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4ab66e9dcc0b1c5a/Documents/JKU/LSTM and Neural Networks/"/>
    </mc:Choice>
  </mc:AlternateContent>
  <xr:revisionPtr revIDLastSave="929" documentId="8_{C90386D2-EC5E-4884-8491-A84EA2DDB864}" xr6:coauthVersionLast="47" xr6:coauthVersionMax="47" xr10:uidLastSave="{82881DD6-758B-40F1-BEA5-5B440F44C2F3}"/>
  <bookViews>
    <workbookView xWindow="28680" yWindow="-120" windowWidth="38640" windowHeight="21120" activeTab="5" xr2:uid="{66C41591-CD23-4953-8136-045420CB479E}"/>
  </bookViews>
  <sheets>
    <sheet name="LSTM - v3" sheetId="5" r:id="rId1"/>
    <sheet name="LSTM - v2" sheetId="4" r:id="rId2"/>
    <sheet name="LSTM - v1" sheetId="1" r:id="rId3"/>
    <sheet name="Script" sheetId="7" r:id="rId4"/>
    <sheet name="Datasets" sheetId="6" r:id="rId5"/>
    <sheet name="Notes" sheetId="3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28" i="1" l="1"/>
  <c r="X28" i="1"/>
  <c r="Y28" i="1"/>
  <c r="Z28" i="1"/>
  <c r="AA28" i="1"/>
  <c r="AB28" i="1"/>
  <c r="AC28" i="1"/>
  <c r="AD28" i="1"/>
  <c r="AE28" i="1"/>
  <c r="AF28" i="1"/>
  <c r="AG28" i="1"/>
  <c r="AH28" i="1"/>
  <c r="V28" i="1"/>
  <c r="AH1194" i="5"/>
  <c r="AG1194" i="5"/>
  <c r="AF1194" i="5"/>
  <c r="AE1194" i="5"/>
  <c r="AD1194" i="5"/>
  <c r="AC1194" i="5"/>
  <c r="AB1194" i="5"/>
  <c r="AA1194" i="5"/>
  <c r="Z1194" i="5"/>
  <c r="Y1194" i="5"/>
  <c r="X1194" i="5"/>
  <c r="W1194" i="5"/>
  <c r="U1194" i="5"/>
  <c r="S1194" i="5"/>
  <c r="R1194" i="5"/>
  <c r="Q1194" i="5"/>
  <c r="P1194" i="5"/>
  <c r="AH1193" i="5"/>
  <c r="AG1193" i="5"/>
  <c r="AF1193" i="5"/>
  <c r="AE1193" i="5"/>
  <c r="AD1193" i="5"/>
  <c r="AC1193" i="5"/>
  <c r="AB1193" i="5"/>
  <c r="AA1193" i="5"/>
  <c r="Z1193" i="5"/>
  <c r="Y1193" i="5"/>
  <c r="X1193" i="5"/>
  <c r="W1193" i="5"/>
  <c r="U1193" i="5"/>
  <c r="D1193" i="5" s="1"/>
  <c r="T1193" i="5"/>
  <c r="C1193" i="5" s="1"/>
  <c r="S1193" i="5"/>
  <c r="R1193" i="5"/>
  <c r="Q1193" i="5"/>
  <c r="P1193" i="5"/>
  <c r="AH1192" i="5"/>
  <c r="AG1192" i="5"/>
  <c r="AF1192" i="5"/>
  <c r="AE1192" i="5"/>
  <c r="AD1192" i="5"/>
  <c r="AC1192" i="5"/>
  <c r="AB1192" i="5"/>
  <c r="AA1192" i="5"/>
  <c r="Z1192" i="5"/>
  <c r="Y1192" i="5"/>
  <c r="X1192" i="5"/>
  <c r="W1192" i="5"/>
  <c r="U1192" i="5"/>
  <c r="D1192" i="5" s="1"/>
  <c r="T1192" i="5"/>
  <c r="C1192" i="5" s="1"/>
  <c r="S1192" i="5"/>
  <c r="R1192" i="5"/>
  <c r="Q1192" i="5"/>
  <c r="P1192" i="5"/>
  <c r="AH1191" i="5"/>
  <c r="AG1191" i="5"/>
  <c r="AF1191" i="5"/>
  <c r="AE1191" i="5"/>
  <c r="AD1191" i="5"/>
  <c r="AC1191" i="5"/>
  <c r="AB1191" i="5"/>
  <c r="AA1191" i="5"/>
  <c r="Z1191" i="5"/>
  <c r="Y1191" i="5"/>
  <c r="X1191" i="5"/>
  <c r="W1191" i="5"/>
  <c r="T1191" i="5"/>
  <c r="C1191" i="5" s="1"/>
  <c r="S1191" i="5"/>
  <c r="R1191" i="5"/>
  <c r="Q1191" i="5"/>
  <c r="U1191" i="5" s="1"/>
  <c r="D1191" i="5" s="1"/>
  <c r="P1191" i="5"/>
  <c r="AH1190" i="5"/>
  <c r="AG1190" i="5"/>
  <c r="AF1190" i="5"/>
  <c r="AE1190" i="5"/>
  <c r="AD1190" i="5"/>
  <c r="AC1190" i="5"/>
  <c r="AB1190" i="5"/>
  <c r="AA1190" i="5"/>
  <c r="Z1190" i="5"/>
  <c r="Y1190" i="5"/>
  <c r="X1190" i="5"/>
  <c r="W1190" i="5"/>
  <c r="U1190" i="5"/>
  <c r="D1190" i="5" s="1"/>
  <c r="T1190" i="5"/>
  <c r="C1190" i="5" s="1"/>
  <c r="S1190" i="5"/>
  <c r="R1190" i="5"/>
  <c r="Q1190" i="5"/>
  <c r="P1190" i="5"/>
  <c r="AH1189" i="5"/>
  <c r="AG1189" i="5"/>
  <c r="AF1189" i="5"/>
  <c r="AE1189" i="5"/>
  <c r="AD1189" i="5"/>
  <c r="AC1189" i="5"/>
  <c r="AB1189" i="5"/>
  <c r="AA1189" i="5"/>
  <c r="Z1189" i="5"/>
  <c r="Y1189" i="5"/>
  <c r="X1189" i="5"/>
  <c r="W1189" i="5"/>
  <c r="T1189" i="5"/>
  <c r="C1189" i="5" s="1"/>
  <c r="S1189" i="5"/>
  <c r="U1189" i="5" s="1"/>
  <c r="D1189" i="5" s="1"/>
  <c r="R1189" i="5"/>
  <c r="Q1189" i="5"/>
  <c r="P1189" i="5"/>
  <c r="AH1188" i="5"/>
  <c r="AG1188" i="5"/>
  <c r="AF1188" i="5"/>
  <c r="AE1188" i="5"/>
  <c r="AD1188" i="5"/>
  <c r="AC1188" i="5"/>
  <c r="AB1188" i="5"/>
  <c r="AA1188" i="5"/>
  <c r="Z1188" i="5"/>
  <c r="Y1188" i="5"/>
  <c r="X1188" i="5"/>
  <c r="W1188" i="5"/>
  <c r="U1188" i="5"/>
  <c r="D1188" i="5" s="1"/>
  <c r="T1188" i="5"/>
  <c r="C1188" i="5" s="1"/>
  <c r="S1188" i="5"/>
  <c r="R1188" i="5"/>
  <c r="Q1188" i="5"/>
  <c r="P1188" i="5"/>
  <c r="AH1187" i="5"/>
  <c r="AG1187" i="5"/>
  <c r="AF1187" i="5"/>
  <c r="AE1187" i="5"/>
  <c r="AD1187" i="5"/>
  <c r="AC1187" i="5"/>
  <c r="AB1187" i="5"/>
  <c r="AA1187" i="5"/>
  <c r="Z1187" i="5"/>
  <c r="Y1187" i="5"/>
  <c r="X1187" i="5"/>
  <c r="W1187" i="5"/>
  <c r="T1187" i="5"/>
  <c r="C1187" i="5" s="1"/>
  <c r="S1187" i="5"/>
  <c r="U1187" i="5" s="1"/>
  <c r="D1187" i="5" s="1"/>
  <c r="R1187" i="5"/>
  <c r="Q1187" i="5"/>
  <c r="P1187" i="5"/>
  <c r="AH1186" i="5"/>
  <c r="AG1186" i="5"/>
  <c r="AF1186" i="5"/>
  <c r="AE1186" i="5"/>
  <c r="AD1186" i="5"/>
  <c r="AC1186" i="5"/>
  <c r="AB1186" i="5"/>
  <c r="AA1186" i="5"/>
  <c r="Z1186" i="5"/>
  <c r="Y1186" i="5"/>
  <c r="X1186" i="5"/>
  <c r="W1186" i="5"/>
  <c r="U1186" i="5"/>
  <c r="D1186" i="5" s="1"/>
  <c r="T1186" i="5"/>
  <c r="C1186" i="5" s="1"/>
  <c r="S1186" i="5"/>
  <c r="R1186" i="5"/>
  <c r="Q1186" i="5"/>
  <c r="P1186" i="5"/>
  <c r="AH1185" i="5"/>
  <c r="AG1185" i="5"/>
  <c r="AF1185" i="5"/>
  <c r="AE1185" i="5"/>
  <c r="AD1185" i="5"/>
  <c r="AC1185" i="5"/>
  <c r="AB1185" i="5"/>
  <c r="AA1185" i="5"/>
  <c r="Z1185" i="5"/>
  <c r="Y1185" i="5"/>
  <c r="X1185" i="5"/>
  <c r="W1185" i="5"/>
  <c r="T1185" i="5"/>
  <c r="C1185" i="5" s="1"/>
  <c r="S1185" i="5"/>
  <c r="U1185" i="5" s="1"/>
  <c r="D1185" i="5" s="1"/>
  <c r="R1185" i="5"/>
  <c r="Q1185" i="5"/>
  <c r="P1185" i="5"/>
  <c r="AH1184" i="5"/>
  <c r="AG1184" i="5"/>
  <c r="AF1184" i="5"/>
  <c r="AE1184" i="5"/>
  <c r="AD1184" i="5"/>
  <c r="AC1184" i="5"/>
  <c r="AB1184" i="5"/>
  <c r="AA1184" i="5"/>
  <c r="Z1184" i="5"/>
  <c r="Y1184" i="5"/>
  <c r="X1184" i="5"/>
  <c r="W1184" i="5"/>
  <c r="U1184" i="5"/>
  <c r="D1184" i="5" s="1"/>
  <c r="T1184" i="5"/>
  <c r="C1184" i="5" s="1"/>
  <c r="S1184" i="5"/>
  <c r="R1184" i="5"/>
  <c r="Q1184" i="5"/>
  <c r="P1184" i="5"/>
  <c r="AH1183" i="5"/>
  <c r="AG1183" i="5"/>
  <c r="AF1183" i="5"/>
  <c r="AE1183" i="5"/>
  <c r="AD1183" i="5"/>
  <c r="AC1183" i="5"/>
  <c r="AB1183" i="5"/>
  <c r="AA1183" i="5"/>
  <c r="Z1183" i="5"/>
  <c r="Y1183" i="5"/>
  <c r="X1183" i="5"/>
  <c r="W1183" i="5"/>
  <c r="T1183" i="5"/>
  <c r="C1183" i="5" s="1"/>
  <c r="S1183" i="5"/>
  <c r="U1183" i="5" s="1"/>
  <c r="D1183" i="5" s="1"/>
  <c r="R1183" i="5"/>
  <c r="Q1183" i="5"/>
  <c r="P1183" i="5"/>
  <c r="AH1182" i="5"/>
  <c r="AG1182" i="5"/>
  <c r="AF1182" i="5"/>
  <c r="AE1182" i="5"/>
  <c r="AD1182" i="5"/>
  <c r="AC1182" i="5"/>
  <c r="AB1182" i="5"/>
  <c r="AA1182" i="5"/>
  <c r="Z1182" i="5"/>
  <c r="Y1182" i="5"/>
  <c r="X1182" i="5"/>
  <c r="W1182" i="5"/>
  <c r="U1182" i="5"/>
  <c r="D1182" i="5" s="1"/>
  <c r="T1182" i="5"/>
  <c r="C1182" i="5" s="1"/>
  <c r="S1182" i="5"/>
  <c r="R1182" i="5"/>
  <c r="Q1182" i="5"/>
  <c r="P1182" i="5"/>
  <c r="AH1181" i="5"/>
  <c r="AG1181" i="5"/>
  <c r="AF1181" i="5"/>
  <c r="AE1181" i="5"/>
  <c r="AD1181" i="5"/>
  <c r="AC1181" i="5"/>
  <c r="AB1181" i="5"/>
  <c r="AA1181" i="5"/>
  <c r="Z1181" i="5"/>
  <c r="Y1181" i="5"/>
  <c r="X1181" i="5"/>
  <c r="W1181" i="5"/>
  <c r="T1181" i="5"/>
  <c r="C1181" i="5" s="1"/>
  <c r="S1181" i="5"/>
  <c r="U1181" i="5" s="1"/>
  <c r="D1181" i="5" s="1"/>
  <c r="R1181" i="5"/>
  <c r="Q1181" i="5"/>
  <c r="P1181" i="5"/>
  <c r="AH1180" i="5"/>
  <c r="AG1180" i="5"/>
  <c r="AF1180" i="5"/>
  <c r="AE1180" i="5"/>
  <c r="AD1180" i="5"/>
  <c r="AC1180" i="5"/>
  <c r="AB1180" i="5"/>
  <c r="AA1180" i="5"/>
  <c r="Z1180" i="5"/>
  <c r="Y1180" i="5"/>
  <c r="X1180" i="5"/>
  <c r="W1180" i="5"/>
  <c r="U1180" i="5"/>
  <c r="D1180" i="5" s="1"/>
  <c r="T1180" i="5"/>
  <c r="C1180" i="5" s="1"/>
  <c r="S1180" i="5"/>
  <c r="R1180" i="5"/>
  <c r="Q1180" i="5"/>
  <c r="P1180" i="5"/>
  <c r="AH1179" i="5"/>
  <c r="AG1179" i="5"/>
  <c r="AF1179" i="5"/>
  <c r="AE1179" i="5"/>
  <c r="AD1179" i="5"/>
  <c r="AC1179" i="5"/>
  <c r="AB1179" i="5"/>
  <c r="AA1179" i="5"/>
  <c r="Z1179" i="5"/>
  <c r="Y1179" i="5"/>
  <c r="X1179" i="5"/>
  <c r="W1179" i="5"/>
  <c r="T1179" i="5"/>
  <c r="C1179" i="5" s="1"/>
  <c r="S1179" i="5"/>
  <c r="U1179" i="5" s="1"/>
  <c r="D1179" i="5" s="1"/>
  <c r="R1179" i="5"/>
  <c r="Q1179" i="5"/>
  <c r="P1179" i="5"/>
  <c r="AH1178" i="5"/>
  <c r="AG1178" i="5"/>
  <c r="AF1178" i="5"/>
  <c r="AE1178" i="5"/>
  <c r="AD1178" i="5"/>
  <c r="AC1178" i="5"/>
  <c r="AB1178" i="5"/>
  <c r="AA1178" i="5"/>
  <c r="Z1178" i="5"/>
  <c r="Y1178" i="5"/>
  <c r="X1178" i="5"/>
  <c r="W1178" i="5"/>
  <c r="U1178" i="5"/>
  <c r="D1178" i="5" s="1"/>
  <c r="T1178" i="5"/>
  <c r="C1178" i="5" s="1"/>
  <c r="S1178" i="5"/>
  <c r="R1178" i="5"/>
  <c r="Q1178" i="5"/>
  <c r="P1178" i="5"/>
  <c r="AH1177" i="5"/>
  <c r="AG1177" i="5"/>
  <c r="AF1177" i="5"/>
  <c r="AE1177" i="5"/>
  <c r="AD1177" i="5"/>
  <c r="AC1177" i="5"/>
  <c r="AB1177" i="5"/>
  <c r="AA1177" i="5"/>
  <c r="Z1177" i="5"/>
  <c r="Y1177" i="5"/>
  <c r="X1177" i="5"/>
  <c r="W1177" i="5"/>
  <c r="T1177" i="5"/>
  <c r="C1177" i="5" s="1"/>
  <c r="S1177" i="5"/>
  <c r="U1177" i="5" s="1"/>
  <c r="D1177" i="5" s="1"/>
  <c r="R1177" i="5"/>
  <c r="Q1177" i="5"/>
  <c r="P1177" i="5"/>
  <c r="AH1176" i="5"/>
  <c r="AG1176" i="5"/>
  <c r="AF1176" i="5"/>
  <c r="AE1176" i="5"/>
  <c r="AD1176" i="5"/>
  <c r="AC1176" i="5"/>
  <c r="AB1176" i="5"/>
  <c r="AA1176" i="5"/>
  <c r="Z1176" i="5"/>
  <c r="Y1176" i="5"/>
  <c r="X1176" i="5"/>
  <c r="W1176" i="5"/>
  <c r="U1176" i="5"/>
  <c r="D1176" i="5" s="1"/>
  <c r="T1176" i="5"/>
  <c r="C1176" i="5" s="1"/>
  <c r="S1176" i="5"/>
  <c r="R1176" i="5"/>
  <c r="Q1176" i="5"/>
  <c r="P1176" i="5"/>
  <c r="AH1175" i="5"/>
  <c r="AG1175" i="5"/>
  <c r="AF1175" i="5"/>
  <c r="AE1175" i="5"/>
  <c r="AD1175" i="5"/>
  <c r="AC1175" i="5"/>
  <c r="AB1175" i="5"/>
  <c r="AA1175" i="5"/>
  <c r="Z1175" i="5"/>
  <c r="Y1175" i="5"/>
  <c r="X1175" i="5"/>
  <c r="W1175" i="5"/>
  <c r="T1175" i="5"/>
  <c r="C1175" i="5" s="1"/>
  <c r="S1175" i="5"/>
  <c r="U1175" i="5" s="1"/>
  <c r="D1175" i="5" s="1"/>
  <c r="R1175" i="5"/>
  <c r="Q1175" i="5"/>
  <c r="P1175" i="5"/>
  <c r="AH1174" i="5"/>
  <c r="AG1174" i="5"/>
  <c r="AF1174" i="5"/>
  <c r="AE1174" i="5"/>
  <c r="AD1174" i="5"/>
  <c r="AC1174" i="5"/>
  <c r="AB1174" i="5"/>
  <c r="AA1174" i="5"/>
  <c r="Z1174" i="5"/>
  <c r="Y1174" i="5"/>
  <c r="X1174" i="5"/>
  <c r="W1174" i="5"/>
  <c r="U1174" i="5"/>
  <c r="D1174" i="5" s="1"/>
  <c r="T1174" i="5"/>
  <c r="C1174" i="5" s="1"/>
  <c r="S1174" i="5"/>
  <c r="R1174" i="5"/>
  <c r="Q1174" i="5"/>
  <c r="P1174" i="5"/>
  <c r="AH1173" i="5"/>
  <c r="AG1173" i="5"/>
  <c r="AF1173" i="5"/>
  <c r="AE1173" i="5"/>
  <c r="AD1173" i="5"/>
  <c r="AC1173" i="5"/>
  <c r="AB1173" i="5"/>
  <c r="AA1173" i="5"/>
  <c r="Z1173" i="5"/>
  <c r="Y1173" i="5"/>
  <c r="X1173" i="5"/>
  <c r="W1173" i="5"/>
  <c r="T1173" i="5"/>
  <c r="C1173" i="5" s="1"/>
  <c r="S1173" i="5"/>
  <c r="U1173" i="5" s="1"/>
  <c r="D1173" i="5" s="1"/>
  <c r="R1173" i="5"/>
  <c r="Q1173" i="5"/>
  <c r="P1173" i="5"/>
  <c r="AH1172" i="5"/>
  <c r="AG1172" i="5"/>
  <c r="AF1172" i="5"/>
  <c r="AE1172" i="5"/>
  <c r="AD1172" i="5"/>
  <c r="AC1172" i="5"/>
  <c r="AB1172" i="5"/>
  <c r="AA1172" i="5"/>
  <c r="Z1172" i="5"/>
  <c r="Y1172" i="5"/>
  <c r="X1172" i="5"/>
  <c r="W1172" i="5"/>
  <c r="U1172" i="5"/>
  <c r="D1172" i="5" s="1"/>
  <c r="T1172" i="5"/>
  <c r="C1172" i="5" s="1"/>
  <c r="S1172" i="5"/>
  <c r="R1172" i="5"/>
  <c r="Q1172" i="5"/>
  <c r="P1172" i="5"/>
  <c r="AH1171" i="5"/>
  <c r="AG1171" i="5"/>
  <c r="AF1171" i="5"/>
  <c r="AE1171" i="5"/>
  <c r="AD1171" i="5"/>
  <c r="AC1171" i="5"/>
  <c r="AB1171" i="5"/>
  <c r="AA1171" i="5"/>
  <c r="Z1171" i="5"/>
  <c r="Y1171" i="5"/>
  <c r="X1171" i="5"/>
  <c r="W1171" i="5"/>
  <c r="T1171" i="5"/>
  <c r="C1171" i="5" s="1"/>
  <c r="S1171" i="5"/>
  <c r="U1171" i="5" s="1"/>
  <c r="D1171" i="5" s="1"/>
  <c r="R1171" i="5"/>
  <c r="Q1171" i="5"/>
  <c r="P1171" i="5"/>
  <c r="AH1170" i="5"/>
  <c r="AG1170" i="5"/>
  <c r="AF1170" i="5"/>
  <c r="AE1170" i="5"/>
  <c r="AD1170" i="5"/>
  <c r="AC1170" i="5"/>
  <c r="AB1170" i="5"/>
  <c r="AA1170" i="5"/>
  <c r="Z1170" i="5"/>
  <c r="Y1170" i="5"/>
  <c r="X1170" i="5"/>
  <c r="W1170" i="5"/>
  <c r="U1170" i="5"/>
  <c r="D1170" i="5" s="1"/>
  <c r="T1170" i="5"/>
  <c r="C1170" i="5" s="1"/>
  <c r="S1170" i="5"/>
  <c r="R1170" i="5"/>
  <c r="Q1170" i="5"/>
  <c r="P1170" i="5"/>
  <c r="AH1169" i="5"/>
  <c r="AG1169" i="5"/>
  <c r="AF1169" i="5"/>
  <c r="AE1169" i="5"/>
  <c r="AD1169" i="5"/>
  <c r="AC1169" i="5"/>
  <c r="AB1169" i="5"/>
  <c r="AA1169" i="5"/>
  <c r="Z1169" i="5"/>
  <c r="Y1169" i="5"/>
  <c r="X1169" i="5"/>
  <c r="W1169" i="5"/>
  <c r="T1169" i="5"/>
  <c r="C1169" i="5" s="1"/>
  <c r="S1169" i="5"/>
  <c r="U1169" i="5" s="1"/>
  <c r="D1169" i="5" s="1"/>
  <c r="R1169" i="5"/>
  <c r="Q1169" i="5"/>
  <c r="P1169" i="5"/>
  <c r="AH1168" i="5"/>
  <c r="AG1168" i="5"/>
  <c r="AF1168" i="5"/>
  <c r="AE1168" i="5"/>
  <c r="AD1168" i="5"/>
  <c r="AC1168" i="5"/>
  <c r="AB1168" i="5"/>
  <c r="AA1168" i="5"/>
  <c r="Z1168" i="5"/>
  <c r="Y1168" i="5"/>
  <c r="X1168" i="5"/>
  <c r="W1168" i="5"/>
  <c r="U1168" i="5"/>
  <c r="D1168" i="5" s="1"/>
  <c r="T1168" i="5"/>
  <c r="C1168" i="5" s="1"/>
  <c r="S1168" i="5"/>
  <c r="R1168" i="5"/>
  <c r="Q1168" i="5"/>
  <c r="P1168" i="5"/>
  <c r="AH1167" i="5"/>
  <c r="AG1167" i="5"/>
  <c r="AF1167" i="5"/>
  <c r="AE1167" i="5"/>
  <c r="AD1167" i="5"/>
  <c r="AC1167" i="5"/>
  <c r="AB1167" i="5"/>
  <c r="AA1167" i="5"/>
  <c r="Z1167" i="5"/>
  <c r="Y1167" i="5"/>
  <c r="X1167" i="5"/>
  <c r="W1167" i="5"/>
  <c r="T1167" i="5"/>
  <c r="C1167" i="5" s="1"/>
  <c r="S1167" i="5"/>
  <c r="R1167" i="5"/>
  <c r="Q1167" i="5"/>
  <c r="P1167" i="5"/>
  <c r="AH1166" i="5"/>
  <c r="AG1166" i="5"/>
  <c r="AF1166" i="5"/>
  <c r="AE1166" i="5"/>
  <c r="AD1166" i="5"/>
  <c r="AC1166" i="5"/>
  <c r="AB1166" i="5"/>
  <c r="AA1166" i="5"/>
  <c r="Z1166" i="5"/>
  <c r="Y1166" i="5"/>
  <c r="X1166" i="5"/>
  <c r="W1166" i="5"/>
  <c r="U1166" i="5"/>
  <c r="D1166" i="5" s="1"/>
  <c r="T1166" i="5"/>
  <c r="S1166" i="5"/>
  <c r="R1166" i="5"/>
  <c r="Q1166" i="5"/>
  <c r="P1166" i="5"/>
  <c r="C1166" i="5"/>
  <c r="AH1165" i="5"/>
  <c r="AG1165" i="5"/>
  <c r="AF1165" i="5"/>
  <c r="AE1165" i="5"/>
  <c r="AD1165" i="5"/>
  <c r="AC1165" i="5"/>
  <c r="AB1165" i="5"/>
  <c r="AA1165" i="5"/>
  <c r="Z1165" i="5"/>
  <c r="Y1165" i="5"/>
  <c r="X1165" i="5"/>
  <c r="W1165" i="5"/>
  <c r="S1165" i="5"/>
  <c r="R1165" i="5"/>
  <c r="T1165" i="5" s="1"/>
  <c r="C1165" i="5" s="1"/>
  <c r="Q1165" i="5"/>
  <c r="P1165" i="5"/>
  <c r="AH1164" i="5"/>
  <c r="AG1164" i="5"/>
  <c r="AF1164" i="5"/>
  <c r="AE1164" i="5"/>
  <c r="AD1164" i="5"/>
  <c r="AC1164" i="5"/>
  <c r="AB1164" i="5"/>
  <c r="AA1164" i="5"/>
  <c r="Z1164" i="5"/>
  <c r="Y1164" i="5"/>
  <c r="X1164" i="5"/>
  <c r="W1164" i="5"/>
  <c r="U1164" i="5"/>
  <c r="S1164" i="5"/>
  <c r="R1164" i="5"/>
  <c r="T1164" i="5" s="1"/>
  <c r="Q1164" i="5"/>
  <c r="D1164" i="5" s="1"/>
  <c r="P1164" i="5"/>
  <c r="C1164" i="5"/>
  <c r="AH1163" i="5"/>
  <c r="AG1163" i="5"/>
  <c r="AF1163" i="5"/>
  <c r="AE1163" i="5"/>
  <c r="AD1163" i="5"/>
  <c r="AC1163" i="5"/>
  <c r="AB1163" i="5"/>
  <c r="AA1163" i="5"/>
  <c r="Z1163" i="5"/>
  <c r="Y1163" i="5"/>
  <c r="X1163" i="5"/>
  <c r="W1163" i="5"/>
  <c r="S1163" i="5"/>
  <c r="U1163" i="5" s="1"/>
  <c r="D1163" i="5" s="1"/>
  <c r="R1163" i="5"/>
  <c r="T1163" i="5" s="1"/>
  <c r="Q1163" i="5"/>
  <c r="P1163" i="5"/>
  <c r="AH1162" i="5"/>
  <c r="AG1162" i="5"/>
  <c r="AF1162" i="5"/>
  <c r="AE1162" i="5"/>
  <c r="AD1162" i="5"/>
  <c r="AC1162" i="5"/>
  <c r="AB1162" i="5"/>
  <c r="AA1162" i="5"/>
  <c r="Z1162" i="5"/>
  <c r="Y1162" i="5"/>
  <c r="X1162" i="5"/>
  <c r="W1162" i="5"/>
  <c r="S1162" i="5"/>
  <c r="R1162" i="5"/>
  <c r="T1162" i="5" s="1"/>
  <c r="Q1162" i="5"/>
  <c r="P1162" i="5"/>
  <c r="C1162" i="5"/>
  <c r="AH1161" i="5"/>
  <c r="AG1161" i="5"/>
  <c r="AF1161" i="5"/>
  <c r="AE1161" i="5"/>
  <c r="AD1161" i="5"/>
  <c r="AC1161" i="5"/>
  <c r="AB1161" i="5"/>
  <c r="AA1161" i="5"/>
  <c r="Z1161" i="5"/>
  <c r="Y1161" i="5"/>
  <c r="X1161" i="5"/>
  <c r="W1161" i="5"/>
  <c r="T1161" i="5"/>
  <c r="S1161" i="5"/>
  <c r="R1161" i="5"/>
  <c r="Q1161" i="5"/>
  <c r="P1161" i="5"/>
  <c r="C1161" i="5"/>
  <c r="AH1160" i="5"/>
  <c r="AG1160" i="5"/>
  <c r="AF1160" i="5"/>
  <c r="AE1160" i="5"/>
  <c r="AD1160" i="5"/>
  <c r="AC1160" i="5"/>
  <c r="AB1160" i="5"/>
  <c r="AA1160" i="5"/>
  <c r="Z1160" i="5"/>
  <c r="Y1160" i="5"/>
  <c r="X1160" i="5"/>
  <c r="W1160" i="5"/>
  <c r="U1160" i="5"/>
  <c r="D1160" i="5" s="1"/>
  <c r="S1160" i="5"/>
  <c r="R1160" i="5"/>
  <c r="T1160" i="5" s="1"/>
  <c r="C1160" i="5" s="1"/>
  <c r="Q1160" i="5"/>
  <c r="P1160" i="5"/>
  <c r="AH1159" i="5"/>
  <c r="AG1159" i="5"/>
  <c r="AF1159" i="5"/>
  <c r="AE1159" i="5"/>
  <c r="AD1159" i="5"/>
  <c r="AC1159" i="5"/>
  <c r="AB1159" i="5"/>
  <c r="AA1159" i="5"/>
  <c r="Z1159" i="5"/>
  <c r="Y1159" i="5"/>
  <c r="X1159" i="5"/>
  <c r="W1159" i="5"/>
  <c r="S1159" i="5"/>
  <c r="U1159" i="5" s="1"/>
  <c r="D1159" i="5" s="1"/>
  <c r="R1159" i="5"/>
  <c r="T1159" i="5" s="1"/>
  <c r="C1159" i="5" s="1"/>
  <c r="Q1159" i="5"/>
  <c r="P1159" i="5"/>
  <c r="AH1158" i="5"/>
  <c r="AG1158" i="5"/>
  <c r="AF1158" i="5"/>
  <c r="AE1158" i="5"/>
  <c r="AD1158" i="5"/>
  <c r="AC1158" i="5"/>
  <c r="AB1158" i="5"/>
  <c r="AA1158" i="5"/>
  <c r="Z1158" i="5"/>
  <c r="Y1158" i="5"/>
  <c r="X1158" i="5"/>
  <c r="W1158" i="5"/>
  <c r="U1158" i="5"/>
  <c r="D1158" i="5" s="1"/>
  <c r="S1158" i="5"/>
  <c r="R1158" i="5"/>
  <c r="T1158" i="5" s="1"/>
  <c r="C1158" i="5" s="1"/>
  <c r="Q1158" i="5"/>
  <c r="P1158" i="5"/>
  <c r="AH1157" i="5"/>
  <c r="AG1157" i="5"/>
  <c r="AF1157" i="5"/>
  <c r="AE1157" i="5"/>
  <c r="AD1157" i="5"/>
  <c r="AC1157" i="5"/>
  <c r="AB1157" i="5"/>
  <c r="AA1157" i="5"/>
  <c r="Z1157" i="5"/>
  <c r="Y1157" i="5"/>
  <c r="X1157" i="5"/>
  <c r="W1157" i="5"/>
  <c r="T1157" i="5"/>
  <c r="C1157" i="5" s="1"/>
  <c r="S1157" i="5"/>
  <c r="U1157" i="5" s="1"/>
  <c r="D1157" i="5" s="1"/>
  <c r="R1157" i="5"/>
  <c r="Q1157" i="5"/>
  <c r="P1157" i="5"/>
  <c r="AH1156" i="5"/>
  <c r="AG1156" i="5"/>
  <c r="AF1156" i="5"/>
  <c r="AE1156" i="5"/>
  <c r="AD1156" i="5"/>
  <c r="AC1156" i="5"/>
  <c r="AB1156" i="5"/>
  <c r="AA1156" i="5"/>
  <c r="Z1156" i="5"/>
  <c r="Y1156" i="5"/>
  <c r="X1156" i="5"/>
  <c r="W1156" i="5"/>
  <c r="U1156" i="5"/>
  <c r="D1156" i="5" s="1"/>
  <c r="S1156" i="5"/>
  <c r="R1156" i="5"/>
  <c r="T1156" i="5" s="1"/>
  <c r="C1156" i="5" s="1"/>
  <c r="Q1156" i="5"/>
  <c r="P1156" i="5"/>
  <c r="AH1155" i="5"/>
  <c r="AG1155" i="5"/>
  <c r="AF1155" i="5"/>
  <c r="AE1155" i="5"/>
  <c r="AD1155" i="5"/>
  <c r="AC1155" i="5"/>
  <c r="AB1155" i="5"/>
  <c r="AA1155" i="5"/>
  <c r="Z1155" i="5"/>
  <c r="Y1155" i="5"/>
  <c r="X1155" i="5"/>
  <c r="W1155" i="5"/>
  <c r="T1155" i="5"/>
  <c r="C1155" i="5" s="1"/>
  <c r="S1155" i="5"/>
  <c r="U1155" i="5" s="1"/>
  <c r="D1155" i="5" s="1"/>
  <c r="R1155" i="5"/>
  <c r="Q1155" i="5"/>
  <c r="P1155" i="5"/>
  <c r="AH1154" i="5"/>
  <c r="AG1154" i="5"/>
  <c r="AF1154" i="5"/>
  <c r="AE1154" i="5"/>
  <c r="AD1154" i="5"/>
  <c r="AC1154" i="5"/>
  <c r="AB1154" i="5"/>
  <c r="AA1154" i="5"/>
  <c r="Z1154" i="5"/>
  <c r="Y1154" i="5"/>
  <c r="X1154" i="5"/>
  <c r="W1154" i="5"/>
  <c r="U1154" i="5"/>
  <c r="D1154" i="5" s="1"/>
  <c r="S1154" i="5"/>
  <c r="R1154" i="5"/>
  <c r="T1154" i="5" s="1"/>
  <c r="C1154" i="5" s="1"/>
  <c r="Q1154" i="5"/>
  <c r="P1154" i="5"/>
  <c r="AH1153" i="5"/>
  <c r="AG1153" i="5"/>
  <c r="AF1153" i="5"/>
  <c r="AE1153" i="5"/>
  <c r="AD1153" i="5"/>
  <c r="AC1153" i="5"/>
  <c r="AB1153" i="5"/>
  <c r="AA1153" i="5"/>
  <c r="Z1153" i="5"/>
  <c r="Y1153" i="5"/>
  <c r="X1153" i="5"/>
  <c r="W1153" i="5"/>
  <c r="T1153" i="5"/>
  <c r="C1153" i="5" s="1"/>
  <c r="S1153" i="5"/>
  <c r="U1153" i="5" s="1"/>
  <c r="D1153" i="5" s="1"/>
  <c r="R1153" i="5"/>
  <c r="Q1153" i="5"/>
  <c r="P1153" i="5"/>
  <c r="AH1152" i="5"/>
  <c r="AG1152" i="5"/>
  <c r="AF1152" i="5"/>
  <c r="AE1152" i="5"/>
  <c r="AD1152" i="5"/>
  <c r="AC1152" i="5"/>
  <c r="AB1152" i="5"/>
  <c r="AA1152" i="5"/>
  <c r="Z1152" i="5"/>
  <c r="Y1152" i="5"/>
  <c r="X1152" i="5"/>
  <c r="W1152" i="5"/>
  <c r="U1152" i="5"/>
  <c r="D1152" i="5" s="1"/>
  <c r="S1152" i="5"/>
  <c r="R1152" i="5"/>
  <c r="T1152" i="5" s="1"/>
  <c r="C1152" i="5" s="1"/>
  <c r="Q1152" i="5"/>
  <c r="P1152" i="5"/>
  <c r="AH1151" i="5"/>
  <c r="AG1151" i="5"/>
  <c r="AF1151" i="5"/>
  <c r="AE1151" i="5"/>
  <c r="AD1151" i="5"/>
  <c r="AC1151" i="5"/>
  <c r="AB1151" i="5"/>
  <c r="AA1151" i="5"/>
  <c r="Z1151" i="5"/>
  <c r="Y1151" i="5"/>
  <c r="X1151" i="5"/>
  <c r="W1151" i="5"/>
  <c r="T1151" i="5"/>
  <c r="C1151" i="5" s="1"/>
  <c r="S1151" i="5"/>
  <c r="U1151" i="5" s="1"/>
  <c r="D1151" i="5" s="1"/>
  <c r="R1151" i="5"/>
  <c r="Q1151" i="5"/>
  <c r="P1151" i="5"/>
  <c r="AH1150" i="5"/>
  <c r="AG1150" i="5"/>
  <c r="AF1150" i="5"/>
  <c r="AE1150" i="5"/>
  <c r="AD1150" i="5"/>
  <c r="AC1150" i="5"/>
  <c r="AB1150" i="5"/>
  <c r="AA1150" i="5"/>
  <c r="Z1150" i="5"/>
  <c r="Y1150" i="5"/>
  <c r="X1150" i="5"/>
  <c r="W1150" i="5"/>
  <c r="U1150" i="5"/>
  <c r="D1150" i="5" s="1"/>
  <c r="S1150" i="5"/>
  <c r="R1150" i="5"/>
  <c r="T1150" i="5" s="1"/>
  <c r="C1150" i="5" s="1"/>
  <c r="Q1150" i="5"/>
  <c r="P1150" i="5"/>
  <c r="AH1149" i="5"/>
  <c r="AG1149" i="5"/>
  <c r="AF1149" i="5"/>
  <c r="AE1149" i="5"/>
  <c r="AD1149" i="5"/>
  <c r="AC1149" i="5"/>
  <c r="AB1149" i="5"/>
  <c r="AA1149" i="5"/>
  <c r="Z1149" i="5"/>
  <c r="Y1149" i="5"/>
  <c r="X1149" i="5"/>
  <c r="W1149" i="5"/>
  <c r="T1149" i="5"/>
  <c r="C1149" i="5" s="1"/>
  <c r="S1149" i="5"/>
  <c r="U1149" i="5" s="1"/>
  <c r="D1149" i="5" s="1"/>
  <c r="R1149" i="5"/>
  <c r="Q1149" i="5"/>
  <c r="P1149" i="5"/>
  <c r="AH1148" i="5"/>
  <c r="AG1148" i="5"/>
  <c r="AF1148" i="5"/>
  <c r="AE1148" i="5"/>
  <c r="AD1148" i="5"/>
  <c r="AC1148" i="5"/>
  <c r="AB1148" i="5"/>
  <c r="AA1148" i="5"/>
  <c r="Z1148" i="5"/>
  <c r="Y1148" i="5"/>
  <c r="X1148" i="5"/>
  <c r="W1148" i="5"/>
  <c r="U1148" i="5"/>
  <c r="D1148" i="5" s="1"/>
  <c r="S1148" i="5"/>
  <c r="R1148" i="5"/>
  <c r="T1148" i="5" s="1"/>
  <c r="C1148" i="5" s="1"/>
  <c r="Q1148" i="5"/>
  <c r="P1148" i="5"/>
  <c r="AH1147" i="5"/>
  <c r="AG1147" i="5"/>
  <c r="AF1147" i="5"/>
  <c r="AE1147" i="5"/>
  <c r="AD1147" i="5"/>
  <c r="AC1147" i="5"/>
  <c r="AB1147" i="5"/>
  <c r="AA1147" i="5"/>
  <c r="Z1147" i="5"/>
  <c r="Y1147" i="5"/>
  <c r="X1147" i="5"/>
  <c r="W1147" i="5"/>
  <c r="T1147" i="5"/>
  <c r="C1147" i="5" s="1"/>
  <c r="S1147" i="5"/>
  <c r="U1147" i="5" s="1"/>
  <c r="D1147" i="5" s="1"/>
  <c r="R1147" i="5"/>
  <c r="Q1147" i="5"/>
  <c r="P1147" i="5"/>
  <c r="AH1146" i="5"/>
  <c r="AG1146" i="5"/>
  <c r="AF1146" i="5"/>
  <c r="AE1146" i="5"/>
  <c r="AD1146" i="5"/>
  <c r="AC1146" i="5"/>
  <c r="AB1146" i="5"/>
  <c r="AA1146" i="5"/>
  <c r="Z1146" i="5"/>
  <c r="Y1146" i="5"/>
  <c r="X1146" i="5"/>
  <c r="W1146" i="5"/>
  <c r="S1146" i="5"/>
  <c r="R1146" i="5"/>
  <c r="T1146" i="5" s="1"/>
  <c r="C1146" i="5" s="1"/>
  <c r="Q1146" i="5"/>
  <c r="P1146" i="5"/>
  <c r="AH1145" i="5"/>
  <c r="AG1145" i="5"/>
  <c r="AF1145" i="5"/>
  <c r="AE1145" i="5"/>
  <c r="AD1145" i="5"/>
  <c r="AC1145" i="5"/>
  <c r="AB1145" i="5"/>
  <c r="AA1145" i="5"/>
  <c r="Z1145" i="5"/>
  <c r="Y1145" i="5"/>
  <c r="X1145" i="5"/>
  <c r="W1145" i="5"/>
  <c r="S1145" i="5"/>
  <c r="U1145" i="5" s="1"/>
  <c r="D1145" i="5" s="1"/>
  <c r="R1145" i="5"/>
  <c r="T1145" i="5" s="1"/>
  <c r="C1145" i="5" s="1"/>
  <c r="Q1145" i="5"/>
  <c r="P1145" i="5"/>
  <c r="AH1144" i="5"/>
  <c r="AG1144" i="5"/>
  <c r="AF1144" i="5"/>
  <c r="AE1144" i="5"/>
  <c r="AD1144" i="5"/>
  <c r="AC1144" i="5"/>
  <c r="AB1144" i="5"/>
  <c r="AA1144" i="5"/>
  <c r="Z1144" i="5"/>
  <c r="Y1144" i="5"/>
  <c r="X1144" i="5"/>
  <c r="W1144" i="5"/>
  <c r="S1144" i="5"/>
  <c r="R1144" i="5"/>
  <c r="Q1144" i="5"/>
  <c r="P1144" i="5"/>
  <c r="AH1143" i="5"/>
  <c r="AG1143" i="5"/>
  <c r="AF1143" i="5"/>
  <c r="AE1143" i="5"/>
  <c r="AD1143" i="5"/>
  <c r="AC1143" i="5"/>
  <c r="AB1143" i="5"/>
  <c r="AA1143" i="5"/>
  <c r="Z1143" i="5"/>
  <c r="Y1143" i="5"/>
  <c r="X1143" i="5"/>
  <c r="W1143" i="5"/>
  <c r="T1143" i="5"/>
  <c r="C1143" i="5" s="1"/>
  <c r="S1143" i="5"/>
  <c r="R1143" i="5"/>
  <c r="Q1143" i="5"/>
  <c r="P1143" i="5"/>
  <c r="AH1142" i="5"/>
  <c r="AG1142" i="5"/>
  <c r="AF1142" i="5"/>
  <c r="AE1142" i="5"/>
  <c r="AD1142" i="5"/>
  <c r="AC1142" i="5"/>
  <c r="AB1142" i="5"/>
  <c r="AA1142" i="5"/>
  <c r="Z1142" i="5"/>
  <c r="Y1142" i="5"/>
  <c r="X1142" i="5"/>
  <c r="W1142" i="5"/>
  <c r="S1142" i="5"/>
  <c r="R1142" i="5"/>
  <c r="T1142" i="5" s="1"/>
  <c r="Q1142" i="5"/>
  <c r="P1142" i="5"/>
  <c r="AH1141" i="5"/>
  <c r="AG1141" i="5"/>
  <c r="AF1141" i="5"/>
  <c r="AE1141" i="5"/>
  <c r="AD1141" i="5"/>
  <c r="AC1141" i="5"/>
  <c r="AB1141" i="5"/>
  <c r="AA1141" i="5"/>
  <c r="Z1141" i="5"/>
  <c r="Y1141" i="5"/>
  <c r="X1141" i="5"/>
  <c r="W1141" i="5"/>
  <c r="T1141" i="5"/>
  <c r="C1141" i="5" s="1"/>
  <c r="S1141" i="5"/>
  <c r="U1141" i="5" s="1"/>
  <c r="R1141" i="5"/>
  <c r="Q1141" i="5"/>
  <c r="P1141" i="5"/>
  <c r="D1141" i="5"/>
  <c r="AH1140" i="5"/>
  <c r="AG1140" i="5"/>
  <c r="AF1140" i="5"/>
  <c r="AE1140" i="5"/>
  <c r="AD1140" i="5"/>
  <c r="AC1140" i="5"/>
  <c r="AB1140" i="5"/>
  <c r="AA1140" i="5"/>
  <c r="Z1140" i="5"/>
  <c r="Y1140" i="5"/>
  <c r="X1140" i="5"/>
  <c r="W1140" i="5"/>
  <c r="U1140" i="5"/>
  <c r="S1140" i="5"/>
  <c r="R1140" i="5"/>
  <c r="Q1140" i="5"/>
  <c r="D1140" i="5" s="1"/>
  <c r="P1140" i="5"/>
  <c r="AH1139" i="5"/>
  <c r="AG1139" i="5"/>
  <c r="AF1139" i="5"/>
  <c r="AE1139" i="5"/>
  <c r="AD1139" i="5"/>
  <c r="AC1139" i="5"/>
  <c r="AB1139" i="5"/>
  <c r="AA1139" i="5"/>
  <c r="Z1139" i="5"/>
  <c r="Y1139" i="5"/>
  <c r="X1139" i="5"/>
  <c r="W1139" i="5"/>
  <c r="T1139" i="5"/>
  <c r="C1139" i="5" s="1"/>
  <c r="S1139" i="5"/>
  <c r="U1139" i="5" s="1"/>
  <c r="D1139" i="5" s="1"/>
  <c r="R1139" i="5"/>
  <c r="Q1139" i="5"/>
  <c r="P1139" i="5"/>
  <c r="AH1138" i="5"/>
  <c r="AG1138" i="5"/>
  <c r="AF1138" i="5"/>
  <c r="AE1138" i="5"/>
  <c r="AD1138" i="5"/>
  <c r="AC1138" i="5"/>
  <c r="AB1138" i="5"/>
  <c r="AA1138" i="5"/>
  <c r="Z1138" i="5"/>
  <c r="Y1138" i="5"/>
  <c r="X1138" i="5"/>
  <c r="W1138" i="5"/>
  <c r="U1138" i="5"/>
  <c r="S1138" i="5"/>
  <c r="R1138" i="5"/>
  <c r="T1138" i="5" s="1"/>
  <c r="Q1138" i="5"/>
  <c r="P1138" i="5"/>
  <c r="D1138" i="5"/>
  <c r="AH1137" i="5"/>
  <c r="AG1137" i="5"/>
  <c r="AF1137" i="5"/>
  <c r="AE1137" i="5"/>
  <c r="AD1137" i="5"/>
  <c r="AC1137" i="5"/>
  <c r="AB1137" i="5"/>
  <c r="AA1137" i="5"/>
  <c r="Z1137" i="5"/>
  <c r="Y1137" i="5"/>
  <c r="X1137" i="5"/>
  <c r="W1137" i="5"/>
  <c r="S1137" i="5"/>
  <c r="U1137" i="5" s="1"/>
  <c r="D1137" i="5" s="1"/>
  <c r="R1137" i="5"/>
  <c r="T1137" i="5" s="1"/>
  <c r="C1137" i="5" s="1"/>
  <c r="Q1137" i="5"/>
  <c r="P1137" i="5"/>
  <c r="AH1136" i="5"/>
  <c r="AG1136" i="5"/>
  <c r="AF1136" i="5"/>
  <c r="AE1136" i="5"/>
  <c r="AD1136" i="5"/>
  <c r="AC1136" i="5"/>
  <c r="AB1136" i="5"/>
  <c r="AA1136" i="5"/>
  <c r="Z1136" i="5"/>
  <c r="Y1136" i="5"/>
  <c r="X1136" i="5"/>
  <c r="W1136" i="5"/>
  <c r="S1136" i="5"/>
  <c r="R1136" i="5"/>
  <c r="Q1136" i="5"/>
  <c r="P1136" i="5"/>
  <c r="AH1135" i="5"/>
  <c r="AG1135" i="5"/>
  <c r="AF1135" i="5"/>
  <c r="AE1135" i="5"/>
  <c r="AD1135" i="5"/>
  <c r="AC1135" i="5"/>
  <c r="AB1135" i="5"/>
  <c r="AA1135" i="5"/>
  <c r="Z1135" i="5"/>
  <c r="Y1135" i="5"/>
  <c r="X1135" i="5"/>
  <c r="W1135" i="5"/>
  <c r="U1135" i="5"/>
  <c r="D1135" i="5" s="1"/>
  <c r="S1135" i="5"/>
  <c r="R1135" i="5"/>
  <c r="T1135" i="5" s="1"/>
  <c r="C1135" i="5" s="1"/>
  <c r="Q1135" i="5"/>
  <c r="P1135" i="5"/>
  <c r="AH1134" i="5"/>
  <c r="AG1134" i="5"/>
  <c r="AF1134" i="5"/>
  <c r="AE1134" i="5"/>
  <c r="AD1134" i="5"/>
  <c r="AC1134" i="5"/>
  <c r="AB1134" i="5"/>
  <c r="AA1134" i="5"/>
  <c r="Z1134" i="5"/>
  <c r="Y1134" i="5"/>
  <c r="X1134" i="5"/>
  <c r="W1134" i="5"/>
  <c r="U1134" i="5"/>
  <c r="D1134" i="5" s="1"/>
  <c r="S1134" i="5"/>
  <c r="R1134" i="5"/>
  <c r="Q1134" i="5"/>
  <c r="P1134" i="5"/>
  <c r="AH1133" i="5"/>
  <c r="AG1133" i="5"/>
  <c r="AF1133" i="5"/>
  <c r="AE1133" i="5"/>
  <c r="AD1133" i="5"/>
  <c r="AC1133" i="5"/>
  <c r="AB1133" i="5"/>
  <c r="AA1133" i="5"/>
  <c r="Z1133" i="5"/>
  <c r="Y1133" i="5"/>
  <c r="X1133" i="5"/>
  <c r="W1133" i="5"/>
  <c r="U1133" i="5"/>
  <c r="D1133" i="5" s="1"/>
  <c r="S1133" i="5"/>
  <c r="R1133" i="5"/>
  <c r="T1133" i="5" s="1"/>
  <c r="C1133" i="5" s="1"/>
  <c r="Q1133" i="5"/>
  <c r="P1133" i="5"/>
  <c r="AH1132" i="5"/>
  <c r="AG1132" i="5"/>
  <c r="AF1132" i="5"/>
  <c r="AE1132" i="5"/>
  <c r="AD1132" i="5"/>
  <c r="AC1132" i="5"/>
  <c r="AB1132" i="5"/>
  <c r="AA1132" i="5"/>
  <c r="Z1132" i="5"/>
  <c r="Y1132" i="5"/>
  <c r="X1132" i="5"/>
  <c r="W1132" i="5"/>
  <c r="U1132" i="5"/>
  <c r="D1132" i="5" s="1"/>
  <c r="S1132" i="5"/>
  <c r="R1132" i="5"/>
  <c r="Q1132" i="5"/>
  <c r="P1132" i="5"/>
  <c r="T1132" i="5" s="1"/>
  <c r="C1132" i="5"/>
  <c r="AH1131" i="5"/>
  <c r="AG1131" i="5"/>
  <c r="AF1131" i="5"/>
  <c r="AE1131" i="5"/>
  <c r="AD1131" i="5"/>
  <c r="AC1131" i="5"/>
  <c r="AB1131" i="5"/>
  <c r="AA1131" i="5"/>
  <c r="Z1131" i="5"/>
  <c r="Y1131" i="5"/>
  <c r="X1131" i="5"/>
  <c r="W1131" i="5"/>
  <c r="U1131" i="5"/>
  <c r="D1131" i="5" s="1"/>
  <c r="S1131" i="5"/>
  <c r="R1131" i="5"/>
  <c r="T1131" i="5" s="1"/>
  <c r="C1131" i="5" s="1"/>
  <c r="Q1131" i="5"/>
  <c r="P1131" i="5"/>
  <c r="AH1130" i="5"/>
  <c r="AG1130" i="5"/>
  <c r="AF1130" i="5"/>
  <c r="AE1130" i="5"/>
  <c r="AD1130" i="5"/>
  <c r="AC1130" i="5"/>
  <c r="AB1130" i="5"/>
  <c r="AA1130" i="5"/>
  <c r="Z1130" i="5"/>
  <c r="Y1130" i="5"/>
  <c r="X1130" i="5"/>
  <c r="W1130" i="5"/>
  <c r="U1130" i="5"/>
  <c r="D1130" i="5" s="1"/>
  <c r="S1130" i="5"/>
  <c r="R1130" i="5"/>
  <c r="Q1130" i="5"/>
  <c r="P1130" i="5"/>
  <c r="T1130" i="5" s="1"/>
  <c r="C1130" i="5"/>
  <c r="AH1129" i="5"/>
  <c r="AG1129" i="5"/>
  <c r="AF1129" i="5"/>
  <c r="AE1129" i="5"/>
  <c r="AD1129" i="5"/>
  <c r="AC1129" i="5"/>
  <c r="AB1129" i="5"/>
  <c r="AA1129" i="5"/>
  <c r="Z1129" i="5"/>
  <c r="Y1129" i="5"/>
  <c r="X1129" i="5"/>
  <c r="W1129" i="5"/>
  <c r="U1129" i="5"/>
  <c r="D1129" i="5" s="1"/>
  <c r="S1129" i="5"/>
  <c r="R1129" i="5"/>
  <c r="T1129" i="5" s="1"/>
  <c r="C1129" i="5" s="1"/>
  <c r="Q1129" i="5"/>
  <c r="P1129" i="5"/>
  <c r="AH1128" i="5"/>
  <c r="AG1128" i="5"/>
  <c r="AF1128" i="5"/>
  <c r="AE1128" i="5"/>
  <c r="AD1128" i="5"/>
  <c r="AC1128" i="5"/>
  <c r="AB1128" i="5"/>
  <c r="AA1128" i="5"/>
  <c r="Z1128" i="5"/>
  <c r="Y1128" i="5"/>
  <c r="X1128" i="5"/>
  <c r="W1128" i="5"/>
  <c r="U1128" i="5"/>
  <c r="D1128" i="5" s="1"/>
  <c r="T1128" i="5"/>
  <c r="S1128" i="5"/>
  <c r="R1128" i="5"/>
  <c r="Q1128" i="5"/>
  <c r="P1128" i="5"/>
  <c r="C1128" i="5"/>
  <c r="AH1127" i="5"/>
  <c r="AG1127" i="5"/>
  <c r="AF1127" i="5"/>
  <c r="AE1127" i="5"/>
  <c r="AD1127" i="5"/>
  <c r="AC1127" i="5"/>
  <c r="AB1127" i="5"/>
  <c r="AA1127" i="5"/>
  <c r="Z1127" i="5"/>
  <c r="Y1127" i="5"/>
  <c r="X1127" i="5"/>
  <c r="W1127" i="5"/>
  <c r="U1127" i="5"/>
  <c r="D1127" i="5" s="1"/>
  <c r="S1127" i="5"/>
  <c r="R1127" i="5"/>
  <c r="T1127" i="5" s="1"/>
  <c r="C1127" i="5" s="1"/>
  <c r="Q1127" i="5"/>
  <c r="P1127" i="5"/>
  <c r="AH1126" i="5"/>
  <c r="AG1126" i="5"/>
  <c r="AF1126" i="5"/>
  <c r="AE1126" i="5"/>
  <c r="AD1126" i="5"/>
  <c r="AC1126" i="5"/>
  <c r="AB1126" i="5"/>
  <c r="AA1126" i="5"/>
  <c r="Z1126" i="5"/>
  <c r="Y1126" i="5"/>
  <c r="X1126" i="5"/>
  <c r="W1126" i="5"/>
  <c r="U1126" i="5"/>
  <c r="D1126" i="5" s="1"/>
  <c r="S1126" i="5"/>
  <c r="R1126" i="5"/>
  <c r="Q1126" i="5"/>
  <c r="P1126" i="5"/>
  <c r="AH1125" i="5"/>
  <c r="AG1125" i="5"/>
  <c r="AF1125" i="5"/>
  <c r="AE1125" i="5"/>
  <c r="AD1125" i="5"/>
  <c r="AC1125" i="5"/>
  <c r="AB1125" i="5"/>
  <c r="AA1125" i="5"/>
  <c r="Z1125" i="5"/>
  <c r="Y1125" i="5"/>
  <c r="X1125" i="5"/>
  <c r="W1125" i="5"/>
  <c r="U1125" i="5"/>
  <c r="D1125" i="5" s="1"/>
  <c r="S1125" i="5"/>
  <c r="R1125" i="5"/>
  <c r="T1125" i="5" s="1"/>
  <c r="C1125" i="5" s="1"/>
  <c r="Q1125" i="5"/>
  <c r="P1125" i="5"/>
  <c r="AH1124" i="5"/>
  <c r="AG1124" i="5"/>
  <c r="AF1124" i="5"/>
  <c r="AE1124" i="5"/>
  <c r="AD1124" i="5"/>
  <c r="AC1124" i="5"/>
  <c r="AB1124" i="5"/>
  <c r="AA1124" i="5"/>
  <c r="Z1124" i="5"/>
  <c r="Y1124" i="5"/>
  <c r="X1124" i="5"/>
  <c r="W1124" i="5"/>
  <c r="U1124" i="5"/>
  <c r="D1124" i="5" s="1"/>
  <c r="S1124" i="5"/>
  <c r="R1124" i="5"/>
  <c r="T1124" i="5" s="1"/>
  <c r="Q1124" i="5"/>
  <c r="P1124" i="5"/>
  <c r="AH1123" i="5"/>
  <c r="AG1123" i="5"/>
  <c r="AF1123" i="5"/>
  <c r="AE1123" i="5"/>
  <c r="AD1123" i="5"/>
  <c r="AC1123" i="5"/>
  <c r="AB1123" i="5"/>
  <c r="AA1123" i="5"/>
  <c r="Z1123" i="5"/>
  <c r="Y1123" i="5"/>
  <c r="X1123" i="5"/>
  <c r="W1123" i="5"/>
  <c r="U1123" i="5"/>
  <c r="D1123" i="5" s="1"/>
  <c r="S1123" i="5"/>
  <c r="R1123" i="5"/>
  <c r="T1123" i="5" s="1"/>
  <c r="Q1123" i="5"/>
  <c r="P1123" i="5"/>
  <c r="C1123" i="5"/>
  <c r="AH1122" i="5"/>
  <c r="AG1122" i="5"/>
  <c r="AF1122" i="5"/>
  <c r="AE1122" i="5"/>
  <c r="AD1122" i="5"/>
  <c r="AC1122" i="5"/>
  <c r="AB1122" i="5"/>
  <c r="AA1122" i="5"/>
  <c r="Z1122" i="5"/>
  <c r="Y1122" i="5"/>
  <c r="X1122" i="5"/>
  <c r="W1122" i="5"/>
  <c r="U1122" i="5"/>
  <c r="D1122" i="5" s="1"/>
  <c r="S1122" i="5"/>
  <c r="R1122" i="5"/>
  <c r="T1122" i="5" s="1"/>
  <c r="C1122" i="5" s="1"/>
  <c r="Q1122" i="5"/>
  <c r="P1122" i="5"/>
  <c r="AH1121" i="5"/>
  <c r="AG1121" i="5"/>
  <c r="AF1121" i="5"/>
  <c r="AE1121" i="5"/>
  <c r="AD1121" i="5"/>
  <c r="AC1121" i="5"/>
  <c r="AB1121" i="5"/>
  <c r="AA1121" i="5"/>
  <c r="Z1121" i="5"/>
  <c r="Y1121" i="5"/>
  <c r="X1121" i="5"/>
  <c r="W1121" i="5"/>
  <c r="U1121" i="5"/>
  <c r="D1121" i="5" s="1"/>
  <c r="S1121" i="5"/>
  <c r="R1121" i="5"/>
  <c r="T1121" i="5" s="1"/>
  <c r="Q1121" i="5"/>
  <c r="P1121" i="5"/>
  <c r="C1121" i="5"/>
  <c r="AH1120" i="5"/>
  <c r="AG1120" i="5"/>
  <c r="AF1120" i="5"/>
  <c r="AE1120" i="5"/>
  <c r="AD1120" i="5"/>
  <c r="AC1120" i="5"/>
  <c r="AB1120" i="5"/>
  <c r="AA1120" i="5"/>
  <c r="Z1120" i="5"/>
  <c r="Y1120" i="5"/>
  <c r="X1120" i="5"/>
  <c r="W1120" i="5"/>
  <c r="T1120" i="5"/>
  <c r="C1120" i="5" s="1"/>
  <c r="S1120" i="5"/>
  <c r="U1120" i="5" s="1"/>
  <c r="R1120" i="5"/>
  <c r="Q1120" i="5"/>
  <c r="D1120" i="5" s="1"/>
  <c r="P1120" i="5"/>
  <c r="AH1119" i="5"/>
  <c r="AG1119" i="5"/>
  <c r="AF1119" i="5"/>
  <c r="AE1119" i="5"/>
  <c r="AD1119" i="5"/>
  <c r="AC1119" i="5"/>
  <c r="AB1119" i="5"/>
  <c r="AA1119" i="5"/>
  <c r="Z1119" i="5"/>
  <c r="Y1119" i="5"/>
  <c r="X1119" i="5"/>
  <c r="W1119" i="5"/>
  <c r="U1119" i="5"/>
  <c r="D1119" i="5" s="1"/>
  <c r="S1119" i="5"/>
  <c r="R1119" i="5"/>
  <c r="T1119" i="5" s="1"/>
  <c r="Q1119" i="5"/>
  <c r="P1119" i="5"/>
  <c r="AH1118" i="5"/>
  <c r="AG1118" i="5"/>
  <c r="AF1118" i="5"/>
  <c r="AE1118" i="5"/>
  <c r="AD1118" i="5"/>
  <c r="AC1118" i="5"/>
  <c r="AB1118" i="5"/>
  <c r="AA1118" i="5"/>
  <c r="Z1118" i="5"/>
  <c r="Y1118" i="5"/>
  <c r="X1118" i="5"/>
  <c r="W1118" i="5"/>
  <c r="U1118" i="5"/>
  <c r="D1118" i="5" s="1"/>
  <c r="S1118" i="5"/>
  <c r="R1118" i="5"/>
  <c r="T1118" i="5" s="1"/>
  <c r="C1118" i="5" s="1"/>
  <c r="Q1118" i="5"/>
  <c r="P1118" i="5"/>
  <c r="AH1117" i="5"/>
  <c r="AG1117" i="5"/>
  <c r="AF1117" i="5"/>
  <c r="AE1117" i="5"/>
  <c r="AD1117" i="5"/>
  <c r="AC1117" i="5"/>
  <c r="AB1117" i="5"/>
  <c r="AA1117" i="5"/>
  <c r="Z1117" i="5"/>
  <c r="Y1117" i="5"/>
  <c r="X1117" i="5"/>
  <c r="W1117" i="5"/>
  <c r="T1117" i="5"/>
  <c r="C1117" i="5" s="1"/>
  <c r="S1117" i="5"/>
  <c r="U1117" i="5" s="1"/>
  <c r="D1117" i="5" s="1"/>
  <c r="R1117" i="5"/>
  <c r="Q1117" i="5"/>
  <c r="P1117" i="5"/>
  <c r="AH1116" i="5"/>
  <c r="AG1116" i="5"/>
  <c r="AF1116" i="5"/>
  <c r="AE1116" i="5"/>
  <c r="AD1116" i="5"/>
  <c r="AC1116" i="5"/>
  <c r="AB1116" i="5"/>
  <c r="AA1116" i="5"/>
  <c r="Z1116" i="5"/>
  <c r="Y1116" i="5"/>
  <c r="X1116" i="5"/>
  <c r="W1116" i="5"/>
  <c r="U1116" i="5"/>
  <c r="D1116" i="5" s="1"/>
  <c r="S1116" i="5"/>
  <c r="R1116" i="5"/>
  <c r="Q1116" i="5"/>
  <c r="P1116" i="5"/>
  <c r="AH1115" i="5"/>
  <c r="AG1115" i="5"/>
  <c r="AF1115" i="5"/>
  <c r="AE1115" i="5"/>
  <c r="AD1115" i="5"/>
  <c r="AC1115" i="5"/>
  <c r="AB1115" i="5"/>
  <c r="AA1115" i="5"/>
  <c r="Z1115" i="5"/>
  <c r="Y1115" i="5"/>
  <c r="X1115" i="5"/>
  <c r="W1115" i="5"/>
  <c r="T1115" i="5"/>
  <c r="C1115" i="5" s="1"/>
  <c r="S1115" i="5"/>
  <c r="R1115" i="5"/>
  <c r="Q1115" i="5"/>
  <c r="P1115" i="5"/>
  <c r="AH1114" i="5"/>
  <c r="AG1114" i="5"/>
  <c r="AF1114" i="5"/>
  <c r="AE1114" i="5"/>
  <c r="AD1114" i="5"/>
  <c r="AC1114" i="5"/>
  <c r="AB1114" i="5"/>
  <c r="AA1114" i="5"/>
  <c r="Z1114" i="5"/>
  <c r="Y1114" i="5"/>
  <c r="X1114" i="5"/>
  <c r="W1114" i="5"/>
  <c r="S1114" i="5"/>
  <c r="R1114" i="5"/>
  <c r="Q1114" i="5"/>
  <c r="U1114" i="5" s="1"/>
  <c r="D1114" i="5" s="1"/>
  <c r="P1114" i="5"/>
  <c r="T1114" i="5" s="1"/>
  <c r="C1114" i="5"/>
  <c r="AH1113" i="5"/>
  <c r="AG1113" i="5"/>
  <c r="AF1113" i="5"/>
  <c r="AE1113" i="5"/>
  <c r="AD1113" i="5"/>
  <c r="AC1113" i="5"/>
  <c r="AB1113" i="5"/>
  <c r="AA1113" i="5"/>
  <c r="Z1113" i="5"/>
  <c r="Y1113" i="5"/>
  <c r="X1113" i="5"/>
  <c r="W1113" i="5"/>
  <c r="T1113" i="5"/>
  <c r="C1113" i="5" s="1"/>
  <c r="S1113" i="5"/>
  <c r="R1113" i="5"/>
  <c r="Q1113" i="5"/>
  <c r="P1113" i="5"/>
  <c r="AH1112" i="5"/>
  <c r="AG1112" i="5"/>
  <c r="AF1112" i="5"/>
  <c r="AE1112" i="5"/>
  <c r="AD1112" i="5"/>
  <c r="AC1112" i="5"/>
  <c r="AB1112" i="5"/>
  <c r="AA1112" i="5"/>
  <c r="Z1112" i="5"/>
  <c r="Y1112" i="5"/>
  <c r="X1112" i="5"/>
  <c r="W1112" i="5"/>
  <c r="S1112" i="5"/>
  <c r="R1112" i="5"/>
  <c r="Q1112" i="5"/>
  <c r="U1112" i="5" s="1"/>
  <c r="D1112" i="5" s="1"/>
  <c r="P1112" i="5"/>
  <c r="AH1111" i="5"/>
  <c r="AG1111" i="5"/>
  <c r="AF1111" i="5"/>
  <c r="AE1111" i="5"/>
  <c r="AD1111" i="5"/>
  <c r="AC1111" i="5"/>
  <c r="AB1111" i="5"/>
  <c r="AA1111" i="5"/>
  <c r="Z1111" i="5"/>
  <c r="Y1111" i="5"/>
  <c r="X1111" i="5"/>
  <c r="W1111" i="5"/>
  <c r="T1111" i="5"/>
  <c r="C1111" i="5" s="1"/>
  <c r="S1111" i="5"/>
  <c r="R1111" i="5"/>
  <c r="Q1111" i="5"/>
  <c r="P1111" i="5"/>
  <c r="AH1110" i="5"/>
  <c r="AG1110" i="5"/>
  <c r="AF1110" i="5"/>
  <c r="AE1110" i="5"/>
  <c r="AD1110" i="5"/>
  <c r="AC1110" i="5"/>
  <c r="AB1110" i="5"/>
  <c r="AA1110" i="5"/>
  <c r="Z1110" i="5"/>
  <c r="Y1110" i="5"/>
  <c r="X1110" i="5"/>
  <c r="W1110" i="5"/>
  <c r="S1110" i="5"/>
  <c r="U1110" i="5" s="1"/>
  <c r="D1110" i="5" s="1"/>
  <c r="R1110" i="5"/>
  <c r="Q1110" i="5"/>
  <c r="P1110" i="5"/>
  <c r="AH1109" i="5"/>
  <c r="AG1109" i="5"/>
  <c r="AF1109" i="5"/>
  <c r="AE1109" i="5"/>
  <c r="AD1109" i="5"/>
  <c r="AC1109" i="5"/>
  <c r="AB1109" i="5"/>
  <c r="AA1109" i="5"/>
  <c r="Z1109" i="5"/>
  <c r="Y1109" i="5"/>
  <c r="X1109" i="5"/>
  <c r="W1109" i="5"/>
  <c r="T1109" i="5"/>
  <c r="C1109" i="5" s="1"/>
  <c r="S1109" i="5"/>
  <c r="R1109" i="5"/>
  <c r="Q1109" i="5"/>
  <c r="P1109" i="5"/>
  <c r="AH1108" i="5"/>
  <c r="AG1108" i="5"/>
  <c r="AF1108" i="5"/>
  <c r="AE1108" i="5"/>
  <c r="AD1108" i="5"/>
  <c r="AC1108" i="5"/>
  <c r="AB1108" i="5"/>
  <c r="AA1108" i="5"/>
  <c r="Z1108" i="5"/>
  <c r="Y1108" i="5"/>
  <c r="X1108" i="5"/>
  <c r="W1108" i="5"/>
  <c r="S1108" i="5"/>
  <c r="U1108" i="5" s="1"/>
  <c r="D1108" i="5" s="1"/>
  <c r="R1108" i="5"/>
  <c r="T1108" i="5" s="1"/>
  <c r="C1108" i="5" s="1"/>
  <c r="Q1108" i="5"/>
  <c r="P1108" i="5"/>
  <c r="AH1107" i="5"/>
  <c r="AG1107" i="5"/>
  <c r="AF1107" i="5"/>
  <c r="AE1107" i="5"/>
  <c r="AD1107" i="5"/>
  <c r="AC1107" i="5"/>
  <c r="AB1107" i="5"/>
  <c r="AA1107" i="5"/>
  <c r="Z1107" i="5"/>
  <c r="Y1107" i="5"/>
  <c r="X1107" i="5"/>
  <c r="W1107" i="5"/>
  <c r="T1107" i="5"/>
  <c r="C1107" i="5" s="1"/>
  <c r="S1107" i="5"/>
  <c r="U1107" i="5" s="1"/>
  <c r="R1107" i="5"/>
  <c r="Q1107" i="5"/>
  <c r="D1107" i="5" s="1"/>
  <c r="P1107" i="5"/>
  <c r="AH1106" i="5"/>
  <c r="AG1106" i="5"/>
  <c r="AF1106" i="5"/>
  <c r="AE1106" i="5"/>
  <c r="AD1106" i="5"/>
  <c r="AC1106" i="5"/>
  <c r="AB1106" i="5"/>
  <c r="AA1106" i="5"/>
  <c r="Z1106" i="5"/>
  <c r="Y1106" i="5"/>
  <c r="X1106" i="5"/>
  <c r="W1106" i="5"/>
  <c r="S1106" i="5"/>
  <c r="R1106" i="5"/>
  <c r="Q1106" i="5"/>
  <c r="P1106" i="5"/>
  <c r="AH1105" i="5"/>
  <c r="AG1105" i="5"/>
  <c r="AF1105" i="5"/>
  <c r="AE1105" i="5"/>
  <c r="AD1105" i="5"/>
  <c r="AC1105" i="5"/>
  <c r="AB1105" i="5"/>
  <c r="AA1105" i="5"/>
  <c r="Z1105" i="5"/>
  <c r="Y1105" i="5"/>
  <c r="X1105" i="5"/>
  <c r="W1105" i="5"/>
  <c r="T1105" i="5"/>
  <c r="C1105" i="5" s="1"/>
  <c r="S1105" i="5"/>
  <c r="R1105" i="5"/>
  <c r="Q1105" i="5"/>
  <c r="P1105" i="5"/>
  <c r="AH1104" i="5"/>
  <c r="AG1104" i="5"/>
  <c r="AF1104" i="5"/>
  <c r="AE1104" i="5"/>
  <c r="AD1104" i="5"/>
  <c r="AC1104" i="5"/>
  <c r="AB1104" i="5"/>
  <c r="AA1104" i="5"/>
  <c r="Z1104" i="5"/>
  <c r="Y1104" i="5"/>
  <c r="X1104" i="5"/>
  <c r="W1104" i="5"/>
  <c r="S1104" i="5"/>
  <c r="R1104" i="5"/>
  <c r="Q1104" i="5"/>
  <c r="P1104" i="5"/>
  <c r="AH1103" i="5"/>
  <c r="AG1103" i="5"/>
  <c r="AF1103" i="5"/>
  <c r="AE1103" i="5"/>
  <c r="AD1103" i="5"/>
  <c r="AC1103" i="5"/>
  <c r="AB1103" i="5"/>
  <c r="AA1103" i="5"/>
  <c r="Z1103" i="5"/>
  <c r="Y1103" i="5"/>
  <c r="X1103" i="5"/>
  <c r="W1103" i="5"/>
  <c r="S1103" i="5"/>
  <c r="U1103" i="5" s="1"/>
  <c r="R1103" i="5"/>
  <c r="T1103" i="5" s="1"/>
  <c r="Q1103" i="5"/>
  <c r="P1103" i="5"/>
  <c r="C1103" i="5"/>
  <c r="AH1102" i="5"/>
  <c r="AG1102" i="5"/>
  <c r="AF1102" i="5"/>
  <c r="AE1102" i="5"/>
  <c r="AD1102" i="5"/>
  <c r="AC1102" i="5"/>
  <c r="AB1102" i="5"/>
  <c r="AA1102" i="5"/>
  <c r="Z1102" i="5"/>
  <c r="Y1102" i="5"/>
  <c r="X1102" i="5"/>
  <c r="W1102" i="5"/>
  <c r="S1102" i="5"/>
  <c r="U1102" i="5" s="1"/>
  <c r="R1102" i="5"/>
  <c r="Q1102" i="5"/>
  <c r="P1102" i="5"/>
  <c r="AH1101" i="5"/>
  <c r="AG1101" i="5"/>
  <c r="AF1101" i="5"/>
  <c r="AE1101" i="5"/>
  <c r="AD1101" i="5"/>
  <c r="AC1101" i="5"/>
  <c r="AB1101" i="5"/>
  <c r="AA1101" i="5"/>
  <c r="Z1101" i="5"/>
  <c r="Y1101" i="5"/>
  <c r="X1101" i="5"/>
  <c r="W1101" i="5"/>
  <c r="S1101" i="5"/>
  <c r="R1101" i="5"/>
  <c r="T1101" i="5" s="1"/>
  <c r="Q1101" i="5"/>
  <c r="P1101" i="5"/>
  <c r="C1101" i="5" s="1"/>
  <c r="AH1100" i="5"/>
  <c r="AG1100" i="5"/>
  <c r="AF1100" i="5"/>
  <c r="AE1100" i="5"/>
  <c r="AD1100" i="5"/>
  <c r="AC1100" i="5"/>
  <c r="AB1100" i="5"/>
  <c r="AA1100" i="5"/>
  <c r="Z1100" i="5"/>
  <c r="Y1100" i="5"/>
  <c r="X1100" i="5"/>
  <c r="W1100" i="5"/>
  <c r="S1100" i="5"/>
  <c r="U1100" i="5" s="1"/>
  <c r="D1100" i="5" s="1"/>
  <c r="R1100" i="5"/>
  <c r="T1100" i="5" s="1"/>
  <c r="Q1100" i="5"/>
  <c r="P1100" i="5"/>
  <c r="C1100" i="5" s="1"/>
  <c r="AH1099" i="5"/>
  <c r="AG1099" i="5"/>
  <c r="AF1099" i="5"/>
  <c r="AE1099" i="5"/>
  <c r="AD1099" i="5"/>
  <c r="AC1099" i="5"/>
  <c r="AB1099" i="5"/>
  <c r="AA1099" i="5"/>
  <c r="Z1099" i="5"/>
  <c r="Y1099" i="5"/>
  <c r="X1099" i="5"/>
  <c r="W1099" i="5"/>
  <c r="S1099" i="5"/>
  <c r="R1099" i="5"/>
  <c r="T1099" i="5" s="1"/>
  <c r="C1099" i="5" s="1"/>
  <c r="Q1099" i="5"/>
  <c r="U1099" i="5" s="1"/>
  <c r="P1099" i="5"/>
  <c r="D1099" i="5"/>
  <c r="AH1098" i="5"/>
  <c r="AG1098" i="5"/>
  <c r="AF1098" i="5"/>
  <c r="AE1098" i="5"/>
  <c r="AD1098" i="5"/>
  <c r="AC1098" i="5"/>
  <c r="AB1098" i="5"/>
  <c r="AA1098" i="5"/>
  <c r="Z1098" i="5"/>
  <c r="Y1098" i="5"/>
  <c r="X1098" i="5"/>
  <c r="W1098" i="5"/>
  <c r="S1098" i="5"/>
  <c r="U1098" i="5" s="1"/>
  <c r="D1098" i="5" s="1"/>
  <c r="R1098" i="5"/>
  <c r="T1098" i="5" s="1"/>
  <c r="C1098" i="5" s="1"/>
  <c r="Q1098" i="5"/>
  <c r="P1098" i="5"/>
  <c r="AH1097" i="5"/>
  <c r="AG1097" i="5"/>
  <c r="AF1097" i="5"/>
  <c r="AE1097" i="5"/>
  <c r="AD1097" i="5"/>
  <c r="AC1097" i="5"/>
  <c r="AB1097" i="5"/>
  <c r="AA1097" i="5"/>
  <c r="Z1097" i="5"/>
  <c r="Y1097" i="5"/>
  <c r="X1097" i="5"/>
  <c r="W1097" i="5"/>
  <c r="S1097" i="5"/>
  <c r="U1097" i="5" s="1"/>
  <c r="D1097" i="5" s="1"/>
  <c r="R1097" i="5"/>
  <c r="T1097" i="5" s="1"/>
  <c r="C1097" i="5" s="1"/>
  <c r="Q1097" i="5"/>
  <c r="P1097" i="5"/>
  <c r="AH1096" i="5"/>
  <c r="AG1096" i="5"/>
  <c r="AF1096" i="5"/>
  <c r="AE1096" i="5"/>
  <c r="AD1096" i="5"/>
  <c r="AC1096" i="5"/>
  <c r="AB1096" i="5"/>
  <c r="AA1096" i="5"/>
  <c r="Z1096" i="5"/>
  <c r="Y1096" i="5"/>
  <c r="X1096" i="5"/>
  <c r="W1096" i="5"/>
  <c r="S1096" i="5"/>
  <c r="U1096" i="5" s="1"/>
  <c r="D1096" i="5" s="1"/>
  <c r="R1096" i="5"/>
  <c r="T1096" i="5" s="1"/>
  <c r="C1096" i="5" s="1"/>
  <c r="Q1096" i="5"/>
  <c r="P1096" i="5"/>
  <c r="AH1095" i="5"/>
  <c r="AG1095" i="5"/>
  <c r="AF1095" i="5"/>
  <c r="AE1095" i="5"/>
  <c r="AD1095" i="5"/>
  <c r="AC1095" i="5"/>
  <c r="AB1095" i="5"/>
  <c r="AA1095" i="5"/>
  <c r="Z1095" i="5"/>
  <c r="Y1095" i="5"/>
  <c r="X1095" i="5"/>
  <c r="W1095" i="5"/>
  <c r="S1095" i="5"/>
  <c r="U1095" i="5" s="1"/>
  <c r="R1095" i="5"/>
  <c r="T1095" i="5" s="1"/>
  <c r="C1095" i="5" s="1"/>
  <c r="Q1095" i="5"/>
  <c r="D1095" i="5" s="1"/>
  <c r="P1095" i="5"/>
  <c r="AH1094" i="5"/>
  <c r="AG1094" i="5"/>
  <c r="AF1094" i="5"/>
  <c r="AE1094" i="5"/>
  <c r="AD1094" i="5"/>
  <c r="AC1094" i="5"/>
  <c r="AB1094" i="5"/>
  <c r="AA1094" i="5"/>
  <c r="Z1094" i="5"/>
  <c r="Y1094" i="5"/>
  <c r="X1094" i="5"/>
  <c r="W1094" i="5"/>
  <c r="S1094" i="5"/>
  <c r="U1094" i="5" s="1"/>
  <c r="R1094" i="5"/>
  <c r="T1094" i="5" s="1"/>
  <c r="C1094" i="5" s="1"/>
  <c r="Q1094" i="5"/>
  <c r="D1094" i="5" s="1"/>
  <c r="P1094" i="5"/>
  <c r="AH1093" i="5"/>
  <c r="AG1093" i="5"/>
  <c r="AF1093" i="5"/>
  <c r="AE1093" i="5"/>
  <c r="AD1093" i="5"/>
  <c r="AC1093" i="5"/>
  <c r="AB1093" i="5"/>
  <c r="AA1093" i="5"/>
  <c r="Z1093" i="5"/>
  <c r="Y1093" i="5"/>
  <c r="X1093" i="5"/>
  <c r="W1093" i="5"/>
  <c r="S1093" i="5"/>
  <c r="U1093" i="5" s="1"/>
  <c r="R1093" i="5"/>
  <c r="T1093" i="5" s="1"/>
  <c r="C1093" i="5" s="1"/>
  <c r="Q1093" i="5"/>
  <c r="D1093" i="5" s="1"/>
  <c r="P1093" i="5"/>
  <c r="AH1092" i="5"/>
  <c r="AG1092" i="5"/>
  <c r="AF1092" i="5"/>
  <c r="AE1092" i="5"/>
  <c r="AD1092" i="5"/>
  <c r="AC1092" i="5"/>
  <c r="AB1092" i="5"/>
  <c r="AA1092" i="5"/>
  <c r="Z1092" i="5"/>
  <c r="Y1092" i="5"/>
  <c r="X1092" i="5"/>
  <c r="W1092" i="5"/>
  <c r="S1092" i="5"/>
  <c r="U1092" i="5" s="1"/>
  <c r="R1092" i="5"/>
  <c r="T1092" i="5" s="1"/>
  <c r="C1092" i="5" s="1"/>
  <c r="Q1092" i="5"/>
  <c r="D1092" i="5" s="1"/>
  <c r="P1092" i="5"/>
  <c r="AH1091" i="5"/>
  <c r="AG1091" i="5"/>
  <c r="AF1091" i="5"/>
  <c r="AE1091" i="5"/>
  <c r="AD1091" i="5"/>
  <c r="AC1091" i="5"/>
  <c r="AB1091" i="5"/>
  <c r="AA1091" i="5"/>
  <c r="Z1091" i="5"/>
  <c r="Y1091" i="5"/>
  <c r="X1091" i="5"/>
  <c r="W1091" i="5"/>
  <c r="S1091" i="5"/>
  <c r="U1091" i="5" s="1"/>
  <c r="R1091" i="5"/>
  <c r="T1091" i="5" s="1"/>
  <c r="C1091" i="5" s="1"/>
  <c r="Q1091" i="5"/>
  <c r="D1091" i="5" s="1"/>
  <c r="P1091" i="5"/>
  <c r="AH1090" i="5"/>
  <c r="AG1090" i="5"/>
  <c r="AF1090" i="5"/>
  <c r="AE1090" i="5"/>
  <c r="AD1090" i="5"/>
  <c r="AC1090" i="5"/>
  <c r="AB1090" i="5"/>
  <c r="AA1090" i="5"/>
  <c r="Z1090" i="5"/>
  <c r="Y1090" i="5"/>
  <c r="X1090" i="5"/>
  <c r="W1090" i="5"/>
  <c r="S1090" i="5"/>
  <c r="U1090" i="5" s="1"/>
  <c r="R1090" i="5"/>
  <c r="T1090" i="5" s="1"/>
  <c r="Q1090" i="5"/>
  <c r="P1090" i="5"/>
  <c r="D1090" i="5"/>
  <c r="C1090" i="5"/>
  <c r="AH1089" i="5"/>
  <c r="AG1089" i="5"/>
  <c r="AF1089" i="5"/>
  <c r="AE1089" i="5"/>
  <c r="AD1089" i="5"/>
  <c r="AC1089" i="5"/>
  <c r="AB1089" i="5"/>
  <c r="AA1089" i="5"/>
  <c r="Z1089" i="5"/>
  <c r="Y1089" i="5"/>
  <c r="X1089" i="5"/>
  <c r="W1089" i="5"/>
  <c r="S1089" i="5"/>
  <c r="U1089" i="5" s="1"/>
  <c r="D1089" i="5" s="1"/>
  <c r="R1089" i="5"/>
  <c r="Q1089" i="5"/>
  <c r="P1089" i="5"/>
  <c r="AH1088" i="5"/>
  <c r="AG1088" i="5"/>
  <c r="AF1088" i="5"/>
  <c r="AE1088" i="5"/>
  <c r="AD1088" i="5"/>
  <c r="AC1088" i="5"/>
  <c r="AB1088" i="5"/>
  <c r="AA1088" i="5"/>
  <c r="Z1088" i="5"/>
  <c r="Y1088" i="5"/>
  <c r="X1088" i="5"/>
  <c r="W1088" i="5"/>
  <c r="S1088" i="5"/>
  <c r="U1088" i="5" s="1"/>
  <c r="D1088" i="5" s="1"/>
  <c r="R1088" i="5"/>
  <c r="Q1088" i="5"/>
  <c r="P1088" i="5"/>
  <c r="AH1087" i="5"/>
  <c r="AG1087" i="5"/>
  <c r="AF1087" i="5"/>
  <c r="AE1087" i="5"/>
  <c r="AD1087" i="5"/>
  <c r="AC1087" i="5"/>
  <c r="AB1087" i="5"/>
  <c r="AA1087" i="5"/>
  <c r="Z1087" i="5"/>
  <c r="Y1087" i="5"/>
  <c r="X1087" i="5"/>
  <c r="W1087" i="5"/>
  <c r="S1087" i="5"/>
  <c r="U1087" i="5" s="1"/>
  <c r="D1087" i="5" s="1"/>
  <c r="R1087" i="5"/>
  <c r="Q1087" i="5"/>
  <c r="P1087" i="5"/>
  <c r="AH1086" i="5"/>
  <c r="AG1086" i="5"/>
  <c r="AF1086" i="5"/>
  <c r="AE1086" i="5"/>
  <c r="AD1086" i="5"/>
  <c r="AC1086" i="5"/>
  <c r="AB1086" i="5"/>
  <c r="AA1086" i="5"/>
  <c r="Z1086" i="5"/>
  <c r="Y1086" i="5"/>
  <c r="X1086" i="5"/>
  <c r="W1086" i="5"/>
  <c r="S1086" i="5"/>
  <c r="U1086" i="5" s="1"/>
  <c r="D1086" i="5" s="1"/>
  <c r="R1086" i="5"/>
  <c r="Q1086" i="5"/>
  <c r="P1086" i="5"/>
  <c r="AH1085" i="5"/>
  <c r="AG1085" i="5"/>
  <c r="AF1085" i="5"/>
  <c r="AE1085" i="5"/>
  <c r="AD1085" i="5"/>
  <c r="AC1085" i="5"/>
  <c r="AB1085" i="5"/>
  <c r="AA1085" i="5"/>
  <c r="Z1085" i="5"/>
  <c r="Y1085" i="5"/>
  <c r="X1085" i="5"/>
  <c r="W1085" i="5"/>
  <c r="S1085" i="5"/>
  <c r="U1085" i="5" s="1"/>
  <c r="R1085" i="5"/>
  <c r="Q1085" i="5"/>
  <c r="D1085" i="5" s="1"/>
  <c r="P1085" i="5"/>
  <c r="AH1084" i="5"/>
  <c r="AG1084" i="5"/>
  <c r="AF1084" i="5"/>
  <c r="AE1084" i="5"/>
  <c r="AD1084" i="5"/>
  <c r="AC1084" i="5"/>
  <c r="AB1084" i="5"/>
  <c r="AA1084" i="5"/>
  <c r="Z1084" i="5"/>
  <c r="Y1084" i="5"/>
  <c r="X1084" i="5"/>
  <c r="W1084" i="5"/>
  <c r="S1084" i="5"/>
  <c r="U1084" i="5" s="1"/>
  <c r="R1084" i="5"/>
  <c r="T1084" i="5" s="1"/>
  <c r="C1084" i="5" s="1"/>
  <c r="Q1084" i="5"/>
  <c r="P1084" i="5"/>
  <c r="D1084" i="5"/>
  <c r="AH1083" i="5"/>
  <c r="AG1083" i="5"/>
  <c r="AF1083" i="5"/>
  <c r="AE1083" i="5"/>
  <c r="AD1083" i="5"/>
  <c r="AC1083" i="5"/>
  <c r="AB1083" i="5"/>
  <c r="AA1083" i="5"/>
  <c r="Z1083" i="5"/>
  <c r="Y1083" i="5"/>
  <c r="X1083" i="5"/>
  <c r="W1083" i="5"/>
  <c r="U1083" i="5"/>
  <c r="D1083" i="5" s="1"/>
  <c r="S1083" i="5"/>
  <c r="R1083" i="5"/>
  <c r="T1083" i="5" s="1"/>
  <c r="C1083" i="5" s="1"/>
  <c r="Q1083" i="5"/>
  <c r="P1083" i="5"/>
  <c r="AH1082" i="5"/>
  <c r="AG1082" i="5"/>
  <c r="AF1082" i="5"/>
  <c r="AE1082" i="5"/>
  <c r="AD1082" i="5"/>
  <c r="AC1082" i="5"/>
  <c r="AB1082" i="5"/>
  <c r="AA1082" i="5"/>
  <c r="Z1082" i="5"/>
  <c r="Y1082" i="5"/>
  <c r="X1082" i="5"/>
  <c r="W1082" i="5"/>
  <c r="S1082" i="5"/>
  <c r="U1082" i="5" s="1"/>
  <c r="D1082" i="5" s="1"/>
  <c r="R1082" i="5"/>
  <c r="Q1082" i="5"/>
  <c r="P1082" i="5"/>
  <c r="AH1081" i="5"/>
  <c r="AG1081" i="5"/>
  <c r="AF1081" i="5"/>
  <c r="AE1081" i="5"/>
  <c r="AD1081" i="5"/>
  <c r="AC1081" i="5"/>
  <c r="AB1081" i="5"/>
  <c r="AA1081" i="5"/>
  <c r="Z1081" i="5"/>
  <c r="Y1081" i="5"/>
  <c r="X1081" i="5"/>
  <c r="W1081" i="5"/>
  <c r="U1081" i="5"/>
  <c r="D1081" i="5" s="1"/>
  <c r="S1081" i="5"/>
  <c r="R1081" i="5"/>
  <c r="T1081" i="5" s="1"/>
  <c r="C1081" i="5" s="1"/>
  <c r="Q1081" i="5"/>
  <c r="P1081" i="5"/>
  <c r="AH1080" i="5"/>
  <c r="AG1080" i="5"/>
  <c r="AF1080" i="5"/>
  <c r="AE1080" i="5"/>
  <c r="AD1080" i="5"/>
  <c r="AC1080" i="5"/>
  <c r="AB1080" i="5"/>
  <c r="AA1080" i="5"/>
  <c r="Z1080" i="5"/>
  <c r="Y1080" i="5"/>
  <c r="X1080" i="5"/>
  <c r="W1080" i="5"/>
  <c r="S1080" i="5"/>
  <c r="U1080" i="5" s="1"/>
  <c r="R1080" i="5"/>
  <c r="T1080" i="5" s="1"/>
  <c r="Q1080" i="5"/>
  <c r="P1080" i="5"/>
  <c r="D1080" i="5"/>
  <c r="C1080" i="5"/>
  <c r="AH1079" i="5"/>
  <c r="AG1079" i="5"/>
  <c r="AF1079" i="5"/>
  <c r="AE1079" i="5"/>
  <c r="AD1079" i="5"/>
  <c r="AC1079" i="5"/>
  <c r="AB1079" i="5"/>
  <c r="AA1079" i="5"/>
  <c r="Z1079" i="5"/>
  <c r="Y1079" i="5"/>
  <c r="X1079" i="5"/>
  <c r="W1079" i="5"/>
  <c r="T1079" i="5"/>
  <c r="C1079" i="5" s="1"/>
  <c r="S1079" i="5"/>
  <c r="R1079" i="5"/>
  <c r="Q1079" i="5"/>
  <c r="U1079" i="5" s="1"/>
  <c r="P1079" i="5"/>
  <c r="AH1078" i="5"/>
  <c r="AG1078" i="5"/>
  <c r="AF1078" i="5"/>
  <c r="AE1078" i="5"/>
  <c r="AD1078" i="5"/>
  <c r="AC1078" i="5"/>
  <c r="AB1078" i="5"/>
  <c r="AA1078" i="5"/>
  <c r="Z1078" i="5"/>
  <c r="Y1078" i="5"/>
  <c r="X1078" i="5"/>
  <c r="W1078" i="5"/>
  <c r="S1078" i="5"/>
  <c r="U1078" i="5" s="1"/>
  <c r="R1078" i="5"/>
  <c r="Q1078" i="5"/>
  <c r="P1078" i="5"/>
  <c r="AH1077" i="5"/>
  <c r="AG1077" i="5"/>
  <c r="AF1077" i="5"/>
  <c r="AE1077" i="5"/>
  <c r="AD1077" i="5"/>
  <c r="AC1077" i="5"/>
  <c r="AB1077" i="5"/>
  <c r="AA1077" i="5"/>
  <c r="Z1077" i="5"/>
  <c r="Y1077" i="5"/>
  <c r="X1077" i="5"/>
  <c r="W1077" i="5"/>
  <c r="S1077" i="5"/>
  <c r="U1077" i="5" s="1"/>
  <c r="R1077" i="5"/>
  <c r="T1077" i="5" s="1"/>
  <c r="C1077" i="5" s="1"/>
  <c r="Q1077" i="5"/>
  <c r="D1077" i="5" s="1"/>
  <c r="P1077" i="5"/>
  <c r="AH1076" i="5"/>
  <c r="AG1076" i="5"/>
  <c r="AF1076" i="5"/>
  <c r="AE1076" i="5"/>
  <c r="AD1076" i="5"/>
  <c r="AC1076" i="5"/>
  <c r="AB1076" i="5"/>
  <c r="AA1076" i="5"/>
  <c r="Z1076" i="5"/>
  <c r="Y1076" i="5"/>
  <c r="X1076" i="5"/>
  <c r="W1076" i="5"/>
  <c r="U1076" i="5"/>
  <c r="D1076" i="5" s="1"/>
  <c r="S1076" i="5"/>
  <c r="R1076" i="5"/>
  <c r="T1076" i="5" s="1"/>
  <c r="C1076" i="5" s="1"/>
  <c r="Q1076" i="5"/>
  <c r="P1076" i="5"/>
  <c r="AH1075" i="5"/>
  <c r="AG1075" i="5"/>
  <c r="AF1075" i="5"/>
  <c r="AE1075" i="5"/>
  <c r="AD1075" i="5"/>
  <c r="AC1075" i="5"/>
  <c r="AB1075" i="5"/>
  <c r="AA1075" i="5"/>
  <c r="Z1075" i="5"/>
  <c r="Y1075" i="5"/>
  <c r="X1075" i="5"/>
  <c r="W1075" i="5"/>
  <c r="U1075" i="5"/>
  <c r="D1075" i="5" s="1"/>
  <c r="S1075" i="5"/>
  <c r="R1075" i="5"/>
  <c r="T1075" i="5" s="1"/>
  <c r="Q1075" i="5"/>
  <c r="P1075" i="5"/>
  <c r="C1075" i="5" s="1"/>
  <c r="AH1074" i="5"/>
  <c r="AG1074" i="5"/>
  <c r="AF1074" i="5"/>
  <c r="AE1074" i="5"/>
  <c r="AD1074" i="5"/>
  <c r="AC1074" i="5"/>
  <c r="AB1074" i="5"/>
  <c r="AA1074" i="5"/>
  <c r="Z1074" i="5"/>
  <c r="Y1074" i="5"/>
  <c r="X1074" i="5"/>
  <c r="W1074" i="5"/>
  <c r="U1074" i="5"/>
  <c r="D1074" i="5" s="1"/>
  <c r="S1074" i="5"/>
  <c r="R1074" i="5"/>
  <c r="T1074" i="5" s="1"/>
  <c r="C1074" i="5" s="1"/>
  <c r="Q1074" i="5"/>
  <c r="P1074" i="5"/>
  <c r="AH1073" i="5"/>
  <c r="AG1073" i="5"/>
  <c r="AF1073" i="5"/>
  <c r="AE1073" i="5"/>
  <c r="AD1073" i="5"/>
  <c r="AC1073" i="5"/>
  <c r="AB1073" i="5"/>
  <c r="AA1073" i="5"/>
  <c r="Z1073" i="5"/>
  <c r="Y1073" i="5"/>
  <c r="X1073" i="5"/>
  <c r="W1073" i="5"/>
  <c r="U1073" i="5"/>
  <c r="D1073" i="5" s="1"/>
  <c r="S1073" i="5"/>
  <c r="R1073" i="5"/>
  <c r="T1073" i="5" s="1"/>
  <c r="Q1073" i="5"/>
  <c r="P1073" i="5"/>
  <c r="C1073" i="5" s="1"/>
  <c r="AH1072" i="5"/>
  <c r="AG1072" i="5"/>
  <c r="AF1072" i="5"/>
  <c r="AE1072" i="5"/>
  <c r="AD1072" i="5"/>
  <c r="AC1072" i="5"/>
  <c r="AB1072" i="5"/>
  <c r="AA1072" i="5"/>
  <c r="Z1072" i="5"/>
  <c r="Y1072" i="5"/>
  <c r="X1072" i="5"/>
  <c r="W1072" i="5"/>
  <c r="U1072" i="5"/>
  <c r="D1072" i="5" s="1"/>
  <c r="S1072" i="5"/>
  <c r="R1072" i="5"/>
  <c r="T1072" i="5" s="1"/>
  <c r="C1072" i="5" s="1"/>
  <c r="Q1072" i="5"/>
  <c r="P1072" i="5"/>
  <c r="AH1071" i="5"/>
  <c r="AG1071" i="5"/>
  <c r="AF1071" i="5"/>
  <c r="AE1071" i="5"/>
  <c r="AD1071" i="5"/>
  <c r="AC1071" i="5"/>
  <c r="AB1071" i="5"/>
  <c r="AA1071" i="5"/>
  <c r="Z1071" i="5"/>
  <c r="Y1071" i="5"/>
  <c r="X1071" i="5"/>
  <c r="W1071" i="5"/>
  <c r="U1071" i="5"/>
  <c r="D1071" i="5" s="1"/>
  <c r="S1071" i="5"/>
  <c r="R1071" i="5"/>
  <c r="T1071" i="5" s="1"/>
  <c r="Q1071" i="5"/>
  <c r="P1071" i="5"/>
  <c r="C1071" i="5" s="1"/>
  <c r="AH1070" i="5"/>
  <c r="AG1070" i="5"/>
  <c r="AF1070" i="5"/>
  <c r="AE1070" i="5"/>
  <c r="AD1070" i="5"/>
  <c r="AC1070" i="5"/>
  <c r="AB1070" i="5"/>
  <c r="AA1070" i="5"/>
  <c r="Z1070" i="5"/>
  <c r="Y1070" i="5"/>
  <c r="X1070" i="5"/>
  <c r="W1070" i="5"/>
  <c r="T1070" i="5"/>
  <c r="C1070" i="5" s="1"/>
  <c r="F1070" i="5" s="1"/>
  <c r="S1070" i="5"/>
  <c r="U1070" i="5" s="1"/>
  <c r="R1070" i="5"/>
  <c r="Q1070" i="5"/>
  <c r="D1070" i="5" s="1"/>
  <c r="P1070" i="5"/>
  <c r="L1062" i="5"/>
  <c r="AH1061" i="5"/>
  <c r="AG1061" i="5"/>
  <c r="AF1061" i="5"/>
  <c r="AE1061" i="5"/>
  <c r="AD1061" i="5"/>
  <c r="AC1061" i="5"/>
  <c r="AB1061" i="5"/>
  <c r="AA1061" i="5"/>
  <c r="Z1061" i="5"/>
  <c r="Y1061" i="5"/>
  <c r="X1061" i="5"/>
  <c r="W1061" i="5"/>
  <c r="S1061" i="5"/>
  <c r="U1061" i="5" s="1"/>
  <c r="R1061" i="5"/>
  <c r="Q1061" i="5"/>
  <c r="P1061" i="5"/>
  <c r="AH1060" i="5"/>
  <c r="AG1060" i="5"/>
  <c r="AF1060" i="5"/>
  <c r="AE1060" i="5"/>
  <c r="AD1060" i="5"/>
  <c r="AC1060" i="5"/>
  <c r="AB1060" i="5"/>
  <c r="AA1060" i="5"/>
  <c r="Z1060" i="5"/>
  <c r="Y1060" i="5"/>
  <c r="X1060" i="5"/>
  <c r="W1060" i="5"/>
  <c r="U1060" i="5"/>
  <c r="D1060" i="5" s="1"/>
  <c r="S1060" i="5"/>
  <c r="R1060" i="5"/>
  <c r="Q1060" i="5"/>
  <c r="P1060" i="5"/>
  <c r="AH1059" i="5"/>
  <c r="AG1059" i="5"/>
  <c r="AF1059" i="5"/>
  <c r="AE1059" i="5"/>
  <c r="AD1059" i="5"/>
  <c r="AC1059" i="5"/>
  <c r="AB1059" i="5"/>
  <c r="AA1059" i="5"/>
  <c r="Z1059" i="5"/>
  <c r="Y1059" i="5"/>
  <c r="X1059" i="5"/>
  <c r="W1059" i="5"/>
  <c r="T1059" i="5"/>
  <c r="C1059" i="5" s="1"/>
  <c r="S1059" i="5"/>
  <c r="R1059" i="5"/>
  <c r="Q1059" i="5"/>
  <c r="U1059" i="5" s="1"/>
  <c r="D1059" i="5" s="1"/>
  <c r="P1059" i="5"/>
  <c r="AH1058" i="5"/>
  <c r="AG1058" i="5"/>
  <c r="AF1058" i="5"/>
  <c r="AE1058" i="5"/>
  <c r="AD1058" i="5"/>
  <c r="AC1058" i="5"/>
  <c r="AB1058" i="5"/>
  <c r="AA1058" i="5"/>
  <c r="Z1058" i="5"/>
  <c r="Y1058" i="5"/>
  <c r="X1058" i="5"/>
  <c r="W1058" i="5"/>
  <c r="U1058" i="5"/>
  <c r="D1058" i="5" s="1"/>
  <c r="S1058" i="5"/>
  <c r="R1058" i="5"/>
  <c r="Q1058" i="5"/>
  <c r="P1058" i="5"/>
  <c r="AH1057" i="5"/>
  <c r="AG1057" i="5"/>
  <c r="AF1057" i="5"/>
  <c r="AE1057" i="5"/>
  <c r="AD1057" i="5"/>
  <c r="AC1057" i="5"/>
  <c r="AB1057" i="5"/>
  <c r="AA1057" i="5"/>
  <c r="Z1057" i="5"/>
  <c r="Y1057" i="5"/>
  <c r="X1057" i="5"/>
  <c r="W1057" i="5"/>
  <c r="T1057" i="5"/>
  <c r="C1057" i="5" s="1"/>
  <c r="S1057" i="5"/>
  <c r="U1057" i="5" s="1"/>
  <c r="D1057" i="5" s="1"/>
  <c r="R1057" i="5"/>
  <c r="Q1057" i="5"/>
  <c r="P1057" i="5"/>
  <c r="AH1056" i="5"/>
  <c r="AG1056" i="5"/>
  <c r="AF1056" i="5"/>
  <c r="AE1056" i="5"/>
  <c r="AD1056" i="5"/>
  <c r="AC1056" i="5"/>
  <c r="AB1056" i="5"/>
  <c r="AA1056" i="5"/>
  <c r="Z1056" i="5"/>
  <c r="Y1056" i="5"/>
  <c r="X1056" i="5"/>
  <c r="W1056" i="5"/>
  <c r="U1056" i="5"/>
  <c r="D1056" i="5" s="1"/>
  <c r="T1056" i="5"/>
  <c r="S1056" i="5"/>
  <c r="R1056" i="5"/>
  <c r="Q1056" i="5"/>
  <c r="P1056" i="5"/>
  <c r="C1056" i="5"/>
  <c r="AH1055" i="5"/>
  <c r="AG1055" i="5"/>
  <c r="AF1055" i="5"/>
  <c r="AE1055" i="5"/>
  <c r="AD1055" i="5"/>
  <c r="AC1055" i="5"/>
  <c r="AB1055" i="5"/>
  <c r="AA1055" i="5"/>
  <c r="Z1055" i="5"/>
  <c r="Y1055" i="5"/>
  <c r="X1055" i="5"/>
  <c r="W1055" i="5"/>
  <c r="T1055" i="5"/>
  <c r="C1055" i="5" s="1"/>
  <c r="S1055" i="5"/>
  <c r="U1055" i="5" s="1"/>
  <c r="D1055" i="5" s="1"/>
  <c r="R1055" i="5"/>
  <c r="Q1055" i="5"/>
  <c r="P1055" i="5"/>
  <c r="AH1054" i="5"/>
  <c r="AG1054" i="5"/>
  <c r="AF1054" i="5"/>
  <c r="AE1054" i="5"/>
  <c r="AD1054" i="5"/>
  <c r="AC1054" i="5"/>
  <c r="AB1054" i="5"/>
  <c r="AA1054" i="5"/>
  <c r="Z1054" i="5"/>
  <c r="Y1054" i="5"/>
  <c r="X1054" i="5"/>
  <c r="W1054" i="5"/>
  <c r="U1054" i="5"/>
  <c r="D1054" i="5" s="1"/>
  <c r="S1054" i="5"/>
  <c r="R1054" i="5"/>
  <c r="Q1054" i="5"/>
  <c r="P1054" i="5"/>
  <c r="T1054" i="5" s="1"/>
  <c r="AH1053" i="5"/>
  <c r="AG1053" i="5"/>
  <c r="AF1053" i="5"/>
  <c r="AE1053" i="5"/>
  <c r="AD1053" i="5"/>
  <c r="AC1053" i="5"/>
  <c r="AB1053" i="5"/>
  <c r="AA1053" i="5"/>
  <c r="Z1053" i="5"/>
  <c r="Y1053" i="5"/>
  <c r="X1053" i="5"/>
  <c r="W1053" i="5"/>
  <c r="T1053" i="5"/>
  <c r="C1053" i="5" s="1"/>
  <c r="S1053" i="5"/>
  <c r="U1053" i="5" s="1"/>
  <c r="D1053" i="5" s="1"/>
  <c r="R1053" i="5"/>
  <c r="Q1053" i="5"/>
  <c r="P1053" i="5"/>
  <c r="AH1052" i="5"/>
  <c r="AG1052" i="5"/>
  <c r="AF1052" i="5"/>
  <c r="AE1052" i="5"/>
  <c r="AD1052" i="5"/>
  <c r="AC1052" i="5"/>
  <c r="AB1052" i="5"/>
  <c r="AA1052" i="5"/>
  <c r="Z1052" i="5"/>
  <c r="Y1052" i="5"/>
  <c r="X1052" i="5"/>
  <c r="W1052" i="5"/>
  <c r="S1052" i="5"/>
  <c r="U1052" i="5" s="1"/>
  <c r="D1052" i="5" s="1"/>
  <c r="R1052" i="5"/>
  <c r="Q1052" i="5"/>
  <c r="P1052" i="5"/>
  <c r="T1052" i="5" s="1"/>
  <c r="C1052" i="5" s="1"/>
  <c r="AH1051" i="5"/>
  <c r="AG1051" i="5"/>
  <c r="AF1051" i="5"/>
  <c r="AE1051" i="5"/>
  <c r="AD1051" i="5"/>
  <c r="AC1051" i="5"/>
  <c r="AB1051" i="5"/>
  <c r="AA1051" i="5"/>
  <c r="Z1051" i="5"/>
  <c r="Y1051" i="5"/>
  <c r="X1051" i="5"/>
  <c r="W1051" i="5"/>
  <c r="T1051" i="5"/>
  <c r="C1051" i="5" s="1"/>
  <c r="S1051" i="5"/>
  <c r="U1051" i="5" s="1"/>
  <c r="D1051" i="5" s="1"/>
  <c r="R1051" i="5"/>
  <c r="Q1051" i="5"/>
  <c r="P1051" i="5"/>
  <c r="AH1050" i="5"/>
  <c r="AG1050" i="5"/>
  <c r="AF1050" i="5"/>
  <c r="AE1050" i="5"/>
  <c r="AD1050" i="5"/>
  <c r="AC1050" i="5"/>
  <c r="AB1050" i="5"/>
  <c r="AA1050" i="5"/>
  <c r="Z1050" i="5"/>
  <c r="Y1050" i="5"/>
  <c r="X1050" i="5"/>
  <c r="W1050" i="5"/>
  <c r="T1050" i="5"/>
  <c r="C1050" i="5" s="1"/>
  <c r="S1050" i="5"/>
  <c r="U1050" i="5" s="1"/>
  <c r="D1050" i="5" s="1"/>
  <c r="R1050" i="5"/>
  <c r="Q1050" i="5"/>
  <c r="P1050" i="5"/>
  <c r="AH1049" i="5"/>
  <c r="AG1049" i="5"/>
  <c r="AF1049" i="5"/>
  <c r="AE1049" i="5"/>
  <c r="AD1049" i="5"/>
  <c r="AC1049" i="5"/>
  <c r="AB1049" i="5"/>
  <c r="AA1049" i="5"/>
  <c r="Z1049" i="5"/>
  <c r="Y1049" i="5"/>
  <c r="X1049" i="5"/>
  <c r="W1049" i="5"/>
  <c r="T1049" i="5"/>
  <c r="C1049" i="5" s="1"/>
  <c r="S1049" i="5"/>
  <c r="U1049" i="5" s="1"/>
  <c r="D1049" i="5" s="1"/>
  <c r="R1049" i="5"/>
  <c r="Q1049" i="5"/>
  <c r="P1049" i="5"/>
  <c r="AH1048" i="5"/>
  <c r="AG1048" i="5"/>
  <c r="AF1048" i="5"/>
  <c r="AE1048" i="5"/>
  <c r="AD1048" i="5"/>
  <c r="AC1048" i="5"/>
  <c r="AB1048" i="5"/>
  <c r="AA1048" i="5"/>
  <c r="Z1048" i="5"/>
  <c r="Y1048" i="5"/>
  <c r="X1048" i="5"/>
  <c r="W1048" i="5"/>
  <c r="T1048" i="5"/>
  <c r="S1048" i="5"/>
  <c r="U1048" i="5" s="1"/>
  <c r="D1048" i="5" s="1"/>
  <c r="R1048" i="5"/>
  <c r="Q1048" i="5"/>
  <c r="P1048" i="5"/>
  <c r="C1048" i="5"/>
  <c r="AH1047" i="5"/>
  <c r="AG1047" i="5"/>
  <c r="AF1047" i="5"/>
  <c r="AE1047" i="5"/>
  <c r="AD1047" i="5"/>
  <c r="AC1047" i="5"/>
  <c r="AB1047" i="5"/>
  <c r="AA1047" i="5"/>
  <c r="Z1047" i="5"/>
  <c r="Y1047" i="5"/>
  <c r="X1047" i="5"/>
  <c r="W1047" i="5"/>
  <c r="T1047" i="5"/>
  <c r="C1047" i="5" s="1"/>
  <c r="S1047" i="5"/>
  <c r="U1047" i="5" s="1"/>
  <c r="D1047" i="5" s="1"/>
  <c r="R1047" i="5"/>
  <c r="Q1047" i="5"/>
  <c r="P1047" i="5"/>
  <c r="AH1046" i="5"/>
  <c r="AG1046" i="5"/>
  <c r="AF1046" i="5"/>
  <c r="AE1046" i="5"/>
  <c r="AD1046" i="5"/>
  <c r="AC1046" i="5"/>
  <c r="AB1046" i="5"/>
  <c r="AA1046" i="5"/>
  <c r="Z1046" i="5"/>
  <c r="Y1046" i="5"/>
  <c r="X1046" i="5"/>
  <c r="W1046" i="5"/>
  <c r="S1046" i="5"/>
  <c r="U1046" i="5" s="1"/>
  <c r="D1046" i="5" s="1"/>
  <c r="R1046" i="5"/>
  <c r="Q1046" i="5"/>
  <c r="P1046" i="5"/>
  <c r="T1046" i="5" s="1"/>
  <c r="AH1045" i="5"/>
  <c r="AG1045" i="5"/>
  <c r="AF1045" i="5"/>
  <c r="AE1045" i="5"/>
  <c r="AD1045" i="5"/>
  <c r="AC1045" i="5"/>
  <c r="AB1045" i="5"/>
  <c r="AA1045" i="5"/>
  <c r="Z1045" i="5"/>
  <c r="Y1045" i="5"/>
  <c r="X1045" i="5"/>
  <c r="W1045" i="5"/>
  <c r="T1045" i="5"/>
  <c r="C1045" i="5" s="1"/>
  <c r="S1045" i="5"/>
  <c r="U1045" i="5" s="1"/>
  <c r="D1045" i="5" s="1"/>
  <c r="R1045" i="5"/>
  <c r="Q1045" i="5"/>
  <c r="P1045" i="5"/>
  <c r="AH1044" i="5"/>
  <c r="AG1044" i="5"/>
  <c r="AF1044" i="5"/>
  <c r="AE1044" i="5"/>
  <c r="AD1044" i="5"/>
  <c r="AC1044" i="5"/>
  <c r="AB1044" i="5"/>
  <c r="AA1044" i="5"/>
  <c r="Z1044" i="5"/>
  <c r="Y1044" i="5"/>
  <c r="X1044" i="5"/>
  <c r="W1044" i="5"/>
  <c r="S1044" i="5"/>
  <c r="U1044" i="5" s="1"/>
  <c r="D1044" i="5" s="1"/>
  <c r="R1044" i="5"/>
  <c r="Q1044" i="5"/>
  <c r="P1044" i="5"/>
  <c r="AH1043" i="5"/>
  <c r="AG1043" i="5"/>
  <c r="AF1043" i="5"/>
  <c r="AE1043" i="5"/>
  <c r="AD1043" i="5"/>
  <c r="AC1043" i="5"/>
  <c r="AB1043" i="5"/>
  <c r="AA1043" i="5"/>
  <c r="Z1043" i="5"/>
  <c r="Y1043" i="5"/>
  <c r="X1043" i="5"/>
  <c r="W1043" i="5"/>
  <c r="T1043" i="5"/>
  <c r="C1043" i="5" s="1"/>
  <c r="S1043" i="5"/>
  <c r="U1043" i="5" s="1"/>
  <c r="D1043" i="5" s="1"/>
  <c r="R1043" i="5"/>
  <c r="Q1043" i="5"/>
  <c r="P1043" i="5"/>
  <c r="AH1042" i="5"/>
  <c r="AG1042" i="5"/>
  <c r="AF1042" i="5"/>
  <c r="AE1042" i="5"/>
  <c r="AD1042" i="5"/>
  <c r="AC1042" i="5"/>
  <c r="AB1042" i="5"/>
  <c r="AA1042" i="5"/>
  <c r="Z1042" i="5"/>
  <c r="Y1042" i="5"/>
  <c r="X1042" i="5"/>
  <c r="W1042" i="5"/>
  <c r="S1042" i="5"/>
  <c r="U1042" i="5" s="1"/>
  <c r="D1042" i="5" s="1"/>
  <c r="R1042" i="5"/>
  <c r="Q1042" i="5"/>
  <c r="P1042" i="5"/>
  <c r="T1042" i="5" s="1"/>
  <c r="AH1041" i="5"/>
  <c r="AG1041" i="5"/>
  <c r="AF1041" i="5"/>
  <c r="AE1041" i="5"/>
  <c r="AD1041" i="5"/>
  <c r="AC1041" i="5"/>
  <c r="AB1041" i="5"/>
  <c r="AA1041" i="5"/>
  <c r="Z1041" i="5"/>
  <c r="Y1041" i="5"/>
  <c r="X1041" i="5"/>
  <c r="W1041" i="5"/>
  <c r="T1041" i="5"/>
  <c r="C1041" i="5" s="1"/>
  <c r="S1041" i="5"/>
  <c r="U1041" i="5" s="1"/>
  <c r="D1041" i="5" s="1"/>
  <c r="R1041" i="5"/>
  <c r="Q1041" i="5"/>
  <c r="P1041" i="5"/>
  <c r="AH1040" i="5"/>
  <c r="AG1040" i="5"/>
  <c r="AF1040" i="5"/>
  <c r="AE1040" i="5"/>
  <c r="AD1040" i="5"/>
  <c r="AC1040" i="5"/>
  <c r="AB1040" i="5"/>
  <c r="AA1040" i="5"/>
  <c r="Z1040" i="5"/>
  <c r="Y1040" i="5"/>
  <c r="X1040" i="5"/>
  <c r="W1040" i="5"/>
  <c r="S1040" i="5"/>
  <c r="U1040" i="5" s="1"/>
  <c r="D1040" i="5" s="1"/>
  <c r="R1040" i="5"/>
  <c r="Q1040" i="5"/>
  <c r="P1040" i="5"/>
  <c r="T1040" i="5" s="1"/>
  <c r="AH1039" i="5"/>
  <c r="AG1039" i="5"/>
  <c r="AF1039" i="5"/>
  <c r="AE1039" i="5"/>
  <c r="AD1039" i="5"/>
  <c r="AC1039" i="5"/>
  <c r="AB1039" i="5"/>
  <c r="AA1039" i="5"/>
  <c r="Z1039" i="5"/>
  <c r="Y1039" i="5"/>
  <c r="X1039" i="5"/>
  <c r="W1039" i="5"/>
  <c r="T1039" i="5"/>
  <c r="C1039" i="5" s="1"/>
  <c r="S1039" i="5"/>
  <c r="U1039" i="5" s="1"/>
  <c r="D1039" i="5" s="1"/>
  <c r="R1039" i="5"/>
  <c r="Q1039" i="5"/>
  <c r="P1039" i="5"/>
  <c r="AH1038" i="5"/>
  <c r="AG1038" i="5"/>
  <c r="AF1038" i="5"/>
  <c r="AE1038" i="5"/>
  <c r="AD1038" i="5"/>
  <c r="AC1038" i="5"/>
  <c r="AB1038" i="5"/>
  <c r="AA1038" i="5"/>
  <c r="Z1038" i="5"/>
  <c r="Y1038" i="5"/>
  <c r="X1038" i="5"/>
  <c r="W1038" i="5"/>
  <c r="T1038" i="5"/>
  <c r="C1038" i="5" s="1"/>
  <c r="S1038" i="5"/>
  <c r="U1038" i="5" s="1"/>
  <c r="D1038" i="5" s="1"/>
  <c r="R1038" i="5"/>
  <c r="Q1038" i="5"/>
  <c r="P1038" i="5"/>
  <c r="AH1037" i="5"/>
  <c r="AG1037" i="5"/>
  <c r="AF1037" i="5"/>
  <c r="AE1037" i="5"/>
  <c r="AD1037" i="5"/>
  <c r="AC1037" i="5"/>
  <c r="AB1037" i="5"/>
  <c r="AA1037" i="5"/>
  <c r="Z1037" i="5"/>
  <c r="Y1037" i="5"/>
  <c r="X1037" i="5"/>
  <c r="W1037" i="5"/>
  <c r="T1037" i="5"/>
  <c r="C1037" i="5" s="1"/>
  <c r="S1037" i="5"/>
  <c r="U1037" i="5" s="1"/>
  <c r="D1037" i="5" s="1"/>
  <c r="R1037" i="5"/>
  <c r="Q1037" i="5"/>
  <c r="P1037" i="5"/>
  <c r="AH1036" i="5"/>
  <c r="AG1036" i="5"/>
  <c r="AF1036" i="5"/>
  <c r="AE1036" i="5"/>
  <c r="AD1036" i="5"/>
  <c r="AC1036" i="5"/>
  <c r="AB1036" i="5"/>
  <c r="AA1036" i="5"/>
  <c r="Z1036" i="5"/>
  <c r="Y1036" i="5"/>
  <c r="X1036" i="5"/>
  <c r="W1036" i="5"/>
  <c r="S1036" i="5"/>
  <c r="U1036" i="5" s="1"/>
  <c r="D1036" i="5" s="1"/>
  <c r="R1036" i="5"/>
  <c r="Q1036" i="5"/>
  <c r="P1036" i="5"/>
  <c r="AH1035" i="5"/>
  <c r="AG1035" i="5"/>
  <c r="AF1035" i="5"/>
  <c r="AE1035" i="5"/>
  <c r="AD1035" i="5"/>
  <c r="AC1035" i="5"/>
  <c r="AB1035" i="5"/>
  <c r="AA1035" i="5"/>
  <c r="Z1035" i="5"/>
  <c r="Y1035" i="5"/>
  <c r="X1035" i="5"/>
  <c r="W1035" i="5"/>
  <c r="S1035" i="5"/>
  <c r="U1035" i="5" s="1"/>
  <c r="D1035" i="5" s="1"/>
  <c r="R1035" i="5"/>
  <c r="Q1035" i="5"/>
  <c r="P1035" i="5"/>
  <c r="T1035" i="5" s="1"/>
  <c r="C1035" i="5"/>
  <c r="AH1034" i="5"/>
  <c r="AG1034" i="5"/>
  <c r="AF1034" i="5"/>
  <c r="AE1034" i="5"/>
  <c r="AD1034" i="5"/>
  <c r="AC1034" i="5"/>
  <c r="AB1034" i="5"/>
  <c r="AA1034" i="5"/>
  <c r="Z1034" i="5"/>
  <c r="Y1034" i="5"/>
  <c r="X1034" i="5"/>
  <c r="W1034" i="5"/>
  <c r="S1034" i="5"/>
  <c r="U1034" i="5" s="1"/>
  <c r="R1034" i="5"/>
  <c r="T1034" i="5" s="1"/>
  <c r="C1034" i="5" s="1"/>
  <c r="Q1034" i="5"/>
  <c r="P1034" i="5"/>
  <c r="D1034" i="5"/>
  <c r="AH1033" i="5"/>
  <c r="AG1033" i="5"/>
  <c r="AF1033" i="5"/>
  <c r="AE1033" i="5"/>
  <c r="AD1033" i="5"/>
  <c r="AC1033" i="5"/>
  <c r="AB1033" i="5"/>
  <c r="AA1033" i="5"/>
  <c r="Z1033" i="5"/>
  <c r="Y1033" i="5"/>
  <c r="X1033" i="5"/>
  <c r="W1033" i="5"/>
  <c r="S1033" i="5"/>
  <c r="U1033" i="5" s="1"/>
  <c r="R1033" i="5"/>
  <c r="Q1033" i="5"/>
  <c r="P1033" i="5"/>
  <c r="D1033" i="5"/>
  <c r="AH1032" i="5"/>
  <c r="AG1032" i="5"/>
  <c r="AF1032" i="5"/>
  <c r="AE1032" i="5"/>
  <c r="AD1032" i="5"/>
  <c r="AC1032" i="5"/>
  <c r="AB1032" i="5"/>
  <c r="AA1032" i="5"/>
  <c r="Z1032" i="5"/>
  <c r="Y1032" i="5"/>
  <c r="X1032" i="5"/>
  <c r="W1032" i="5"/>
  <c r="T1032" i="5"/>
  <c r="C1032" i="5" s="1"/>
  <c r="S1032" i="5"/>
  <c r="R1032" i="5"/>
  <c r="Q1032" i="5"/>
  <c r="P1032" i="5"/>
  <c r="AH1031" i="5"/>
  <c r="AG1031" i="5"/>
  <c r="AF1031" i="5"/>
  <c r="AE1031" i="5"/>
  <c r="AD1031" i="5"/>
  <c r="AC1031" i="5"/>
  <c r="AB1031" i="5"/>
  <c r="AA1031" i="5"/>
  <c r="Z1031" i="5"/>
  <c r="Y1031" i="5"/>
  <c r="X1031" i="5"/>
  <c r="W1031" i="5"/>
  <c r="S1031" i="5"/>
  <c r="U1031" i="5" s="1"/>
  <c r="R1031" i="5"/>
  <c r="T1031" i="5" s="1"/>
  <c r="Q1031" i="5"/>
  <c r="P1031" i="5"/>
  <c r="D1031" i="5"/>
  <c r="C1031" i="5"/>
  <c r="AH1030" i="5"/>
  <c r="AG1030" i="5"/>
  <c r="AF1030" i="5"/>
  <c r="AE1030" i="5"/>
  <c r="AD1030" i="5"/>
  <c r="AC1030" i="5"/>
  <c r="AB1030" i="5"/>
  <c r="AA1030" i="5"/>
  <c r="Z1030" i="5"/>
  <c r="Y1030" i="5"/>
  <c r="X1030" i="5"/>
  <c r="W1030" i="5"/>
  <c r="S1030" i="5"/>
  <c r="R1030" i="5"/>
  <c r="T1030" i="5" s="1"/>
  <c r="Q1030" i="5"/>
  <c r="P1030" i="5"/>
  <c r="C1030" i="5" s="1"/>
  <c r="AH1029" i="5"/>
  <c r="AG1029" i="5"/>
  <c r="AF1029" i="5"/>
  <c r="AE1029" i="5"/>
  <c r="AD1029" i="5"/>
  <c r="AC1029" i="5"/>
  <c r="AB1029" i="5"/>
  <c r="AA1029" i="5"/>
  <c r="Z1029" i="5"/>
  <c r="Y1029" i="5"/>
  <c r="X1029" i="5"/>
  <c r="W1029" i="5"/>
  <c r="T1029" i="5"/>
  <c r="S1029" i="5"/>
  <c r="R1029" i="5"/>
  <c r="Q1029" i="5"/>
  <c r="P1029" i="5"/>
  <c r="C1029" i="5"/>
  <c r="AH1028" i="5"/>
  <c r="AG1028" i="5"/>
  <c r="AF1028" i="5"/>
  <c r="AE1028" i="5"/>
  <c r="AD1028" i="5"/>
  <c r="AC1028" i="5"/>
  <c r="AB1028" i="5"/>
  <c r="AA1028" i="5"/>
  <c r="Z1028" i="5"/>
  <c r="Y1028" i="5"/>
  <c r="X1028" i="5"/>
  <c r="W1028" i="5"/>
  <c r="S1028" i="5"/>
  <c r="U1028" i="5" s="1"/>
  <c r="D1028" i="5" s="1"/>
  <c r="R1028" i="5"/>
  <c r="T1028" i="5" s="1"/>
  <c r="C1028" i="5" s="1"/>
  <c r="Q1028" i="5"/>
  <c r="P1028" i="5"/>
  <c r="AH1027" i="5"/>
  <c r="AG1027" i="5"/>
  <c r="AF1027" i="5"/>
  <c r="AE1027" i="5"/>
  <c r="AD1027" i="5"/>
  <c r="AC1027" i="5"/>
  <c r="AB1027" i="5"/>
  <c r="AA1027" i="5"/>
  <c r="Z1027" i="5"/>
  <c r="Y1027" i="5"/>
  <c r="X1027" i="5"/>
  <c r="W1027" i="5"/>
  <c r="S1027" i="5"/>
  <c r="U1027" i="5" s="1"/>
  <c r="D1027" i="5" s="1"/>
  <c r="R1027" i="5"/>
  <c r="T1027" i="5" s="1"/>
  <c r="C1027" i="5" s="1"/>
  <c r="Q1027" i="5"/>
  <c r="P1027" i="5"/>
  <c r="AH1026" i="5"/>
  <c r="AG1026" i="5"/>
  <c r="AF1026" i="5"/>
  <c r="AE1026" i="5"/>
  <c r="AD1026" i="5"/>
  <c r="AC1026" i="5"/>
  <c r="AB1026" i="5"/>
  <c r="AA1026" i="5"/>
  <c r="Z1026" i="5"/>
  <c r="Y1026" i="5"/>
  <c r="X1026" i="5"/>
  <c r="W1026" i="5"/>
  <c r="U1026" i="5"/>
  <c r="D1026" i="5" s="1"/>
  <c r="S1026" i="5"/>
  <c r="R1026" i="5"/>
  <c r="T1026" i="5" s="1"/>
  <c r="C1026" i="5" s="1"/>
  <c r="Q1026" i="5"/>
  <c r="P1026" i="5"/>
  <c r="AH1025" i="5"/>
  <c r="AG1025" i="5"/>
  <c r="AF1025" i="5"/>
  <c r="AE1025" i="5"/>
  <c r="AD1025" i="5"/>
  <c r="AC1025" i="5"/>
  <c r="AB1025" i="5"/>
  <c r="AA1025" i="5"/>
  <c r="Z1025" i="5"/>
  <c r="Y1025" i="5"/>
  <c r="X1025" i="5"/>
  <c r="W1025" i="5"/>
  <c r="S1025" i="5"/>
  <c r="U1025" i="5" s="1"/>
  <c r="D1025" i="5" s="1"/>
  <c r="R1025" i="5"/>
  <c r="T1025" i="5" s="1"/>
  <c r="C1025" i="5" s="1"/>
  <c r="Q1025" i="5"/>
  <c r="P1025" i="5"/>
  <c r="AH1024" i="5"/>
  <c r="AG1024" i="5"/>
  <c r="AF1024" i="5"/>
  <c r="AE1024" i="5"/>
  <c r="AD1024" i="5"/>
  <c r="AC1024" i="5"/>
  <c r="AB1024" i="5"/>
  <c r="AA1024" i="5"/>
  <c r="Z1024" i="5"/>
  <c r="Y1024" i="5"/>
  <c r="X1024" i="5"/>
  <c r="W1024" i="5"/>
  <c r="S1024" i="5"/>
  <c r="U1024" i="5" s="1"/>
  <c r="D1024" i="5" s="1"/>
  <c r="R1024" i="5"/>
  <c r="T1024" i="5" s="1"/>
  <c r="C1024" i="5" s="1"/>
  <c r="Q1024" i="5"/>
  <c r="P1024" i="5"/>
  <c r="AH1023" i="5"/>
  <c r="AG1023" i="5"/>
  <c r="AF1023" i="5"/>
  <c r="AE1023" i="5"/>
  <c r="AD1023" i="5"/>
  <c r="AC1023" i="5"/>
  <c r="AB1023" i="5"/>
  <c r="AA1023" i="5"/>
  <c r="Z1023" i="5"/>
  <c r="Y1023" i="5"/>
  <c r="X1023" i="5"/>
  <c r="W1023" i="5"/>
  <c r="S1023" i="5"/>
  <c r="U1023" i="5" s="1"/>
  <c r="D1023" i="5" s="1"/>
  <c r="R1023" i="5"/>
  <c r="T1023" i="5" s="1"/>
  <c r="C1023" i="5" s="1"/>
  <c r="Q1023" i="5"/>
  <c r="P1023" i="5"/>
  <c r="AH1022" i="5"/>
  <c r="AG1022" i="5"/>
  <c r="AF1022" i="5"/>
  <c r="AE1022" i="5"/>
  <c r="AD1022" i="5"/>
  <c r="AC1022" i="5"/>
  <c r="AB1022" i="5"/>
  <c r="AA1022" i="5"/>
  <c r="Z1022" i="5"/>
  <c r="Y1022" i="5"/>
  <c r="X1022" i="5"/>
  <c r="W1022" i="5"/>
  <c r="S1022" i="5"/>
  <c r="U1022" i="5" s="1"/>
  <c r="D1022" i="5" s="1"/>
  <c r="R1022" i="5"/>
  <c r="T1022" i="5" s="1"/>
  <c r="C1022" i="5" s="1"/>
  <c r="Q1022" i="5"/>
  <c r="P1022" i="5"/>
  <c r="AH1021" i="5"/>
  <c r="AG1021" i="5"/>
  <c r="AF1021" i="5"/>
  <c r="AE1021" i="5"/>
  <c r="AD1021" i="5"/>
  <c r="AC1021" i="5"/>
  <c r="AB1021" i="5"/>
  <c r="AA1021" i="5"/>
  <c r="Z1021" i="5"/>
  <c r="Y1021" i="5"/>
  <c r="X1021" i="5"/>
  <c r="W1021" i="5"/>
  <c r="S1021" i="5"/>
  <c r="U1021" i="5" s="1"/>
  <c r="D1021" i="5" s="1"/>
  <c r="R1021" i="5"/>
  <c r="T1021" i="5" s="1"/>
  <c r="C1021" i="5" s="1"/>
  <c r="Q1021" i="5"/>
  <c r="P1021" i="5"/>
  <c r="AH1020" i="5"/>
  <c r="AG1020" i="5"/>
  <c r="AF1020" i="5"/>
  <c r="AE1020" i="5"/>
  <c r="AD1020" i="5"/>
  <c r="AC1020" i="5"/>
  <c r="AB1020" i="5"/>
  <c r="AA1020" i="5"/>
  <c r="Z1020" i="5"/>
  <c r="Y1020" i="5"/>
  <c r="X1020" i="5"/>
  <c r="W1020" i="5"/>
  <c r="S1020" i="5"/>
  <c r="U1020" i="5" s="1"/>
  <c r="D1020" i="5" s="1"/>
  <c r="R1020" i="5"/>
  <c r="T1020" i="5" s="1"/>
  <c r="Q1020" i="5"/>
  <c r="P1020" i="5"/>
  <c r="C1020" i="5"/>
  <c r="AH1019" i="5"/>
  <c r="AG1019" i="5"/>
  <c r="AF1019" i="5"/>
  <c r="AE1019" i="5"/>
  <c r="AD1019" i="5"/>
  <c r="AC1019" i="5"/>
  <c r="AB1019" i="5"/>
  <c r="AA1019" i="5"/>
  <c r="Z1019" i="5"/>
  <c r="Y1019" i="5"/>
  <c r="X1019" i="5"/>
  <c r="W1019" i="5"/>
  <c r="S1019" i="5"/>
  <c r="U1019" i="5" s="1"/>
  <c r="D1019" i="5" s="1"/>
  <c r="R1019" i="5"/>
  <c r="T1019" i="5" s="1"/>
  <c r="C1019" i="5" s="1"/>
  <c r="Q1019" i="5"/>
  <c r="P1019" i="5"/>
  <c r="AH1018" i="5"/>
  <c r="AG1018" i="5"/>
  <c r="AF1018" i="5"/>
  <c r="AE1018" i="5"/>
  <c r="AD1018" i="5"/>
  <c r="AC1018" i="5"/>
  <c r="AB1018" i="5"/>
  <c r="AA1018" i="5"/>
  <c r="Z1018" i="5"/>
  <c r="Y1018" i="5"/>
  <c r="X1018" i="5"/>
  <c r="W1018" i="5"/>
  <c r="S1018" i="5"/>
  <c r="U1018" i="5" s="1"/>
  <c r="D1018" i="5" s="1"/>
  <c r="R1018" i="5"/>
  <c r="T1018" i="5" s="1"/>
  <c r="C1018" i="5" s="1"/>
  <c r="Q1018" i="5"/>
  <c r="P1018" i="5"/>
  <c r="AH1017" i="5"/>
  <c r="AG1017" i="5"/>
  <c r="AF1017" i="5"/>
  <c r="AE1017" i="5"/>
  <c r="AD1017" i="5"/>
  <c r="AC1017" i="5"/>
  <c r="AB1017" i="5"/>
  <c r="AA1017" i="5"/>
  <c r="Z1017" i="5"/>
  <c r="Y1017" i="5"/>
  <c r="X1017" i="5"/>
  <c r="W1017" i="5"/>
  <c r="S1017" i="5"/>
  <c r="U1017" i="5" s="1"/>
  <c r="R1017" i="5"/>
  <c r="T1017" i="5" s="1"/>
  <c r="C1017" i="5" s="1"/>
  <c r="Q1017" i="5"/>
  <c r="P1017" i="5"/>
  <c r="D1017" i="5"/>
  <c r="AH1016" i="5"/>
  <c r="AG1016" i="5"/>
  <c r="AF1016" i="5"/>
  <c r="AE1016" i="5"/>
  <c r="AD1016" i="5"/>
  <c r="AC1016" i="5"/>
  <c r="AB1016" i="5"/>
  <c r="AA1016" i="5"/>
  <c r="Z1016" i="5"/>
  <c r="Y1016" i="5"/>
  <c r="X1016" i="5"/>
  <c r="W1016" i="5"/>
  <c r="S1016" i="5"/>
  <c r="U1016" i="5" s="1"/>
  <c r="D1016" i="5" s="1"/>
  <c r="R1016" i="5"/>
  <c r="Q1016" i="5"/>
  <c r="P1016" i="5"/>
  <c r="AH1015" i="5"/>
  <c r="AG1015" i="5"/>
  <c r="AF1015" i="5"/>
  <c r="AE1015" i="5"/>
  <c r="AD1015" i="5"/>
  <c r="AC1015" i="5"/>
  <c r="AB1015" i="5"/>
  <c r="AA1015" i="5"/>
  <c r="Z1015" i="5"/>
  <c r="Y1015" i="5"/>
  <c r="X1015" i="5"/>
  <c r="W1015" i="5"/>
  <c r="S1015" i="5"/>
  <c r="R1015" i="5"/>
  <c r="T1015" i="5" s="1"/>
  <c r="C1015" i="5" s="1"/>
  <c r="Q1015" i="5"/>
  <c r="P1015" i="5"/>
  <c r="AH1014" i="5"/>
  <c r="AG1014" i="5"/>
  <c r="AF1014" i="5"/>
  <c r="AE1014" i="5"/>
  <c r="AD1014" i="5"/>
  <c r="AC1014" i="5"/>
  <c r="AB1014" i="5"/>
  <c r="AA1014" i="5"/>
  <c r="Z1014" i="5"/>
  <c r="Y1014" i="5"/>
  <c r="X1014" i="5"/>
  <c r="W1014" i="5"/>
  <c r="S1014" i="5"/>
  <c r="U1014" i="5" s="1"/>
  <c r="D1014" i="5" s="1"/>
  <c r="R1014" i="5"/>
  <c r="T1014" i="5" s="1"/>
  <c r="Q1014" i="5"/>
  <c r="P1014" i="5"/>
  <c r="AH1013" i="5"/>
  <c r="AG1013" i="5"/>
  <c r="AF1013" i="5"/>
  <c r="AE1013" i="5"/>
  <c r="AD1013" i="5"/>
  <c r="AC1013" i="5"/>
  <c r="AB1013" i="5"/>
  <c r="AA1013" i="5"/>
  <c r="Z1013" i="5"/>
  <c r="Y1013" i="5"/>
  <c r="X1013" i="5"/>
  <c r="W1013" i="5"/>
  <c r="S1013" i="5"/>
  <c r="R1013" i="5"/>
  <c r="T1013" i="5" s="1"/>
  <c r="C1013" i="5" s="1"/>
  <c r="Q1013" i="5"/>
  <c r="P1013" i="5"/>
  <c r="AH1012" i="5"/>
  <c r="AG1012" i="5"/>
  <c r="AF1012" i="5"/>
  <c r="AE1012" i="5"/>
  <c r="AD1012" i="5"/>
  <c r="AC1012" i="5"/>
  <c r="AB1012" i="5"/>
  <c r="AA1012" i="5"/>
  <c r="Z1012" i="5"/>
  <c r="Y1012" i="5"/>
  <c r="X1012" i="5"/>
  <c r="W1012" i="5"/>
  <c r="S1012" i="5"/>
  <c r="U1012" i="5" s="1"/>
  <c r="D1012" i="5" s="1"/>
  <c r="R1012" i="5"/>
  <c r="T1012" i="5" s="1"/>
  <c r="C1012" i="5" s="1"/>
  <c r="Q1012" i="5"/>
  <c r="P1012" i="5"/>
  <c r="AH1011" i="5"/>
  <c r="AG1011" i="5"/>
  <c r="AF1011" i="5"/>
  <c r="AE1011" i="5"/>
  <c r="AD1011" i="5"/>
  <c r="AC1011" i="5"/>
  <c r="AB1011" i="5"/>
  <c r="AA1011" i="5"/>
  <c r="Z1011" i="5"/>
  <c r="Y1011" i="5"/>
  <c r="X1011" i="5"/>
  <c r="W1011" i="5"/>
  <c r="S1011" i="5"/>
  <c r="R1011" i="5"/>
  <c r="T1011" i="5" s="1"/>
  <c r="C1011" i="5" s="1"/>
  <c r="Q1011" i="5"/>
  <c r="P1011" i="5"/>
  <c r="AH1010" i="5"/>
  <c r="AG1010" i="5"/>
  <c r="AF1010" i="5"/>
  <c r="AE1010" i="5"/>
  <c r="AD1010" i="5"/>
  <c r="AC1010" i="5"/>
  <c r="AB1010" i="5"/>
  <c r="AA1010" i="5"/>
  <c r="Z1010" i="5"/>
  <c r="Y1010" i="5"/>
  <c r="X1010" i="5"/>
  <c r="W1010" i="5"/>
  <c r="U1010" i="5"/>
  <c r="S1010" i="5"/>
  <c r="R1010" i="5"/>
  <c r="Q1010" i="5"/>
  <c r="P1010" i="5"/>
  <c r="D1010" i="5"/>
  <c r="AH1009" i="5"/>
  <c r="AG1009" i="5"/>
  <c r="AF1009" i="5"/>
  <c r="AE1009" i="5"/>
  <c r="AD1009" i="5"/>
  <c r="AC1009" i="5"/>
  <c r="AB1009" i="5"/>
  <c r="AA1009" i="5"/>
  <c r="Z1009" i="5"/>
  <c r="Y1009" i="5"/>
  <c r="X1009" i="5"/>
  <c r="W1009" i="5"/>
  <c r="T1009" i="5"/>
  <c r="C1009" i="5" s="1"/>
  <c r="S1009" i="5"/>
  <c r="U1009" i="5" s="1"/>
  <c r="D1009" i="5" s="1"/>
  <c r="R1009" i="5"/>
  <c r="Q1009" i="5"/>
  <c r="P1009" i="5"/>
  <c r="AH1008" i="5"/>
  <c r="AG1008" i="5"/>
  <c r="AF1008" i="5"/>
  <c r="AE1008" i="5"/>
  <c r="AD1008" i="5"/>
  <c r="AC1008" i="5"/>
  <c r="AB1008" i="5"/>
  <c r="AA1008" i="5"/>
  <c r="Z1008" i="5"/>
  <c r="Y1008" i="5"/>
  <c r="X1008" i="5"/>
  <c r="W1008" i="5"/>
  <c r="U1008" i="5"/>
  <c r="D1008" i="5" s="1"/>
  <c r="S1008" i="5"/>
  <c r="R1008" i="5"/>
  <c r="T1008" i="5" s="1"/>
  <c r="Q1008" i="5"/>
  <c r="P1008" i="5"/>
  <c r="C1008" i="5" s="1"/>
  <c r="AH1007" i="5"/>
  <c r="AG1007" i="5"/>
  <c r="AF1007" i="5"/>
  <c r="AE1007" i="5"/>
  <c r="AD1007" i="5"/>
  <c r="AC1007" i="5"/>
  <c r="AB1007" i="5"/>
  <c r="AA1007" i="5"/>
  <c r="Z1007" i="5"/>
  <c r="Y1007" i="5"/>
  <c r="X1007" i="5"/>
  <c r="W1007" i="5"/>
  <c r="U1007" i="5"/>
  <c r="D1007" i="5" s="1"/>
  <c r="S1007" i="5"/>
  <c r="R1007" i="5"/>
  <c r="Q1007" i="5"/>
  <c r="P1007" i="5"/>
  <c r="T1007" i="5" s="1"/>
  <c r="C1007" i="5"/>
  <c r="AH1006" i="5"/>
  <c r="AG1006" i="5"/>
  <c r="AF1006" i="5"/>
  <c r="AE1006" i="5"/>
  <c r="AD1006" i="5"/>
  <c r="AC1006" i="5"/>
  <c r="AB1006" i="5"/>
  <c r="AA1006" i="5"/>
  <c r="Z1006" i="5"/>
  <c r="Y1006" i="5"/>
  <c r="X1006" i="5"/>
  <c r="W1006" i="5"/>
  <c r="U1006" i="5"/>
  <c r="D1006" i="5" s="1"/>
  <c r="S1006" i="5"/>
  <c r="R1006" i="5"/>
  <c r="T1006" i="5" s="1"/>
  <c r="C1006" i="5" s="1"/>
  <c r="Q1006" i="5"/>
  <c r="P1006" i="5"/>
  <c r="AH1005" i="5"/>
  <c r="AG1005" i="5"/>
  <c r="AF1005" i="5"/>
  <c r="AE1005" i="5"/>
  <c r="AD1005" i="5"/>
  <c r="AC1005" i="5"/>
  <c r="AB1005" i="5"/>
  <c r="AA1005" i="5"/>
  <c r="Z1005" i="5"/>
  <c r="Y1005" i="5"/>
  <c r="X1005" i="5"/>
  <c r="W1005" i="5"/>
  <c r="U1005" i="5"/>
  <c r="D1005" i="5" s="1"/>
  <c r="S1005" i="5"/>
  <c r="R1005" i="5"/>
  <c r="Q1005" i="5"/>
  <c r="P1005" i="5"/>
  <c r="AH1004" i="5"/>
  <c r="AG1004" i="5"/>
  <c r="AF1004" i="5"/>
  <c r="AE1004" i="5"/>
  <c r="AD1004" i="5"/>
  <c r="AC1004" i="5"/>
  <c r="AB1004" i="5"/>
  <c r="AA1004" i="5"/>
  <c r="Z1004" i="5"/>
  <c r="Y1004" i="5"/>
  <c r="X1004" i="5"/>
  <c r="W1004" i="5"/>
  <c r="U1004" i="5"/>
  <c r="D1004" i="5" s="1"/>
  <c r="S1004" i="5"/>
  <c r="R1004" i="5"/>
  <c r="Q1004" i="5"/>
  <c r="P1004" i="5"/>
  <c r="AH1003" i="5"/>
  <c r="AG1003" i="5"/>
  <c r="AF1003" i="5"/>
  <c r="AE1003" i="5"/>
  <c r="AD1003" i="5"/>
  <c r="AC1003" i="5"/>
  <c r="AB1003" i="5"/>
  <c r="AA1003" i="5"/>
  <c r="Z1003" i="5"/>
  <c r="Y1003" i="5"/>
  <c r="X1003" i="5"/>
  <c r="W1003" i="5"/>
  <c r="U1003" i="5"/>
  <c r="D1003" i="5" s="1"/>
  <c r="S1003" i="5"/>
  <c r="R1003" i="5"/>
  <c r="T1003" i="5" s="1"/>
  <c r="Q1003" i="5"/>
  <c r="P1003" i="5"/>
  <c r="AH1002" i="5"/>
  <c r="AG1002" i="5"/>
  <c r="AF1002" i="5"/>
  <c r="AE1002" i="5"/>
  <c r="AD1002" i="5"/>
  <c r="AC1002" i="5"/>
  <c r="AB1002" i="5"/>
  <c r="AA1002" i="5"/>
  <c r="Z1002" i="5"/>
  <c r="Y1002" i="5"/>
  <c r="X1002" i="5"/>
  <c r="W1002" i="5"/>
  <c r="U1002" i="5"/>
  <c r="D1002" i="5" s="1"/>
  <c r="S1002" i="5"/>
  <c r="R1002" i="5"/>
  <c r="Q1002" i="5"/>
  <c r="P1002" i="5"/>
  <c r="AH1001" i="5"/>
  <c r="AG1001" i="5"/>
  <c r="AF1001" i="5"/>
  <c r="AE1001" i="5"/>
  <c r="AD1001" i="5"/>
  <c r="AC1001" i="5"/>
  <c r="AB1001" i="5"/>
  <c r="AA1001" i="5"/>
  <c r="Z1001" i="5"/>
  <c r="Y1001" i="5"/>
  <c r="X1001" i="5"/>
  <c r="W1001" i="5"/>
  <c r="U1001" i="5"/>
  <c r="D1001" i="5" s="1"/>
  <c r="S1001" i="5"/>
  <c r="R1001" i="5"/>
  <c r="T1001" i="5" s="1"/>
  <c r="C1001" i="5" s="1"/>
  <c r="Q1001" i="5"/>
  <c r="P1001" i="5"/>
  <c r="AH1000" i="5"/>
  <c r="AG1000" i="5"/>
  <c r="AF1000" i="5"/>
  <c r="AE1000" i="5"/>
  <c r="AD1000" i="5"/>
  <c r="AC1000" i="5"/>
  <c r="AB1000" i="5"/>
  <c r="AA1000" i="5"/>
  <c r="Z1000" i="5"/>
  <c r="Y1000" i="5"/>
  <c r="X1000" i="5"/>
  <c r="W1000" i="5"/>
  <c r="U1000" i="5"/>
  <c r="S1000" i="5"/>
  <c r="R1000" i="5"/>
  <c r="Q1000" i="5"/>
  <c r="P1000" i="5"/>
  <c r="D1000" i="5"/>
  <c r="AH999" i="5"/>
  <c r="AG999" i="5"/>
  <c r="AF999" i="5"/>
  <c r="AE999" i="5"/>
  <c r="AD999" i="5"/>
  <c r="AC999" i="5"/>
  <c r="AB999" i="5"/>
  <c r="AA999" i="5"/>
  <c r="Z999" i="5"/>
  <c r="Y999" i="5"/>
  <c r="X999" i="5"/>
  <c r="W999" i="5"/>
  <c r="U999" i="5"/>
  <c r="D999" i="5" s="1"/>
  <c r="S999" i="5"/>
  <c r="R999" i="5"/>
  <c r="Q999" i="5"/>
  <c r="P999" i="5"/>
  <c r="AH998" i="5"/>
  <c r="AG998" i="5"/>
  <c r="AF998" i="5"/>
  <c r="AE998" i="5"/>
  <c r="AD998" i="5"/>
  <c r="AC998" i="5"/>
  <c r="AB998" i="5"/>
  <c r="AA998" i="5"/>
  <c r="Z998" i="5"/>
  <c r="Y998" i="5"/>
  <c r="X998" i="5"/>
  <c r="W998" i="5"/>
  <c r="U998" i="5"/>
  <c r="D998" i="5" s="1"/>
  <c r="S998" i="5"/>
  <c r="R998" i="5"/>
  <c r="T998" i="5" s="1"/>
  <c r="Q998" i="5"/>
  <c r="P998" i="5"/>
  <c r="C998" i="5"/>
  <c r="AH997" i="5"/>
  <c r="AG997" i="5"/>
  <c r="AF997" i="5"/>
  <c r="AE997" i="5"/>
  <c r="AD997" i="5"/>
  <c r="AC997" i="5"/>
  <c r="AB997" i="5"/>
  <c r="AA997" i="5"/>
  <c r="Z997" i="5"/>
  <c r="Y997" i="5"/>
  <c r="X997" i="5"/>
  <c r="W997" i="5"/>
  <c r="U997" i="5"/>
  <c r="D997" i="5" s="1"/>
  <c r="S997" i="5"/>
  <c r="R997" i="5"/>
  <c r="T997" i="5" s="1"/>
  <c r="Q997" i="5"/>
  <c r="P997" i="5"/>
  <c r="AH996" i="5"/>
  <c r="AG996" i="5"/>
  <c r="AF996" i="5"/>
  <c r="AE996" i="5"/>
  <c r="AD996" i="5"/>
  <c r="AC996" i="5"/>
  <c r="AB996" i="5"/>
  <c r="AA996" i="5"/>
  <c r="Z996" i="5"/>
  <c r="Y996" i="5"/>
  <c r="X996" i="5"/>
  <c r="W996" i="5"/>
  <c r="S996" i="5"/>
  <c r="R996" i="5"/>
  <c r="T996" i="5" s="1"/>
  <c r="Q996" i="5"/>
  <c r="U996" i="5" s="1"/>
  <c r="P996" i="5"/>
  <c r="C996" i="5" s="1"/>
  <c r="D996" i="5"/>
  <c r="AH995" i="5"/>
  <c r="AG995" i="5"/>
  <c r="AF995" i="5"/>
  <c r="AE995" i="5"/>
  <c r="AD995" i="5"/>
  <c r="AC995" i="5"/>
  <c r="AB995" i="5"/>
  <c r="AA995" i="5"/>
  <c r="Z995" i="5"/>
  <c r="Y995" i="5"/>
  <c r="X995" i="5"/>
  <c r="W995" i="5"/>
  <c r="U995" i="5"/>
  <c r="D995" i="5" s="1"/>
  <c r="S995" i="5"/>
  <c r="R995" i="5"/>
  <c r="T995" i="5" s="1"/>
  <c r="C995" i="5" s="1"/>
  <c r="Q995" i="5"/>
  <c r="P995" i="5"/>
  <c r="AH994" i="5"/>
  <c r="AG994" i="5"/>
  <c r="AF994" i="5"/>
  <c r="AE994" i="5"/>
  <c r="AD994" i="5"/>
  <c r="AC994" i="5"/>
  <c r="AB994" i="5"/>
  <c r="AA994" i="5"/>
  <c r="Z994" i="5"/>
  <c r="Y994" i="5"/>
  <c r="X994" i="5"/>
  <c r="W994" i="5"/>
  <c r="S994" i="5"/>
  <c r="R994" i="5"/>
  <c r="Q994" i="5"/>
  <c r="P994" i="5"/>
  <c r="AH993" i="5"/>
  <c r="AG993" i="5"/>
  <c r="AF993" i="5"/>
  <c r="AE993" i="5"/>
  <c r="AD993" i="5"/>
  <c r="AC993" i="5"/>
  <c r="AB993" i="5"/>
  <c r="AA993" i="5"/>
  <c r="Z993" i="5"/>
  <c r="Y993" i="5"/>
  <c r="X993" i="5"/>
  <c r="W993" i="5"/>
  <c r="U993" i="5"/>
  <c r="D993" i="5" s="1"/>
  <c r="S993" i="5"/>
  <c r="R993" i="5"/>
  <c r="Q993" i="5"/>
  <c r="P993" i="5"/>
  <c r="AH992" i="5"/>
  <c r="AG992" i="5"/>
  <c r="AF992" i="5"/>
  <c r="AE992" i="5"/>
  <c r="AD992" i="5"/>
  <c r="AC992" i="5"/>
  <c r="AB992" i="5"/>
  <c r="AA992" i="5"/>
  <c r="Z992" i="5"/>
  <c r="Y992" i="5"/>
  <c r="X992" i="5"/>
  <c r="W992" i="5"/>
  <c r="S992" i="5"/>
  <c r="R992" i="5"/>
  <c r="T992" i="5" s="1"/>
  <c r="Q992" i="5"/>
  <c r="P992" i="5"/>
  <c r="C992" i="5" s="1"/>
  <c r="AH991" i="5"/>
  <c r="AG991" i="5"/>
  <c r="AF991" i="5"/>
  <c r="AE991" i="5"/>
  <c r="AD991" i="5"/>
  <c r="AC991" i="5"/>
  <c r="AB991" i="5"/>
  <c r="AA991" i="5"/>
  <c r="Z991" i="5"/>
  <c r="Y991" i="5"/>
  <c r="X991" i="5"/>
  <c r="W991" i="5"/>
  <c r="U991" i="5"/>
  <c r="S991" i="5"/>
  <c r="R991" i="5"/>
  <c r="T991" i="5" s="1"/>
  <c r="Q991" i="5"/>
  <c r="P991" i="5"/>
  <c r="D991" i="5"/>
  <c r="AH990" i="5"/>
  <c r="AG990" i="5"/>
  <c r="AF990" i="5"/>
  <c r="AE990" i="5"/>
  <c r="AD990" i="5"/>
  <c r="AC990" i="5"/>
  <c r="AB990" i="5"/>
  <c r="AA990" i="5"/>
  <c r="Z990" i="5"/>
  <c r="Y990" i="5"/>
  <c r="X990" i="5"/>
  <c r="W990" i="5"/>
  <c r="S990" i="5"/>
  <c r="R990" i="5"/>
  <c r="Q990" i="5"/>
  <c r="P990" i="5"/>
  <c r="AH989" i="5"/>
  <c r="AG989" i="5"/>
  <c r="AF989" i="5"/>
  <c r="AE989" i="5"/>
  <c r="AD989" i="5"/>
  <c r="AC989" i="5"/>
  <c r="AB989" i="5"/>
  <c r="AA989" i="5"/>
  <c r="Z989" i="5"/>
  <c r="Y989" i="5"/>
  <c r="X989" i="5"/>
  <c r="W989" i="5"/>
  <c r="U989" i="5"/>
  <c r="D989" i="5" s="1"/>
  <c r="S989" i="5"/>
  <c r="R989" i="5"/>
  <c r="T989" i="5" s="1"/>
  <c r="Q989" i="5"/>
  <c r="P989" i="5"/>
  <c r="AH988" i="5"/>
  <c r="AG988" i="5"/>
  <c r="AF988" i="5"/>
  <c r="AE988" i="5"/>
  <c r="AD988" i="5"/>
  <c r="AC988" i="5"/>
  <c r="AB988" i="5"/>
  <c r="AA988" i="5"/>
  <c r="Z988" i="5"/>
  <c r="Y988" i="5"/>
  <c r="X988" i="5"/>
  <c r="W988" i="5"/>
  <c r="S988" i="5"/>
  <c r="U988" i="5" s="1"/>
  <c r="R988" i="5"/>
  <c r="Q988" i="5"/>
  <c r="P988" i="5"/>
  <c r="AH987" i="5"/>
  <c r="AG987" i="5"/>
  <c r="AF987" i="5"/>
  <c r="AE987" i="5"/>
  <c r="AD987" i="5"/>
  <c r="AC987" i="5"/>
  <c r="AB987" i="5"/>
  <c r="AA987" i="5"/>
  <c r="Z987" i="5"/>
  <c r="Y987" i="5"/>
  <c r="X987" i="5"/>
  <c r="W987" i="5"/>
  <c r="U987" i="5"/>
  <c r="T987" i="5"/>
  <c r="C987" i="5" s="1"/>
  <c r="S987" i="5"/>
  <c r="R987" i="5"/>
  <c r="Q987" i="5"/>
  <c r="D987" i="5" s="1"/>
  <c r="P987" i="5"/>
  <c r="AH986" i="5"/>
  <c r="AG986" i="5"/>
  <c r="AF986" i="5"/>
  <c r="AE986" i="5"/>
  <c r="AD986" i="5"/>
  <c r="AC986" i="5"/>
  <c r="AB986" i="5"/>
  <c r="AA986" i="5"/>
  <c r="Z986" i="5"/>
  <c r="Y986" i="5"/>
  <c r="X986" i="5"/>
  <c r="W986" i="5"/>
  <c r="U986" i="5"/>
  <c r="D986" i="5" s="1"/>
  <c r="S986" i="5"/>
  <c r="R986" i="5"/>
  <c r="T986" i="5" s="1"/>
  <c r="C986" i="5" s="1"/>
  <c r="Q986" i="5"/>
  <c r="P986" i="5"/>
  <c r="AH985" i="5"/>
  <c r="AG985" i="5"/>
  <c r="AF985" i="5"/>
  <c r="AE985" i="5"/>
  <c r="AD985" i="5"/>
  <c r="AC985" i="5"/>
  <c r="AB985" i="5"/>
  <c r="AA985" i="5"/>
  <c r="Z985" i="5"/>
  <c r="Y985" i="5"/>
  <c r="X985" i="5"/>
  <c r="W985" i="5"/>
  <c r="U985" i="5"/>
  <c r="T985" i="5"/>
  <c r="C985" i="5" s="1"/>
  <c r="S985" i="5"/>
  <c r="R985" i="5"/>
  <c r="Q985" i="5"/>
  <c r="P985" i="5"/>
  <c r="D985" i="5"/>
  <c r="AH984" i="5"/>
  <c r="AG984" i="5"/>
  <c r="AF984" i="5"/>
  <c r="AE984" i="5"/>
  <c r="AD984" i="5"/>
  <c r="AC984" i="5"/>
  <c r="AB984" i="5"/>
  <c r="AA984" i="5"/>
  <c r="Z984" i="5"/>
  <c r="Y984" i="5"/>
  <c r="X984" i="5"/>
  <c r="W984" i="5"/>
  <c r="U984" i="5"/>
  <c r="D984" i="5" s="1"/>
  <c r="S984" i="5"/>
  <c r="R984" i="5"/>
  <c r="Q984" i="5"/>
  <c r="P984" i="5"/>
  <c r="AH983" i="5"/>
  <c r="AG983" i="5"/>
  <c r="AF983" i="5"/>
  <c r="AE983" i="5"/>
  <c r="AD983" i="5"/>
  <c r="AC983" i="5"/>
  <c r="AB983" i="5"/>
  <c r="AA983" i="5"/>
  <c r="Z983" i="5"/>
  <c r="Y983" i="5"/>
  <c r="X983" i="5"/>
  <c r="W983" i="5"/>
  <c r="S983" i="5"/>
  <c r="R983" i="5"/>
  <c r="T983" i="5" s="1"/>
  <c r="C983" i="5" s="1"/>
  <c r="Q983" i="5"/>
  <c r="P983" i="5"/>
  <c r="AH982" i="5"/>
  <c r="AG982" i="5"/>
  <c r="AF982" i="5"/>
  <c r="AE982" i="5"/>
  <c r="AD982" i="5"/>
  <c r="AC982" i="5"/>
  <c r="AB982" i="5"/>
  <c r="AA982" i="5"/>
  <c r="Z982" i="5"/>
  <c r="Y982" i="5"/>
  <c r="X982" i="5"/>
  <c r="W982" i="5"/>
  <c r="U982" i="5"/>
  <c r="D982" i="5" s="1"/>
  <c r="S982" i="5"/>
  <c r="R982" i="5"/>
  <c r="T982" i="5" s="1"/>
  <c r="C982" i="5" s="1"/>
  <c r="Q982" i="5"/>
  <c r="P982" i="5"/>
  <c r="AH981" i="5"/>
  <c r="AG981" i="5"/>
  <c r="AF981" i="5"/>
  <c r="AE981" i="5"/>
  <c r="AD981" i="5"/>
  <c r="AC981" i="5"/>
  <c r="AB981" i="5"/>
  <c r="AA981" i="5"/>
  <c r="Z981" i="5"/>
  <c r="Y981" i="5"/>
  <c r="X981" i="5"/>
  <c r="W981" i="5"/>
  <c r="U981" i="5"/>
  <c r="D981" i="5" s="1"/>
  <c r="S981" i="5"/>
  <c r="R981" i="5"/>
  <c r="T981" i="5" s="1"/>
  <c r="C981" i="5" s="1"/>
  <c r="Q981" i="5"/>
  <c r="P981" i="5"/>
  <c r="AH980" i="5"/>
  <c r="AG980" i="5"/>
  <c r="AF980" i="5"/>
  <c r="AE980" i="5"/>
  <c r="AD980" i="5"/>
  <c r="AC980" i="5"/>
  <c r="AB980" i="5"/>
  <c r="AA980" i="5"/>
  <c r="Z980" i="5"/>
  <c r="Y980" i="5"/>
  <c r="X980" i="5"/>
  <c r="W980" i="5"/>
  <c r="U980" i="5"/>
  <c r="D980" i="5" s="1"/>
  <c r="S980" i="5"/>
  <c r="R980" i="5"/>
  <c r="Q980" i="5"/>
  <c r="P980" i="5"/>
  <c r="AH979" i="5"/>
  <c r="AG979" i="5"/>
  <c r="AF979" i="5"/>
  <c r="AE979" i="5"/>
  <c r="AD979" i="5"/>
  <c r="AC979" i="5"/>
  <c r="AB979" i="5"/>
  <c r="AA979" i="5"/>
  <c r="Z979" i="5"/>
  <c r="Y979" i="5"/>
  <c r="X979" i="5"/>
  <c r="W979" i="5"/>
  <c r="S979" i="5"/>
  <c r="R979" i="5"/>
  <c r="T979" i="5" s="1"/>
  <c r="C979" i="5" s="1"/>
  <c r="Q979" i="5"/>
  <c r="U979" i="5" s="1"/>
  <c r="D979" i="5" s="1"/>
  <c r="P979" i="5"/>
  <c r="AH978" i="5"/>
  <c r="AG978" i="5"/>
  <c r="AF978" i="5"/>
  <c r="AE978" i="5"/>
  <c r="AD978" i="5"/>
  <c r="AC978" i="5"/>
  <c r="AB978" i="5"/>
  <c r="AA978" i="5"/>
  <c r="Z978" i="5"/>
  <c r="Y978" i="5"/>
  <c r="X978" i="5"/>
  <c r="W978" i="5"/>
  <c r="U978" i="5"/>
  <c r="D978" i="5" s="1"/>
  <c r="S978" i="5"/>
  <c r="R978" i="5"/>
  <c r="Q978" i="5"/>
  <c r="P978" i="5"/>
  <c r="AH977" i="5"/>
  <c r="AG977" i="5"/>
  <c r="AF977" i="5"/>
  <c r="AE977" i="5"/>
  <c r="AD977" i="5"/>
  <c r="AC977" i="5"/>
  <c r="AB977" i="5"/>
  <c r="AA977" i="5"/>
  <c r="Z977" i="5"/>
  <c r="Y977" i="5"/>
  <c r="X977" i="5"/>
  <c r="W977" i="5"/>
  <c r="U977" i="5"/>
  <c r="S977" i="5"/>
  <c r="R977" i="5"/>
  <c r="T977" i="5" s="1"/>
  <c r="C977" i="5" s="1"/>
  <c r="Q977" i="5"/>
  <c r="D977" i="5" s="1"/>
  <c r="P977" i="5"/>
  <c r="AH976" i="5"/>
  <c r="AG976" i="5"/>
  <c r="AF976" i="5"/>
  <c r="AE976" i="5"/>
  <c r="AD976" i="5"/>
  <c r="AC976" i="5"/>
  <c r="AB976" i="5"/>
  <c r="AA976" i="5"/>
  <c r="Z976" i="5"/>
  <c r="Y976" i="5"/>
  <c r="X976" i="5"/>
  <c r="W976" i="5"/>
  <c r="U976" i="5"/>
  <c r="D976" i="5" s="1"/>
  <c r="S976" i="5"/>
  <c r="R976" i="5"/>
  <c r="T976" i="5" s="1"/>
  <c r="Q976" i="5"/>
  <c r="P976" i="5"/>
  <c r="C976" i="5"/>
  <c r="AH975" i="5"/>
  <c r="AG975" i="5"/>
  <c r="AF975" i="5"/>
  <c r="AE975" i="5"/>
  <c r="AD975" i="5"/>
  <c r="AC975" i="5"/>
  <c r="AB975" i="5"/>
  <c r="AA975" i="5"/>
  <c r="Z975" i="5"/>
  <c r="Y975" i="5"/>
  <c r="X975" i="5"/>
  <c r="W975" i="5"/>
  <c r="U975" i="5"/>
  <c r="S975" i="5"/>
  <c r="R975" i="5"/>
  <c r="T975" i="5" s="1"/>
  <c r="C975" i="5" s="1"/>
  <c r="Q975" i="5"/>
  <c r="D975" i="5" s="1"/>
  <c r="P975" i="5"/>
  <c r="AH974" i="5"/>
  <c r="AG974" i="5"/>
  <c r="AF974" i="5"/>
  <c r="AE974" i="5"/>
  <c r="AD974" i="5"/>
  <c r="AC974" i="5"/>
  <c r="AB974" i="5"/>
  <c r="AA974" i="5"/>
  <c r="Z974" i="5"/>
  <c r="Y974" i="5"/>
  <c r="X974" i="5"/>
  <c r="W974" i="5"/>
  <c r="U974" i="5"/>
  <c r="D974" i="5" s="1"/>
  <c r="S974" i="5"/>
  <c r="R974" i="5"/>
  <c r="Q974" i="5"/>
  <c r="P974" i="5"/>
  <c r="AH973" i="5"/>
  <c r="AG973" i="5"/>
  <c r="AF973" i="5"/>
  <c r="AE973" i="5"/>
  <c r="AD973" i="5"/>
  <c r="AC973" i="5"/>
  <c r="AB973" i="5"/>
  <c r="AA973" i="5"/>
  <c r="Z973" i="5"/>
  <c r="Y973" i="5"/>
  <c r="X973" i="5"/>
  <c r="W973" i="5"/>
  <c r="S973" i="5"/>
  <c r="R973" i="5"/>
  <c r="T973" i="5" s="1"/>
  <c r="C973" i="5" s="1"/>
  <c r="Q973" i="5"/>
  <c r="U973" i="5" s="1"/>
  <c r="D973" i="5" s="1"/>
  <c r="P973" i="5"/>
  <c r="AH972" i="5"/>
  <c r="AG972" i="5"/>
  <c r="AF972" i="5"/>
  <c r="AE972" i="5"/>
  <c r="AD972" i="5"/>
  <c r="AC972" i="5"/>
  <c r="AB972" i="5"/>
  <c r="AA972" i="5"/>
  <c r="Z972" i="5"/>
  <c r="Y972" i="5"/>
  <c r="X972" i="5"/>
  <c r="W972" i="5"/>
  <c r="U972" i="5"/>
  <c r="D972" i="5" s="1"/>
  <c r="S972" i="5"/>
  <c r="R972" i="5"/>
  <c r="Q972" i="5"/>
  <c r="P972" i="5"/>
  <c r="AH971" i="5"/>
  <c r="AG971" i="5"/>
  <c r="AF971" i="5"/>
  <c r="AE971" i="5"/>
  <c r="AD971" i="5"/>
  <c r="AC971" i="5"/>
  <c r="AB971" i="5"/>
  <c r="AA971" i="5"/>
  <c r="Z971" i="5"/>
  <c r="Y971" i="5"/>
  <c r="X971" i="5"/>
  <c r="W971" i="5"/>
  <c r="S971" i="5"/>
  <c r="R971" i="5"/>
  <c r="T971" i="5" s="1"/>
  <c r="C971" i="5" s="1"/>
  <c r="Q971" i="5"/>
  <c r="P971" i="5"/>
  <c r="AH970" i="5"/>
  <c r="AG970" i="5"/>
  <c r="AF970" i="5"/>
  <c r="AE970" i="5"/>
  <c r="AD970" i="5"/>
  <c r="AC970" i="5"/>
  <c r="AB970" i="5"/>
  <c r="AA970" i="5"/>
  <c r="Z970" i="5"/>
  <c r="Y970" i="5"/>
  <c r="X970" i="5"/>
  <c r="W970" i="5"/>
  <c r="S970" i="5"/>
  <c r="R970" i="5"/>
  <c r="T970" i="5" s="1"/>
  <c r="C970" i="5" s="1"/>
  <c r="Q970" i="5"/>
  <c r="P970" i="5"/>
  <c r="AH969" i="5"/>
  <c r="AG969" i="5"/>
  <c r="AF969" i="5"/>
  <c r="AE969" i="5"/>
  <c r="AD969" i="5"/>
  <c r="AC969" i="5"/>
  <c r="AB969" i="5"/>
  <c r="AA969" i="5"/>
  <c r="Z969" i="5"/>
  <c r="Y969" i="5"/>
  <c r="X969" i="5"/>
  <c r="W969" i="5"/>
  <c r="S969" i="5"/>
  <c r="R969" i="5"/>
  <c r="Q969" i="5"/>
  <c r="U969" i="5" s="1"/>
  <c r="P969" i="5"/>
  <c r="AH968" i="5"/>
  <c r="AG968" i="5"/>
  <c r="AF968" i="5"/>
  <c r="AE968" i="5"/>
  <c r="AD968" i="5"/>
  <c r="AC968" i="5"/>
  <c r="AB968" i="5"/>
  <c r="AA968" i="5"/>
  <c r="Z968" i="5"/>
  <c r="Y968" i="5"/>
  <c r="X968" i="5"/>
  <c r="W968" i="5"/>
  <c r="S968" i="5"/>
  <c r="R968" i="5"/>
  <c r="T968" i="5" s="1"/>
  <c r="Q968" i="5"/>
  <c r="P968" i="5"/>
  <c r="C968" i="5"/>
  <c r="AH967" i="5"/>
  <c r="AG967" i="5"/>
  <c r="AF967" i="5"/>
  <c r="AE967" i="5"/>
  <c r="AD967" i="5"/>
  <c r="AC967" i="5"/>
  <c r="AB967" i="5"/>
  <c r="AA967" i="5"/>
  <c r="Z967" i="5"/>
  <c r="Y967" i="5"/>
  <c r="X967" i="5"/>
  <c r="W967" i="5"/>
  <c r="S967" i="5"/>
  <c r="U967" i="5" s="1"/>
  <c r="D967" i="5" s="1"/>
  <c r="R967" i="5"/>
  <c r="T967" i="5" s="1"/>
  <c r="Q967" i="5"/>
  <c r="P967" i="5"/>
  <c r="C967" i="5"/>
  <c r="AH966" i="5"/>
  <c r="AG966" i="5"/>
  <c r="AF966" i="5"/>
  <c r="AE966" i="5"/>
  <c r="AD966" i="5"/>
  <c r="AC966" i="5"/>
  <c r="AB966" i="5"/>
  <c r="AA966" i="5"/>
  <c r="Z966" i="5"/>
  <c r="Y966" i="5"/>
  <c r="X966" i="5"/>
  <c r="W966" i="5"/>
  <c r="T966" i="5"/>
  <c r="C966" i="5" s="1"/>
  <c r="S966" i="5"/>
  <c r="R966" i="5"/>
  <c r="Q966" i="5"/>
  <c r="U966" i="5" s="1"/>
  <c r="D966" i="5" s="1"/>
  <c r="P966" i="5"/>
  <c r="AH965" i="5"/>
  <c r="AG965" i="5"/>
  <c r="AF965" i="5"/>
  <c r="AE965" i="5"/>
  <c r="AD965" i="5"/>
  <c r="AC965" i="5"/>
  <c r="AB965" i="5"/>
  <c r="AA965" i="5"/>
  <c r="Z965" i="5"/>
  <c r="Y965" i="5"/>
  <c r="X965" i="5"/>
  <c r="W965" i="5"/>
  <c r="U965" i="5"/>
  <c r="D965" i="5" s="1"/>
  <c r="S965" i="5"/>
  <c r="R965" i="5"/>
  <c r="Q965" i="5"/>
  <c r="P965" i="5"/>
  <c r="T965" i="5" s="1"/>
  <c r="C965" i="5" s="1"/>
  <c r="AH964" i="5"/>
  <c r="AG964" i="5"/>
  <c r="AF964" i="5"/>
  <c r="AE964" i="5"/>
  <c r="AD964" i="5"/>
  <c r="AC964" i="5"/>
  <c r="AB964" i="5"/>
  <c r="AA964" i="5"/>
  <c r="Z964" i="5"/>
  <c r="Y964" i="5"/>
  <c r="X964" i="5"/>
  <c r="W964" i="5"/>
  <c r="T964" i="5"/>
  <c r="C964" i="5" s="1"/>
  <c r="S964" i="5"/>
  <c r="R964" i="5"/>
  <c r="Q964" i="5"/>
  <c r="U964" i="5" s="1"/>
  <c r="D964" i="5" s="1"/>
  <c r="P964" i="5"/>
  <c r="AH963" i="5"/>
  <c r="AG963" i="5"/>
  <c r="AF963" i="5"/>
  <c r="AE963" i="5"/>
  <c r="AD963" i="5"/>
  <c r="AC963" i="5"/>
  <c r="AB963" i="5"/>
  <c r="AA963" i="5"/>
  <c r="Z963" i="5"/>
  <c r="Y963" i="5"/>
  <c r="X963" i="5"/>
  <c r="W963" i="5"/>
  <c r="U963" i="5"/>
  <c r="D963" i="5" s="1"/>
  <c r="S963" i="5"/>
  <c r="R963" i="5"/>
  <c r="Q963" i="5"/>
  <c r="P963" i="5"/>
  <c r="T963" i="5" s="1"/>
  <c r="C963" i="5" s="1"/>
  <c r="AH962" i="5"/>
  <c r="AG962" i="5"/>
  <c r="AF962" i="5"/>
  <c r="AE962" i="5"/>
  <c r="AD962" i="5"/>
  <c r="AC962" i="5"/>
  <c r="AB962" i="5"/>
  <c r="AA962" i="5"/>
  <c r="Z962" i="5"/>
  <c r="Y962" i="5"/>
  <c r="X962" i="5"/>
  <c r="W962" i="5"/>
  <c r="T962" i="5"/>
  <c r="C962" i="5" s="1"/>
  <c r="S962" i="5"/>
  <c r="R962" i="5"/>
  <c r="Q962" i="5"/>
  <c r="U962" i="5" s="1"/>
  <c r="D962" i="5" s="1"/>
  <c r="P962" i="5"/>
  <c r="AH961" i="5"/>
  <c r="AG961" i="5"/>
  <c r="AF961" i="5"/>
  <c r="AE961" i="5"/>
  <c r="AD961" i="5"/>
  <c r="AC961" i="5"/>
  <c r="AB961" i="5"/>
  <c r="AA961" i="5"/>
  <c r="Z961" i="5"/>
  <c r="Y961" i="5"/>
  <c r="X961" i="5"/>
  <c r="W961" i="5"/>
  <c r="U961" i="5"/>
  <c r="D961" i="5" s="1"/>
  <c r="S961" i="5"/>
  <c r="R961" i="5"/>
  <c r="Q961" i="5"/>
  <c r="P961" i="5"/>
  <c r="T961" i="5" s="1"/>
  <c r="C961" i="5" s="1"/>
  <c r="AH960" i="5"/>
  <c r="AG960" i="5"/>
  <c r="AF960" i="5"/>
  <c r="AE960" i="5"/>
  <c r="AD960" i="5"/>
  <c r="AC960" i="5"/>
  <c r="AB960" i="5"/>
  <c r="AA960" i="5"/>
  <c r="Z960" i="5"/>
  <c r="Y960" i="5"/>
  <c r="X960" i="5"/>
  <c r="W960" i="5"/>
  <c r="T960" i="5"/>
  <c r="C960" i="5" s="1"/>
  <c r="S960" i="5"/>
  <c r="R960" i="5"/>
  <c r="Q960" i="5"/>
  <c r="U960" i="5" s="1"/>
  <c r="P960" i="5"/>
  <c r="AH959" i="5"/>
  <c r="AG959" i="5"/>
  <c r="AF959" i="5"/>
  <c r="AE959" i="5"/>
  <c r="AD959" i="5"/>
  <c r="AC959" i="5"/>
  <c r="AB959" i="5"/>
  <c r="AA959" i="5"/>
  <c r="Z959" i="5"/>
  <c r="Y959" i="5"/>
  <c r="X959" i="5"/>
  <c r="W959" i="5"/>
  <c r="U959" i="5"/>
  <c r="D959" i="5" s="1"/>
  <c r="S959" i="5"/>
  <c r="R959" i="5"/>
  <c r="T959" i="5" s="1"/>
  <c r="C959" i="5" s="1"/>
  <c r="Q959" i="5"/>
  <c r="P959" i="5"/>
  <c r="AH958" i="5"/>
  <c r="AG958" i="5"/>
  <c r="AF958" i="5"/>
  <c r="AE958" i="5"/>
  <c r="AD958" i="5"/>
  <c r="AC958" i="5"/>
  <c r="AB958" i="5"/>
  <c r="AA958" i="5"/>
  <c r="Z958" i="5"/>
  <c r="Y958" i="5"/>
  <c r="X958" i="5"/>
  <c r="W958" i="5"/>
  <c r="T958" i="5"/>
  <c r="C958" i="5" s="1"/>
  <c r="S958" i="5"/>
  <c r="R958" i="5"/>
  <c r="Q958" i="5"/>
  <c r="U958" i="5" s="1"/>
  <c r="P958" i="5"/>
  <c r="AH957" i="5"/>
  <c r="AG957" i="5"/>
  <c r="AF957" i="5"/>
  <c r="AE957" i="5"/>
  <c r="AD957" i="5"/>
  <c r="AC957" i="5"/>
  <c r="AB957" i="5"/>
  <c r="AA957" i="5"/>
  <c r="Z957" i="5"/>
  <c r="Y957" i="5"/>
  <c r="X957" i="5"/>
  <c r="W957" i="5"/>
  <c r="U957" i="5"/>
  <c r="D957" i="5" s="1"/>
  <c r="S957" i="5"/>
  <c r="R957" i="5"/>
  <c r="T957" i="5" s="1"/>
  <c r="C957" i="5" s="1"/>
  <c r="Q957" i="5"/>
  <c r="P957" i="5"/>
  <c r="AH956" i="5"/>
  <c r="AG956" i="5"/>
  <c r="AF956" i="5"/>
  <c r="AE956" i="5"/>
  <c r="AD956" i="5"/>
  <c r="AC956" i="5"/>
  <c r="AB956" i="5"/>
  <c r="AA956" i="5"/>
  <c r="Z956" i="5"/>
  <c r="Y956" i="5"/>
  <c r="X956" i="5"/>
  <c r="W956" i="5"/>
  <c r="T956" i="5"/>
  <c r="C956" i="5" s="1"/>
  <c r="S956" i="5"/>
  <c r="R956" i="5"/>
  <c r="Q956" i="5"/>
  <c r="U956" i="5" s="1"/>
  <c r="P956" i="5"/>
  <c r="AH955" i="5"/>
  <c r="AG955" i="5"/>
  <c r="AF955" i="5"/>
  <c r="AE955" i="5"/>
  <c r="AD955" i="5"/>
  <c r="AC955" i="5"/>
  <c r="AB955" i="5"/>
  <c r="AA955" i="5"/>
  <c r="Z955" i="5"/>
  <c r="Y955" i="5"/>
  <c r="X955" i="5"/>
  <c r="W955" i="5"/>
  <c r="U955" i="5"/>
  <c r="D955" i="5" s="1"/>
  <c r="S955" i="5"/>
  <c r="R955" i="5"/>
  <c r="T955" i="5" s="1"/>
  <c r="C955" i="5" s="1"/>
  <c r="Q955" i="5"/>
  <c r="P955" i="5"/>
  <c r="AH954" i="5"/>
  <c r="AG954" i="5"/>
  <c r="AF954" i="5"/>
  <c r="AE954" i="5"/>
  <c r="AD954" i="5"/>
  <c r="AC954" i="5"/>
  <c r="AB954" i="5"/>
  <c r="AA954" i="5"/>
  <c r="Z954" i="5"/>
  <c r="Y954" i="5"/>
  <c r="X954" i="5"/>
  <c r="W954" i="5"/>
  <c r="T954" i="5"/>
  <c r="C954" i="5" s="1"/>
  <c r="S954" i="5"/>
  <c r="R954" i="5"/>
  <c r="Q954" i="5"/>
  <c r="U954" i="5" s="1"/>
  <c r="P954" i="5"/>
  <c r="AH953" i="5"/>
  <c r="AG953" i="5"/>
  <c r="AF953" i="5"/>
  <c r="AE953" i="5"/>
  <c r="AD953" i="5"/>
  <c r="AC953" i="5"/>
  <c r="AB953" i="5"/>
  <c r="AA953" i="5"/>
  <c r="Z953" i="5"/>
  <c r="Y953" i="5"/>
  <c r="X953" i="5"/>
  <c r="W953" i="5"/>
  <c r="U953" i="5"/>
  <c r="D953" i="5" s="1"/>
  <c r="S953" i="5"/>
  <c r="R953" i="5"/>
  <c r="T953" i="5" s="1"/>
  <c r="C953" i="5" s="1"/>
  <c r="Q953" i="5"/>
  <c r="P953" i="5"/>
  <c r="AH952" i="5"/>
  <c r="AG952" i="5"/>
  <c r="AF952" i="5"/>
  <c r="AE952" i="5"/>
  <c r="AD952" i="5"/>
  <c r="AC952" i="5"/>
  <c r="AB952" i="5"/>
  <c r="AA952" i="5"/>
  <c r="Z952" i="5"/>
  <c r="Y952" i="5"/>
  <c r="X952" i="5"/>
  <c r="W952" i="5"/>
  <c r="T952" i="5"/>
  <c r="C952" i="5" s="1"/>
  <c r="S952" i="5"/>
  <c r="R952" i="5"/>
  <c r="Q952" i="5"/>
  <c r="U952" i="5" s="1"/>
  <c r="P952" i="5"/>
  <c r="D952" i="5"/>
  <c r="AH951" i="5"/>
  <c r="AG951" i="5"/>
  <c r="AF951" i="5"/>
  <c r="AE951" i="5"/>
  <c r="AD951" i="5"/>
  <c r="AC951" i="5"/>
  <c r="AB951" i="5"/>
  <c r="AA951" i="5"/>
  <c r="Z951" i="5"/>
  <c r="Y951" i="5"/>
  <c r="X951" i="5"/>
  <c r="W951" i="5"/>
  <c r="U951" i="5"/>
  <c r="D951" i="5" s="1"/>
  <c r="S951" i="5"/>
  <c r="R951" i="5"/>
  <c r="T951" i="5" s="1"/>
  <c r="C951" i="5" s="1"/>
  <c r="Q951" i="5"/>
  <c r="P951" i="5"/>
  <c r="AH950" i="5"/>
  <c r="AG950" i="5"/>
  <c r="AF950" i="5"/>
  <c r="AE950" i="5"/>
  <c r="AD950" i="5"/>
  <c r="AC950" i="5"/>
  <c r="AB950" i="5"/>
  <c r="AA950" i="5"/>
  <c r="Z950" i="5"/>
  <c r="Y950" i="5"/>
  <c r="X950" i="5"/>
  <c r="W950" i="5"/>
  <c r="T950" i="5"/>
  <c r="C950" i="5" s="1"/>
  <c r="S950" i="5"/>
  <c r="R950" i="5"/>
  <c r="Q950" i="5"/>
  <c r="U950" i="5" s="1"/>
  <c r="P950" i="5"/>
  <c r="AH949" i="5"/>
  <c r="AG949" i="5"/>
  <c r="AF949" i="5"/>
  <c r="AE949" i="5"/>
  <c r="AD949" i="5"/>
  <c r="AC949" i="5"/>
  <c r="AB949" i="5"/>
  <c r="AA949" i="5"/>
  <c r="Z949" i="5"/>
  <c r="Y949" i="5"/>
  <c r="X949" i="5"/>
  <c r="W949" i="5"/>
  <c r="U949" i="5"/>
  <c r="D949" i="5" s="1"/>
  <c r="S949" i="5"/>
  <c r="R949" i="5"/>
  <c r="T949" i="5" s="1"/>
  <c r="C949" i="5" s="1"/>
  <c r="Q949" i="5"/>
  <c r="P949" i="5"/>
  <c r="AH948" i="5"/>
  <c r="AG948" i="5"/>
  <c r="AF948" i="5"/>
  <c r="AE948" i="5"/>
  <c r="AD948" i="5"/>
  <c r="AC948" i="5"/>
  <c r="AB948" i="5"/>
  <c r="AA948" i="5"/>
  <c r="Z948" i="5"/>
  <c r="Y948" i="5"/>
  <c r="X948" i="5"/>
  <c r="W948" i="5"/>
  <c r="T948" i="5"/>
  <c r="C948" i="5" s="1"/>
  <c r="S948" i="5"/>
  <c r="R948" i="5"/>
  <c r="Q948" i="5"/>
  <c r="P948" i="5"/>
  <c r="AH947" i="5"/>
  <c r="AG947" i="5"/>
  <c r="AF947" i="5"/>
  <c r="AE947" i="5"/>
  <c r="AD947" i="5"/>
  <c r="AC947" i="5"/>
  <c r="AB947" i="5"/>
  <c r="AA947" i="5"/>
  <c r="Z947" i="5"/>
  <c r="Y947" i="5"/>
  <c r="X947" i="5"/>
  <c r="W947" i="5"/>
  <c r="U947" i="5"/>
  <c r="D947" i="5" s="1"/>
  <c r="S947" i="5"/>
  <c r="R947" i="5"/>
  <c r="Q947" i="5"/>
  <c r="P947" i="5"/>
  <c r="AH946" i="5"/>
  <c r="AG946" i="5"/>
  <c r="AF946" i="5"/>
  <c r="AE946" i="5"/>
  <c r="AD946" i="5"/>
  <c r="AC946" i="5"/>
  <c r="AB946" i="5"/>
  <c r="AA946" i="5"/>
  <c r="Z946" i="5"/>
  <c r="Y946" i="5"/>
  <c r="X946" i="5"/>
  <c r="W946" i="5"/>
  <c r="T946" i="5"/>
  <c r="C946" i="5" s="1"/>
  <c r="S946" i="5"/>
  <c r="R946" i="5"/>
  <c r="Q946" i="5"/>
  <c r="P946" i="5"/>
  <c r="AH945" i="5"/>
  <c r="AG945" i="5"/>
  <c r="AF945" i="5"/>
  <c r="AE945" i="5"/>
  <c r="AD945" i="5"/>
  <c r="AC945" i="5"/>
  <c r="AB945" i="5"/>
  <c r="AA945" i="5"/>
  <c r="Z945" i="5"/>
  <c r="Y945" i="5"/>
  <c r="X945" i="5"/>
  <c r="W945" i="5"/>
  <c r="U945" i="5"/>
  <c r="D945" i="5" s="1"/>
  <c r="S945" i="5"/>
  <c r="R945" i="5"/>
  <c r="Q945" i="5"/>
  <c r="P945" i="5"/>
  <c r="AH944" i="5"/>
  <c r="AG944" i="5"/>
  <c r="AF944" i="5"/>
  <c r="AE944" i="5"/>
  <c r="AD944" i="5"/>
  <c r="AC944" i="5"/>
  <c r="AB944" i="5"/>
  <c r="AA944" i="5"/>
  <c r="Z944" i="5"/>
  <c r="Y944" i="5"/>
  <c r="X944" i="5"/>
  <c r="W944" i="5"/>
  <c r="T944" i="5"/>
  <c r="S944" i="5"/>
  <c r="R944" i="5"/>
  <c r="Q944" i="5"/>
  <c r="P944" i="5"/>
  <c r="C944" i="5"/>
  <c r="AH943" i="5"/>
  <c r="AG943" i="5"/>
  <c r="AF943" i="5"/>
  <c r="AE943" i="5"/>
  <c r="AD943" i="5"/>
  <c r="AC943" i="5"/>
  <c r="AB943" i="5"/>
  <c r="AA943" i="5"/>
  <c r="Z943" i="5"/>
  <c r="Y943" i="5"/>
  <c r="X943" i="5"/>
  <c r="W943" i="5"/>
  <c r="U943" i="5"/>
  <c r="D943" i="5" s="1"/>
  <c r="S943" i="5"/>
  <c r="R943" i="5"/>
  <c r="Q943" i="5"/>
  <c r="P943" i="5"/>
  <c r="AH942" i="5"/>
  <c r="AG942" i="5"/>
  <c r="AF942" i="5"/>
  <c r="AE942" i="5"/>
  <c r="AD942" i="5"/>
  <c r="AC942" i="5"/>
  <c r="AB942" i="5"/>
  <c r="AA942" i="5"/>
  <c r="Z942" i="5"/>
  <c r="Y942" i="5"/>
  <c r="X942" i="5"/>
  <c r="W942" i="5"/>
  <c r="S942" i="5"/>
  <c r="R942" i="5"/>
  <c r="T942" i="5" s="1"/>
  <c r="Q942" i="5"/>
  <c r="P942" i="5"/>
  <c r="C942" i="5" s="1"/>
  <c r="AH941" i="5"/>
  <c r="AG941" i="5"/>
  <c r="AF941" i="5"/>
  <c r="AE941" i="5"/>
  <c r="AD941" i="5"/>
  <c r="AC941" i="5"/>
  <c r="AB941" i="5"/>
  <c r="AA941" i="5"/>
  <c r="Z941" i="5"/>
  <c r="Y941" i="5"/>
  <c r="X941" i="5"/>
  <c r="W941" i="5"/>
  <c r="T941" i="5"/>
  <c r="C941" i="5" s="1"/>
  <c r="S941" i="5"/>
  <c r="U941" i="5" s="1"/>
  <c r="D941" i="5" s="1"/>
  <c r="R941" i="5"/>
  <c r="Q941" i="5"/>
  <c r="P941" i="5"/>
  <c r="AH940" i="5"/>
  <c r="AG940" i="5"/>
  <c r="AF940" i="5"/>
  <c r="AE940" i="5"/>
  <c r="AD940" i="5"/>
  <c r="AC940" i="5"/>
  <c r="AB940" i="5"/>
  <c r="AA940" i="5"/>
  <c r="Z940" i="5"/>
  <c r="Y940" i="5"/>
  <c r="X940" i="5"/>
  <c r="W940" i="5"/>
  <c r="S940" i="5"/>
  <c r="U940" i="5" s="1"/>
  <c r="D940" i="5" s="1"/>
  <c r="R940" i="5"/>
  <c r="T940" i="5" s="1"/>
  <c r="C940" i="5" s="1"/>
  <c r="Q940" i="5"/>
  <c r="P940" i="5"/>
  <c r="AH939" i="5"/>
  <c r="AG939" i="5"/>
  <c r="AF939" i="5"/>
  <c r="AE939" i="5"/>
  <c r="AD939" i="5"/>
  <c r="AC939" i="5"/>
  <c r="AB939" i="5"/>
  <c r="AA939" i="5"/>
  <c r="Z939" i="5"/>
  <c r="Y939" i="5"/>
  <c r="X939" i="5"/>
  <c r="W939" i="5"/>
  <c r="T939" i="5"/>
  <c r="S939" i="5"/>
  <c r="U939" i="5" s="1"/>
  <c r="D939" i="5" s="1"/>
  <c r="R939" i="5"/>
  <c r="Q939" i="5"/>
  <c r="P939" i="5"/>
  <c r="C939" i="5"/>
  <c r="AH938" i="5"/>
  <c r="AG938" i="5"/>
  <c r="AF938" i="5"/>
  <c r="AE938" i="5"/>
  <c r="AD938" i="5"/>
  <c r="AC938" i="5"/>
  <c r="AB938" i="5"/>
  <c r="AA938" i="5"/>
  <c r="Z938" i="5"/>
  <c r="Y938" i="5"/>
  <c r="X938" i="5"/>
  <c r="W938" i="5"/>
  <c r="S938" i="5"/>
  <c r="U938" i="5" s="1"/>
  <c r="D938" i="5" s="1"/>
  <c r="R938" i="5"/>
  <c r="T938" i="5" s="1"/>
  <c r="C938" i="5" s="1"/>
  <c r="Q938" i="5"/>
  <c r="P938" i="5"/>
  <c r="AH937" i="5"/>
  <c r="AG937" i="5"/>
  <c r="AF937" i="5"/>
  <c r="AE937" i="5"/>
  <c r="AD937" i="5"/>
  <c r="AC937" i="5"/>
  <c r="AB937" i="5"/>
  <c r="AA937" i="5"/>
  <c r="Z937" i="5"/>
  <c r="Y937" i="5"/>
  <c r="X937" i="5"/>
  <c r="W937" i="5"/>
  <c r="S937" i="5"/>
  <c r="R937" i="5"/>
  <c r="T937" i="5" s="1"/>
  <c r="C937" i="5" s="1"/>
  <c r="Q937" i="5"/>
  <c r="U937" i="5" s="1"/>
  <c r="P937" i="5"/>
  <c r="L929" i="5"/>
  <c r="AH928" i="5"/>
  <c r="AG928" i="5"/>
  <c r="AF928" i="5"/>
  <c r="AE928" i="5"/>
  <c r="AD928" i="5"/>
  <c r="AC928" i="5"/>
  <c r="AB928" i="5"/>
  <c r="AA928" i="5"/>
  <c r="Z928" i="5"/>
  <c r="Y928" i="5"/>
  <c r="X928" i="5"/>
  <c r="W928" i="5"/>
  <c r="S928" i="5"/>
  <c r="R928" i="5"/>
  <c r="Q928" i="5"/>
  <c r="U928" i="5" s="1"/>
  <c r="P928" i="5"/>
  <c r="AH927" i="5"/>
  <c r="AG927" i="5"/>
  <c r="AF927" i="5"/>
  <c r="AE927" i="5"/>
  <c r="AD927" i="5"/>
  <c r="AC927" i="5"/>
  <c r="AB927" i="5"/>
  <c r="AA927" i="5"/>
  <c r="Z927" i="5"/>
  <c r="Y927" i="5"/>
  <c r="X927" i="5"/>
  <c r="W927" i="5"/>
  <c r="U927" i="5"/>
  <c r="D927" i="5" s="1"/>
  <c r="S927" i="5"/>
  <c r="R927" i="5"/>
  <c r="Q927" i="5"/>
  <c r="P927" i="5"/>
  <c r="AH926" i="5"/>
  <c r="AG926" i="5"/>
  <c r="AF926" i="5"/>
  <c r="AE926" i="5"/>
  <c r="AD926" i="5"/>
  <c r="AC926" i="5"/>
  <c r="AB926" i="5"/>
  <c r="AA926" i="5"/>
  <c r="Z926" i="5"/>
  <c r="Y926" i="5"/>
  <c r="X926" i="5"/>
  <c r="W926" i="5"/>
  <c r="S926" i="5"/>
  <c r="U926" i="5" s="1"/>
  <c r="D926" i="5" s="1"/>
  <c r="R926" i="5"/>
  <c r="T926" i="5" s="1"/>
  <c r="C926" i="5" s="1"/>
  <c r="Q926" i="5"/>
  <c r="P926" i="5"/>
  <c r="AH925" i="5"/>
  <c r="AG925" i="5"/>
  <c r="AF925" i="5"/>
  <c r="AE925" i="5"/>
  <c r="AD925" i="5"/>
  <c r="AC925" i="5"/>
  <c r="AB925" i="5"/>
  <c r="AA925" i="5"/>
  <c r="Z925" i="5"/>
  <c r="Y925" i="5"/>
  <c r="X925" i="5"/>
  <c r="W925" i="5"/>
  <c r="U925" i="5"/>
  <c r="D925" i="5" s="1"/>
  <c r="S925" i="5"/>
  <c r="R925" i="5"/>
  <c r="Q925" i="5"/>
  <c r="P925" i="5"/>
  <c r="T925" i="5" s="1"/>
  <c r="C925" i="5" s="1"/>
  <c r="AH924" i="5"/>
  <c r="AG924" i="5"/>
  <c r="AF924" i="5"/>
  <c r="AE924" i="5"/>
  <c r="AD924" i="5"/>
  <c r="AC924" i="5"/>
  <c r="AB924" i="5"/>
  <c r="AA924" i="5"/>
  <c r="Z924" i="5"/>
  <c r="Y924" i="5"/>
  <c r="X924" i="5"/>
  <c r="W924" i="5"/>
  <c r="S924" i="5"/>
  <c r="U924" i="5" s="1"/>
  <c r="D924" i="5" s="1"/>
  <c r="R924" i="5"/>
  <c r="T924" i="5" s="1"/>
  <c r="C924" i="5" s="1"/>
  <c r="Q924" i="5"/>
  <c r="P924" i="5"/>
  <c r="AH923" i="5"/>
  <c r="AG923" i="5"/>
  <c r="AF923" i="5"/>
  <c r="AE923" i="5"/>
  <c r="AD923" i="5"/>
  <c r="AC923" i="5"/>
  <c r="AB923" i="5"/>
  <c r="AA923" i="5"/>
  <c r="Z923" i="5"/>
  <c r="Y923" i="5"/>
  <c r="X923" i="5"/>
  <c r="W923" i="5"/>
  <c r="U923" i="5"/>
  <c r="D923" i="5" s="1"/>
  <c r="T923" i="5"/>
  <c r="S923" i="5"/>
  <c r="R923" i="5"/>
  <c r="Q923" i="5"/>
  <c r="P923" i="5"/>
  <c r="AH922" i="5"/>
  <c r="AG922" i="5"/>
  <c r="AF922" i="5"/>
  <c r="AE922" i="5"/>
  <c r="AD922" i="5"/>
  <c r="AC922" i="5"/>
  <c r="AB922" i="5"/>
  <c r="AA922" i="5"/>
  <c r="Z922" i="5"/>
  <c r="Y922" i="5"/>
  <c r="X922" i="5"/>
  <c r="W922" i="5"/>
  <c r="S922" i="5"/>
  <c r="U922" i="5" s="1"/>
  <c r="D922" i="5" s="1"/>
  <c r="R922" i="5"/>
  <c r="T922" i="5" s="1"/>
  <c r="C922" i="5" s="1"/>
  <c r="Q922" i="5"/>
  <c r="P922" i="5"/>
  <c r="AH921" i="5"/>
  <c r="AG921" i="5"/>
  <c r="AF921" i="5"/>
  <c r="AE921" i="5"/>
  <c r="AD921" i="5"/>
  <c r="AC921" i="5"/>
  <c r="AB921" i="5"/>
  <c r="AA921" i="5"/>
  <c r="Z921" i="5"/>
  <c r="Y921" i="5"/>
  <c r="X921" i="5"/>
  <c r="W921" i="5"/>
  <c r="U921" i="5"/>
  <c r="D921" i="5" s="1"/>
  <c r="T921" i="5"/>
  <c r="C921" i="5" s="1"/>
  <c r="S921" i="5"/>
  <c r="R921" i="5"/>
  <c r="Q921" i="5"/>
  <c r="P921" i="5"/>
  <c r="AH920" i="5"/>
  <c r="AG920" i="5"/>
  <c r="AF920" i="5"/>
  <c r="AE920" i="5"/>
  <c r="AD920" i="5"/>
  <c r="AC920" i="5"/>
  <c r="AB920" i="5"/>
  <c r="AA920" i="5"/>
  <c r="Z920" i="5"/>
  <c r="Y920" i="5"/>
  <c r="X920" i="5"/>
  <c r="W920" i="5"/>
  <c r="S920" i="5"/>
  <c r="U920" i="5" s="1"/>
  <c r="D920" i="5" s="1"/>
  <c r="R920" i="5"/>
  <c r="T920" i="5" s="1"/>
  <c r="C920" i="5" s="1"/>
  <c r="Q920" i="5"/>
  <c r="P920" i="5"/>
  <c r="AH919" i="5"/>
  <c r="AG919" i="5"/>
  <c r="AF919" i="5"/>
  <c r="AE919" i="5"/>
  <c r="AD919" i="5"/>
  <c r="AC919" i="5"/>
  <c r="AB919" i="5"/>
  <c r="AA919" i="5"/>
  <c r="Z919" i="5"/>
  <c r="Y919" i="5"/>
  <c r="X919" i="5"/>
  <c r="W919" i="5"/>
  <c r="U919" i="5"/>
  <c r="D919" i="5" s="1"/>
  <c r="S919" i="5"/>
  <c r="R919" i="5"/>
  <c r="Q919" i="5"/>
  <c r="P919" i="5"/>
  <c r="T919" i="5" s="1"/>
  <c r="AH918" i="5"/>
  <c r="AG918" i="5"/>
  <c r="AF918" i="5"/>
  <c r="AE918" i="5"/>
  <c r="AD918" i="5"/>
  <c r="AC918" i="5"/>
  <c r="AB918" i="5"/>
  <c r="AA918" i="5"/>
  <c r="Z918" i="5"/>
  <c r="Y918" i="5"/>
  <c r="X918" i="5"/>
  <c r="W918" i="5"/>
  <c r="S918" i="5"/>
  <c r="U918" i="5" s="1"/>
  <c r="D918" i="5" s="1"/>
  <c r="R918" i="5"/>
  <c r="T918" i="5" s="1"/>
  <c r="C918" i="5" s="1"/>
  <c r="Q918" i="5"/>
  <c r="P918" i="5"/>
  <c r="AH917" i="5"/>
  <c r="AG917" i="5"/>
  <c r="AF917" i="5"/>
  <c r="AE917" i="5"/>
  <c r="AD917" i="5"/>
  <c r="AC917" i="5"/>
  <c r="AB917" i="5"/>
  <c r="AA917" i="5"/>
  <c r="Z917" i="5"/>
  <c r="Y917" i="5"/>
  <c r="X917" i="5"/>
  <c r="W917" i="5"/>
  <c r="U917" i="5"/>
  <c r="D917" i="5" s="1"/>
  <c r="S917" i="5"/>
  <c r="R917" i="5"/>
  <c r="Q917" i="5"/>
  <c r="P917" i="5"/>
  <c r="AH916" i="5"/>
  <c r="AG916" i="5"/>
  <c r="AF916" i="5"/>
  <c r="AE916" i="5"/>
  <c r="AD916" i="5"/>
  <c r="AC916" i="5"/>
  <c r="AB916" i="5"/>
  <c r="AA916" i="5"/>
  <c r="Z916" i="5"/>
  <c r="Y916" i="5"/>
  <c r="X916" i="5"/>
  <c r="W916" i="5"/>
  <c r="S916" i="5"/>
  <c r="U916" i="5" s="1"/>
  <c r="D916" i="5" s="1"/>
  <c r="R916" i="5"/>
  <c r="T916" i="5" s="1"/>
  <c r="C916" i="5" s="1"/>
  <c r="Q916" i="5"/>
  <c r="P916" i="5"/>
  <c r="AH915" i="5"/>
  <c r="AG915" i="5"/>
  <c r="AF915" i="5"/>
  <c r="AE915" i="5"/>
  <c r="AD915" i="5"/>
  <c r="AC915" i="5"/>
  <c r="AB915" i="5"/>
  <c r="AA915" i="5"/>
  <c r="Z915" i="5"/>
  <c r="Y915" i="5"/>
  <c r="X915" i="5"/>
  <c r="W915" i="5"/>
  <c r="U915" i="5"/>
  <c r="D915" i="5" s="1"/>
  <c r="T915" i="5"/>
  <c r="S915" i="5"/>
  <c r="R915" i="5"/>
  <c r="Q915" i="5"/>
  <c r="P915" i="5"/>
  <c r="C915" i="5" s="1"/>
  <c r="AH914" i="5"/>
  <c r="AG914" i="5"/>
  <c r="AF914" i="5"/>
  <c r="AE914" i="5"/>
  <c r="AD914" i="5"/>
  <c r="AC914" i="5"/>
  <c r="AB914" i="5"/>
  <c r="AA914" i="5"/>
  <c r="Z914" i="5"/>
  <c r="Y914" i="5"/>
  <c r="X914" i="5"/>
  <c r="W914" i="5"/>
  <c r="S914" i="5"/>
  <c r="U914" i="5" s="1"/>
  <c r="D914" i="5" s="1"/>
  <c r="R914" i="5"/>
  <c r="T914" i="5" s="1"/>
  <c r="C914" i="5" s="1"/>
  <c r="Q914" i="5"/>
  <c r="P914" i="5"/>
  <c r="AH913" i="5"/>
  <c r="AG913" i="5"/>
  <c r="AF913" i="5"/>
  <c r="AE913" i="5"/>
  <c r="AD913" i="5"/>
  <c r="AC913" i="5"/>
  <c r="AB913" i="5"/>
  <c r="AA913" i="5"/>
  <c r="Z913" i="5"/>
  <c r="Y913" i="5"/>
  <c r="X913" i="5"/>
  <c r="W913" i="5"/>
  <c r="U913" i="5"/>
  <c r="D913" i="5" s="1"/>
  <c r="S913" i="5"/>
  <c r="R913" i="5"/>
  <c r="Q913" i="5"/>
  <c r="P913" i="5"/>
  <c r="T913" i="5" s="1"/>
  <c r="C913" i="5" s="1"/>
  <c r="AH912" i="5"/>
  <c r="AG912" i="5"/>
  <c r="AF912" i="5"/>
  <c r="AE912" i="5"/>
  <c r="AD912" i="5"/>
  <c r="AC912" i="5"/>
  <c r="AB912" i="5"/>
  <c r="AA912" i="5"/>
  <c r="Z912" i="5"/>
  <c r="Y912" i="5"/>
  <c r="X912" i="5"/>
  <c r="W912" i="5"/>
  <c r="S912" i="5"/>
  <c r="U912" i="5" s="1"/>
  <c r="D912" i="5" s="1"/>
  <c r="R912" i="5"/>
  <c r="T912" i="5" s="1"/>
  <c r="C912" i="5" s="1"/>
  <c r="Q912" i="5"/>
  <c r="P912" i="5"/>
  <c r="AH911" i="5"/>
  <c r="AG911" i="5"/>
  <c r="AF911" i="5"/>
  <c r="AE911" i="5"/>
  <c r="AD911" i="5"/>
  <c r="AC911" i="5"/>
  <c r="AB911" i="5"/>
  <c r="AA911" i="5"/>
  <c r="Z911" i="5"/>
  <c r="Y911" i="5"/>
  <c r="X911" i="5"/>
  <c r="W911" i="5"/>
  <c r="U911" i="5"/>
  <c r="D911" i="5" s="1"/>
  <c r="S911" i="5"/>
  <c r="R911" i="5"/>
  <c r="Q911" i="5"/>
  <c r="P911" i="5"/>
  <c r="T911" i="5" s="1"/>
  <c r="C911" i="5" s="1"/>
  <c r="AH910" i="5"/>
  <c r="AG910" i="5"/>
  <c r="AF910" i="5"/>
  <c r="AE910" i="5"/>
  <c r="AD910" i="5"/>
  <c r="AC910" i="5"/>
  <c r="AB910" i="5"/>
  <c r="AA910" i="5"/>
  <c r="Z910" i="5"/>
  <c r="Y910" i="5"/>
  <c r="X910" i="5"/>
  <c r="W910" i="5"/>
  <c r="S910" i="5"/>
  <c r="U910" i="5" s="1"/>
  <c r="D910" i="5" s="1"/>
  <c r="R910" i="5"/>
  <c r="T910" i="5" s="1"/>
  <c r="C910" i="5" s="1"/>
  <c r="Q910" i="5"/>
  <c r="P910" i="5"/>
  <c r="AH909" i="5"/>
  <c r="AG909" i="5"/>
  <c r="AF909" i="5"/>
  <c r="AE909" i="5"/>
  <c r="AD909" i="5"/>
  <c r="AC909" i="5"/>
  <c r="AB909" i="5"/>
  <c r="AA909" i="5"/>
  <c r="Z909" i="5"/>
  <c r="Y909" i="5"/>
  <c r="X909" i="5"/>
  <c r="W909" i="5"/>
  <c r="U909" i="5"/>
  <c r="D909" i="5" s="1"/>
  <c r="S909" i="5"/>
  <c r="R909" i="5"/>
  <c r="Q909" i="5"/>
  <c r="P909" i="5"/>
  <c r="T909" i="5" s="1"/>
  <c r="C909" i="5" s="1"/>
  <c r="AH908" i="5"/>
  <c r="AG908" i="5"/>
  <c r="AF908" i="5"/>
  <c r="AE908" i="5"/>
  <c r="AD908" i="5"/>
  <c r="AC908" i="5"/>
  <c r="AB908" i="5"/>
  <c r="AA908" i="5"/>
  <c r="Z908" i="5"/>
  <c r="Y908" i="5"/>
  <c r="X908" i="5"/>
  <c r="W908" i="5"/>
  <c r="S908" i="5"/>
  <c r="U908" i="5" s="1"/>
  <c r="D908" i="5" s="1"/>
  <c r="R908" i="5"/>
  <c r="T908" i="5" s="1"/>
  <c r="C908" i="5" s="1"/>
  <c r="Q908" i="5"/>
  <c r="P908" i="5"/>
  <c r="AH907" i="5"/>
  <c r="AG907" i="5"/>
  <c r="AF907" i="5"/>
  <c r="AE907" i="5"/>
  <c r="AD907" i="5"/>
  <c r="AC907" i="5"/>
  <c r="AB907" i="5"/>
  <c r="AA907" i="5"/>
  <c r="Z907" i="5"/>
  <c r="Y907" i="5"/>
  <c r="X907" i="5"/>
  <c r="W907" i="5"/>
  <c r="U907" i="5"/>
  <c r="D907" i="5" s="1"/>
  <c r="S907" i="5"/>
  <c r="R907" i="5"/>
  <c r="Q907" i="5"/>
  <c r="P907" i="5"/>
  <c r="T907" i="5" s="1"/>
  <c r="C907" i="5"/>
  <c r="AH906" i="5"/>
  <c r="AG906" i="5"/>
  <c r="AF906" i="5"/>
  <c r="AE906" i="5"/>
  <c r="AD906" i="5"/>
  <c r="AC906" i="5"/>
  <c r="AB906" i="5"/>
  <c r="AA906" i="5"/>
  <c r="Z906" i="5"/>
  <c r="Y906" i="5"/>
  <c r="X906" i="5"/>
  <c r="W906" i="5"/>
  <c r="S906" i="5"/>
  <c r="U906" i="5" s="1"/>
  <c r="R906" i="5"/>
  <c r="T906" i="5" s="1"/>
  <c r="C906" i="5" s="1"/>
  <c r="Q906" i="5"/>
  <c r="P906" i="5"/>
  <c r="D906" i="5"/>
  <c r="AH905" i="5"/>
  <c r="AG905" i="5"/>
  <c r="AF905" i="5"/>
  <c r="AE905" i="5"/>
  <c r="AD905" i="5"/>
  <c r="AC905" i="5"/>
  <c r="AB905" i="5"/>
  <c r="AA905" i="5"/>
  <c r="Z905" i="5"/>
  <c r="Y905" i="5"/>
  <c r="X905" i="5"/>
  <c r="W905" i="5"/>
  <c r="U905" i="5"/>
  <c r="D905" i="5" s="1"/>
  <c r="S905" i="5"/>
  <c r="R905" i="5"/>
  <c r="T905" i="5" s="1"/>
  <c r="Q905" i="5"/>
  <c r="P905" i="5"/>
  <c r="AH904" i="5"/>
  <c r="AG904" i="5"/>
  <c r="AF904" i="5"/>
  <c r="AE904" i="5"/>
  <c r="AD904" i="5"/>
  <c r="AC904" i="5"/>
  <c r="AB904" i="5"/>
  <c r="AA904" i="5"/>
  <c r="Z904" i="5"/>
  <c r="Y904" i="5"/>
  <c r="X904" i="5"/>
  <c r="W904" i="5"/>
  <c r="S904" i="5"/>
  <c r="U904" i="5" s="1"/>
  <c r="R904" i="5"/>
  <c r="Q904" i="5"/>
  <c r="P904" i="5"/>
  <c r="D904" i="5"/>
  <c r="AH903" i="5"/>
  <c r="AG903" i="5"/>
  <c r="AF903" i="5"/>
  <c r="AE903" i="5"/>
  <c r="AD903" i="5"/>
  <c r="AC903" i="5"/>
  <c r="AB903" i="5"/>
  <c r="AA903" i="5"/>
  <c r="Z903" i="5"/>
  <c r="Y903" i="5"/>
  <c r="X903" i="5"/>
  <c r="W903" i="5"/>
  <c r="U903" i="5"/>
  <c r="S903" i="5"/>
  <c r="R903" i="5"/>
  <c r="T903" i="5" s="1"/>
  <c r="Q903" i="5"/>
  <c r="D903" i="5" s="1"/>
  <c r="P903" i="5"/>
  <c r="C903" i="5"/>
  <c r="AH902" i="5"/>
  <c r="AG902" i="5"/>
  <c r="AF902" i="5"/>
  <c r="AE902" i="5"/>
  <c r="AD902" i="5"/>
  <c r="AC902" i="5"/>
  <c r="AB902" i="5"/>
  <c r="AA902" i="5"/>
  <c r="Z902" i="5"/>
  <c r="Y902" i="5"/>
  <c r="X902" i="5"/>
  <c r="W902" i="5"/>
  <c r="S902" i="5"/>
  <c r="R902" i="5"/>
  <c r="T902" i="5" s="1"/>
  <c r="Q902" i="5"/>
  <c r="P902" i="5"/>
  <c r="C902" i="5"/>
  <c r="AH901" i="5"/>
  <c r="AG901" i="5"/>
  <c r="AF901" i="5"/>
  <c r="AE901" i="5"/>
  <c r="AD901" i="5"/>
  <c r="AC901" i="5"/>
  <c r="AB901" i="5"/>
  <c r="AA901" i="5"/>
  <c r="Z901" i="5"/>
  <c r="Y901" i="5"/>
  <c r="X901" i="5"/>
  <c r="W901" i="5"/>
  <c r="T901" i="5"/>
  <c r="S901" i="5"/>
  <c r="R901" i="5"/>
  <c r="Q901" i="5"/>
  <c r="P901" i="5"/>
  <c r="AH900" i="5"/>
  <c r="AG900" i="5"/>
  <c r="AF900" i="5"/>
  <c r="AE900" i="5"/>
  <c r="AD900" i="5"/>
  <c r="AC900" i="5"/>
  <c r="AB900" i="5"/>
  <c r="AA900" i="5"/>
  <c r="Z900" i="5"/>
  <c r="Y900" i="5"/>
  <c r="X900" i="5"/>
  <c r="W900" i="5"/>
  <c r="S900" i="5"/>
  <c r="R900" i="5"/>
  <c r="Q900" i="5"/>
  <c r="P900" i="5"/>
  <c r="AH899" i="5"/>
  <c r="AG899" i="5"/>
  <c r="AF899" i="5"/>
  <c r="AE899" i="5"/>
  <c r="AD899" i="5"/>
  <c r="AC899" i="5"/>
  <c r="AB899" i="5"/>
  <c r="AA899" i="5"/>
  <c r="Z899" i="5"/>
  <c r="Y899" i="5"/>
  <c r="X899" i="5"/>
  <c r="W899" i="5"/>
  <c r="S899" i="5"/>
  <c r="U899" i="5" s="1"/>
  <c r="R899" i="5"/>
  <c r="T899" i="5" s="1"/>
  <c r="C899" i="5" s="1"/>
  <c r="Q899" i="5"/>
  <c r="P899" i="5"/>
  <c r="D899" i="5"/>
  <c r="AH898" i="5"/>
  <c r="AG898" i="5"/>
  <c r="AF898" i="5"/>
  <c r="AE898" i="5"/>
  <c r="AD898" i="5"/>
  <c r="AC898" i="5"/>
  <c r="AB898" i="5"/>
  <c r="AA898" i="5"/>
  <c r="Z898" i="5"/>
  <c r="Y898" i="5"/>
  <c r="X898" i="5"/>
  <c r="W898" i="5"/>
  <c r="S898" i="5"/>
  <c r="U898" i="5" s="1"/>
  <c r="R898" i="5"/>
  <c r="T898" i="5" s="1"/>
  <c r="Q898" i="5"/>
  <c r="P898" i="5"/>
  <c r="D898" i="5"/>
  <c r="C898" i="5"/>
  <c r="AH897" i="5"/>
  <c r="AG897" i="5"/>
  <c r="AF897" i="5"/>
  <c r="AE897" i="5"/>
  <c r="AD897" i="5"/>
  <c r="AC897" i="5"/>
  <c r="AB897" i="5"/>
  <c r="AA897" i="5"/>
  <c r="Z897" i="5"/>
  <c r="Y897" i="5"/>
  <c r="X897" i="5"/>
  <c r="W897" i="5"/>
  <c r="U897" i="5"/>
  <c r="D897" i="5" s="1"/>
  <c r="T897" i="5"/>
  <c r="C897" i="5" s="1"/>
  <c r="S897" i="5"/>
  <c r="R897" i="5"/>
  <c r="Q897" i="5"/>
  <c r="P897" i="5"/>
  <c r="AH896" i="5"/>
  <c r="AG896" i="5"/>
  <c r="AF896" i="5"/>
  <c r="AE896" i="5"/>
  <c r="AD896" i="5"/>
  <c r="AC896" i="5"/>
  <c r="AB896" i="5"/>
  <c r="AA896" i="5"/>
  <c r="Z896" i="5"/>
  <c r="Y896" i="5"/>
  <c r="X896" i="5"/>
  <c r="W896" i="5"/>
  <c r="S896" i="5"/>
  <c r="U896" i="5" s="1"/>
  <c r="R896" i="5"/>
  <c r="T896" i="5" s="1"/>
  <c r="Q896" i="5"/>
  <c r="P896" i="5"/>
  <c r="D896" i="5"/>
  <c r="C896" i="5"/>
  <c r="AH895" i="5"/>
  <c r="AG895" i="5"/>
  <c r="AF895" i="5"/>
  <c r="AE895" i="5"/>
  <c r="AD895" i="5"/>
  <c r="AC895" i="5"/>
  <c r="AB895" i="5"/>
  <c r="AA895" i="5"/>
  <c r="Z895" i="5"/>
  <c r="Y895" i="5"/>
  <c r="X895" i="5"/>
  <c r="W895" i="5"/>
  <c r="T895" i="5"/>
  <c r="C895" i="5" s="1"/>
  <c r="S895" i="5"/>
  <c r="R895" i="5"/>
  <c r="Q895" i="5"/>
  <c r="U895" i="5" s="1"/>
  <c r="P895" i="5"/>
  <c r="D895" i="5"/>
  <c r="AH894" i="5"/>
  <c r="AG894" i="5"/>
  <c r="AF894" i="5"/>
  <c r="AE894" i="5"/>
  <c r="AD894" i="5"/>
  <c r="AC894" i="5"/>
  <c r="AB894" i="5"/>
  <c r="AA894" i="5"/>
  <c r="Z894" i="5"/>
  <c r="Y894" i="5"/>
  <c r="X894" i="5"/>
  <c r="W894" i="5"/>
  <c r="T894" i="5"/>
  <c r="C894" i="5" s="1"/>
  <c r="S894" i="5"/>
  <c r="U894" i="5" s="1"/>
  <c r="D894" i="5" s="1"/>
  <c r="R894" i="5"/>
  <c r="Q894" i="5"/>
  <c r="P894" i="5"/>
  <c r="AH893" i="5"/>
  <c r="AG893" i="5"/>
  <c r="AF893" i="5"/>
  <c r="AE893" i="5"/>
  <c r="AD893" i="5"/>
  <c r="AC893" i="5"/>
  <c r="AB893" i="5"/>
  <c r="AA893" i="5"/>
  <c r="Z893" i="5"/>
  <c r="Y893" i="5"/>
  <c r="X893" i="5"/>
  <c r="W893" i="5"/>
  <c r="S893" i="5"/>
  <c r="R893" i="5"/>
  <c r="T893" i="5" s="1"/>
  <c r="C893" i="5" s="1"/>
  <c r="Q893" i="5"/>
  <c r="P893" i="5"/>
  <c r="AH892" i="5"/>
  <c r="AG892" i="5"/>
  <c r="AF892" i="5"/>
  <c r="AE892" i="5"/>
  <c r="AD892" i="5"/>
  <c r="AC892" i="5"/>
  <c r="AB892" i="5"/>
  <c r="AA892" i="5"/>
  <c r="Z892" i="5"/>
  <c r="Y892" i="5"/>
  <c r="X892" i="5"/>
  <c r="W892" i="5"/>
  <c r="T892" i="5"/>
  <c r="S892" i="5"/>
  <c r="R892" i="5"/>
  <c r="Q892" i="5"/>
  <c r="P892" i="5"/>
  <c r="C892" i="5"/>
  <c r="AH891" i="5"/>
  <c r="AG891" i="5"/>
  <c r="AF891" i="5"/>
  <c r="AE891" i="5"/>
  <c r="AD891" i="5"/>
  <c r="AC891" i="5"/>
  <c r="AB891" i="5"/>
  <c r="AA891" i="5"/>
  <c r="Z891" i="5"/>
  <c r="Y891" i="5"/>
  <c r="X891" i="5"/>
  <c r="W891" i="5"/>
  <c r="S891" i="5"/>
  <c r="R891" i="5"/>
  <c r="T891" i="5" s="1"/>
  <c r="C891" i="5" s="1"/>
  <c r="Q891" i="5"/>
  <c r="U891" i="5" s="1"/>
  <c r="P891" i="5"/>
  <c r="D891" i="5"/>
  <c r="AH890" i="5"/>
  <c r="AG890" i="5"/>
  <c r="AF890" i="5"/>
  <c r="AE890" i="5"/>
  <c r="AD890" i="5"/>
  <c r="AC890" i="5"/>
  <c r="AB890" i="5"/>
  <c r="AA890" i="5"/>
  <c r="Z890" i="5"/>
  <c r="Y890" i="5"/>
  <c r="X890" i="5"/>
  <c r="W890" i="5"/>
  <c r="S890" i="5"/>
  <c r="R890" i="5"/>
  <c r="Q890" i="5"/>
  <c r="P890" i="5"/>
  <c r="AH889" i="5"/>
  <c r="AG889" i="5"/>
  <c r="AF889" i="5"/>
  <c r="AE889" i="5"/>
  <c r="AD889" i="5"/>
  <c r="AC889" i="5"/>
  <c r="AB889" i="5"/>
  <c r="AA889" i="5"/>
  <c r="Z889" i="5"/>
  <c r="Y889" i="5"/>
  <c r="X889" i="5"/>
  <c r="W889" i="5"/>
  <c r="S889" i="5"/>
  <c r="R889" i="5"/>
  <c r="T889" i="5" s="1"/>
  <c r="C889" i="5" s="1"/>
  <c r="Q889" i="5"/>
  <c r="P889" i="5"/>
  <c r="AH888" i="5"/>
  <c r="AG888" i="5"/>
  <c r="AF888" i="5"/>
  <c r="AE888" i="5"/>
  <c r="AD888" i="5"/>
  <c r="AC888" i="5"/>
  <c r="AB888" i="5"/>
  <c r="AA888" i="5"/>
  <c r="Z888" i="5"/>
  <c r="Y888" i="5"/>
  <c r="X888" i="5"/>
  <c r="W888" i="5"/>
  <c r="T888" i="5"/>
  <c r="S888" i="5"/>
  <c r="R888" i="5"/>
  <c r="Q888" i="5"/>
  <c r="P888" i="5"/>
  <c r="C888" i="5"/>
  <c r="AH887" i="5"/>
  <c r="AG887" i="5"/>
  <c r="AF887" i="5"/>
  <c r="AE887" i="5"/>
  <c r="AD887" i="5"/>
  <c r="AC887" i="5"/>
  <c r="AB887" i="5"/>
  <c r="AA887" i="5"/>
  <c r="Z887" i="5"/>
  <c r="Y887" i="5"/>
  <c r="X887" i="5"/>
  <c r="W887" i="5"/>
  <c r="S887" i="5"/>
  <c r="R887" i="5"/>
  <c r="T887" i="5" s="1"/>
  <c r="Q887" i="5"/>
  <c r="U887" i="5" s="1"/>
  <c r="P887" i="5"/>
  <c r="D887" i="5"/>
  <c r="AH886" i="5"/>
  <c r="AG886" i="5"/>
  <c r="AF886" i="5"/>
  <c r="AE886" i="5"/>
  <c r="AD886" i="5"/>
  <c r="AC886" i="5"/>
  <c r="AB886" i="5"/>
  <c r="AA886" i="5"/>
  <c r="Z886" i="5"/>
  <c r="Y886" i="5"/>
  <c r="X886" i="5"/>
  <c r="W886" i="5"/>
  <c r="S886" i="5"/>
  <c r="U886" i="5" s="1"/>
  <c r="R886" i="5"/>
  <c r="T886" i="5" s="1"/>
  <c r="C886" i="5" s="1"/>
  <c r="Q886" i="5"/>
  <c r="D886" i="5" s="1"/>
  <c r="P886" i="5"/>
  <c r="AH885" i="5"/>
  <c r="AG885" i="5"/>
  <c r="AF885" i="5"/>
  <c r="AE885" i="5"/>
  <c r="AD885" i="5"/>
  <c r="AC885" i="5"/>
  <c r="AB885" i="5"/>
  <c r="AA885" i="5"/>
  <c r="Z885" i="5"/>
  <c r="Y885" i="5"/>
  <c r="X885" i="5"/>
  <c r="W885" i="5"/>
  <c r="S885" i="5"/>
  <c r="R885" i="5"/>
  <c r="T885" i="5" s="1"/>
  <c r="Q885" i="5"/>
  <c r="U885" i="5" s="1"/>
  <c r="P885" i="5"/>
  <c r="C885" i="5"/>
  <c r="AH884" i="5"/>
  <c r="AG884" i="5"/>
  <c r="AF884" i="5"/>
  <c r="AE884" i="5"/>
  <c r="AD884" i="5"/>
  <c r="AC884" i="5"/>
  <c r="AB884" i="5"/>
  <c r="AA884" i="5"/>
  <c r="Z884" i="5"/>
  <c r="Y884" i="5"/>
  <c r="X884" i="5"/>
  <c r="W884" i="5"/>
  <c r="S884" i="5"/>
  <c r="R884" i="5"/>
  <c r="Q884" i="5"/>
  <c r="P884" i="5"/>
  <c r="AH883" i="5"/>
  <c r="AG883" i="5"/>
  <c r="AF883" i="5"/>
  <c r="AE883" i="5"/>
  <c r="AD883" i="5"/>
  <c r="AC883" i="5"/>
  <c r="AB883" i="5"/>
  <c r="AA883" i="5"/>
  <c r="Z883" i="5"/>
  <c r="Y883" i="5"/>
  <c r="X883" i="5"/>
  <c r="W883" i="5"/>
  <c r="S883" i="5"/>
  <c r="U883" i="5" s="1"/>
  <c r="D883" i="5" s="1"/>
  <c r="R883" i="5"/>
  <c r="T883" i="5" s="1"/>
  <c r="C883" i="5" s="1"/>
  <c r="Q883" i="5"/>
  <c r="P883" i="5"/>
  <c r="AH882" i="5"/>
  <c r="AG882" i="5"/>
  <c r="AF882" i="5"/>
  <c r="AE882" i="5"/>
  <c r="AD882" i="5"/>
  <c r="AC882" i="5"/>
  <c r="AB882" i="5"/>
  <c r="AA882" i="5"/>
  <c r="Z882" i="5"/>
  <c r="Y882" i="5"/>
  <c r="X882" i="5"/>
  <c r="W882" i="5"/>
  <c r="S882" i="5"/>
  <c r="R882" i="5"/>
  <c r="Q882" i="5"/>
  <c r="P882" i="5"/>
  <c r="T882" i="5" s="1"/>
  <c r="AH881" i="5"/>
  <c r="AG881" i="5"/>
  <c r="AF881" i="5"/>
  <c r="AE881" i="5"/>
  <c r="AD881" i="5"/>
  <c r="AC881" i="5"/>
  <c r="AB881" i="5"/>
  <c r="AA881" i="5"/>
  <c r="Z881" i="5"/>
  <c r="Y881" i="5"/>
  <c r="X881" i="5"/>
  <c r="W881" i="5"/>
  <c r="T881" i="5"/>
  <c r="C881" i="5" s="1"/>
  <c r="S881" i="5"/>
  <c r="U881" i="5" s="1"/>
  <c r="D881" i="5" s="1"/>
  <c r="R881" i="5"/>
  <c r="Q881" i="5"/>
  <c r="P881" i="5"/>
  <c r="AH880" i="5"/>
  <c r="AG880" i="5"/>
  <c r="AF880" i="5"/>
  <c r="AE880" i="5"/>
  <c r="AD880" i="5"/>
  <c r="AC880" i="5"/>
  <c r="AB880" i="5"/>
  <c r="AA880" i="5"/>
  <c r="Z880" i="5"/>
  <c r="Y880" i="5"/>
  <c r="X880" i="5"/>
  <c r="W880" i="5"/>
  <c r="S880" i="5"/>
  <c r="R880" i="5"/>
  <c r="T880" i="5" s="1"/>
  <c r="Q880" i="5"/>
  <c r="P880" i="5"/>
  <c r="AH879" i="5"/>
  <c r="AG879" i="5"/>
  <c r="AF879" i="5"/>
  <c r="AE879" i="5"/>
  <c r="AD879" i="5"/>
  <c r="AC879" i="5"/>
  <c r="AB879" i="5"/>
  <c r="AA879" i="5"/>
  <c r="Z879" i="5"/>
  <c r="Y879" i="5"/>
  <c r="X879" i="5"/>
  <c r="W879" i="5"/>
  <c r="T879" i="5"/>
  <c r="S879" i="5"/>
  <c r="U879" i="5" s="1"/>
  <c r="D879" i="5" s="1"/>
  <c r="R879" i="5"/>
  <c r="Q879" i="5"/>
  <c r="P879" i="5"/>
  <c r="C879" i="5" s="1"/>
  <c r="AH878" i="5"/>
  <c r="AG878" i="5"/>
  <c r="AF878" i="5"/>
  <c r="AE878" i="5"/>
  <c r="AD878" i="5"/>
  <c r="AC878" i="5"/>
  <c r="AB878" i="5"/>
  <c r="AA878" i="5"/>
  <c r="Z878" i="5"/>
  <c r="Y878" i="5"/>
  <c r="X878" i="5"/>
  <c r="W878" i="5"/>
  <c r="T878" i="5"/>
  <c r="C878" i="5" s="1"/>
  <c r="S878" i="5"/>
  <c r="U878" i="5" s="1"/>
  <c r="D878" i="5" s="1"/>
  <c r="R878" i="5"/>
  <c r="Q878" i="5"/>
  <c r="P878" i="5"/>
  <c r="AH877" i="5"/>
  <c r="AG877" i="5"/>
  <c r="AF877" i="5"/>
  <c r="AE877" i="5"/>
  <c r="AD877" i="5"/>
  <c r="AC877" i="5"/>
  <c r="AB877" i="5"/>
  <c r="AA877" i="5"/>
  <c r="Z877" i="5"/>
  <c r="Y877" i="5"/>
  <c r="X877" i="5"/>
  <c r="W877" i="5"/>
  <c r="S877" i="5"/>
  <c r="U877" i="5" s="1"/>
  <c r="D877" i="5" s="1"/>
  <c r="R877" i="5"/>
  <c r="T877" i="5" s="1"/>
  <c r="C877" i="5" s="1"/>
  <c r="Q877" i="5"/>
  <c r="P877" i="5"/>
  <c r="AH876" i="5"/>
  <c r="AG876" i="5"/>
  <c r="AF876" i="5"/>
  <c r="AE876" i="5"/>
  <c r="AD876" i="5"/>
  <c r="AC876" i="5"/>
  <c r="AB876" i="5"/>
  <c r="AA876" i="5"/>
  <c r="Z876" i="5"/>
  <c r="Y876" i="5"/>
  <c r="X876" i="5"/>
  <c r="W876" i="5"/>
  <c r="T876" i="5"/>
  <c r="C876" i="5" s="1"/>
  <c r="S876" i="5"/>
  <c r="U876" i="5" s="1"/>
  <c r="D876" i="5" s="1"/>
  <c r="R876" i="5"/>
  <c r="Q876" i="5"/>
  <c r="P876" i="5"/>
  <c r="AH875" i="5"/>
  <c r="AG875" i="5"/>
  <c r="AF875" i="5"/>
  <c r="AE875" i="5"/>
  <c r="AD875" i="5"/>
  <c r="AC875" i="5"/>
  <c r="AB875" i="5"/>
  <c r="AA875" i="5"/>
  <c r="Z875" i="5"/>
  <c r="Y875" i="5"/>
  <c r="X875" i="5"/>
  <c r="W875" i="5"/>
  <c r="U875" i="5"/>
  <c r="D875" i="5" s="1"/>
  <c r="S875" i="5"/>
  <c r="R875" i="5"/>
  <c r="T875" i="5" s="1"/>
  <c r="C875" i="5" s="1"/>
  <c r="Q875" i="5"/>
  <c r="P875" i="5"/>
  <c r="AH874" i="5"/>
  <c r="AG874" i="5"/>
  <c r="AF874" i="5"/>
  <c r="AE874" i="5"/>
  <c r="AD874" i="5"/>
  <c r="AC874" i="5"/>
  <c r="AB874" i="5"/>
  <c r="AA874" i="5"/>
  <c r="Z874" i="5"/>
  <c r="Y874" i="5"/>
  <c r="X874" i="5"/>
  <c r="W874" i="5"/>
  <c r="T874" i="5"/>
  <c r="C874" i="5" s="1"/>
  <c r="S874" i="5"/>
  <c r="U874" i="5" s="1"/>
  <c r="D874" i="5" s="1"/>
  <c r="R874" i="5"/>
  <c r="Q874" i="5"/>
  <c r="P874" i="5"/>
  <c r="AH873" i="5"/>
  <c r="AG873" i="5"/>
  <c r="AF873" i="5"/>
  <c r="AE873" i="5"/>
  <c r="AD873" i="5"/>
  <c r="AC873" i="5"/>
  <c r="AB873" i="5"/>
  <c r="AA873" i="5"/>
  <c r="Z873" i="5"/>
  <c r="Y873" i="5"/>
  <c r="X873" i="5"/>
  <c r="W873" i="5"/>
  <c r="U873" i="5"/>
  <c r="D873" i="5" s="1"/>
  <c r="S873" i="5"/>
  <c r="R873" i="5"/>
  <c r="T873" i="5" s="1"/>
  <c r="C873" i="5" s="1"/>
  <c r="Q873" i="5"/>
  <c r="P873" i="5"/>
  <c r="AH872" i="5"/>
  <c r="AG872" i="5"/>
  <c r="AF872" i="5"/>
  <c r="AE872" i="5"/>
  <c r="AD872" i="5"/>
  <c r="AC872" i="5"/>
  <c r="AB872" i="5"/>
  <c r="AA872" i="5"/>
  <c r="Z872" i="5"/>
  <c r="Y872" i="5"/>
  <c r="X872" i="5"/>
  <c r="W872" i="5"/>
  <c r="S872" i="5"/>
  <c r="U872" i="5" s="1"/>
  <c r="D872" i="5" s="1"/>
  <c r="R872" i="5"/>
  <c r="T872" i="5" s="1"/>
  <c r="C872" i="5" s="1"/>
  <c r="Q872" i="5"/>
  <c r="P872" i="5"/>
  <c r="AH871" i="5"/>
  <c r="AG871" i="5"/>
  <c r="AF871" i="5"/>
  <c r="AE871" i="5"/>
  <c r="AD871" i="5"/>
  <c r="AC871" i="5"/>
  <c r="AB871" i="5"/>
  <c r="AA871" i="5"/>
  <c r="Z871" i="5"/>
  <c r="Y871" i="5"/>
  <c r="X871" i="5"/>
  <c r="W871" i="5"/>
  <c r="S871" i="5"/>
  <c r="U871" i="5" s="1"/>
  <c r="D871" i="5" s="1"/>
  <c r="R871" i="5"/>
  <c r="T871" i="5" s="1"/>
  <c r="C871" i="5" s="1"/>
  <c r="Q871" i="5"/>
  <c r="P871" i="5"/>
  <c r="AH870" i="5"/>
  <c r="AG870" i="5"/>
  <c r="AF870" i="5"/>
  <c r="AE870" i="5"/>
  <c r="AD870" i="5"/>
  <c r="AC870" i="5"/>
  <c r="AB870" i="5"/>
  <c r="AA870" i="5"/>
  <c r="Z870" i="5"/>
  <c r="Y870" i="5"/>
  <c r="X870" i="5"/>
  <c r="W870" i="5"/>
  <c r="S870" i="5"/>
  <c r="U870" i="5" s="1"/>
  <c r="D870" i="5" s="1"/>
  <c r="R870" i="5"/>
  <c r="T870" i="5" s="1"/>
  <c r="C870" i="5" s="1"/>
  <c r="Q870" i="5"/>
  <c r="P870" i="5"/>
  <c r="AH869" i="5"/>
  <c r="AG869" i="5"/>
  <c r="AF869" i="5"/>
  <c r="AE869" i="5"/>
  <c r="AD869" i="5"/>
  <c r="AC869" i="5"/>
  <c r="AB869" i="5"/>
  <c r="AA869" i="5"/>
  <c r="Z869" i="5"/>
  <c r="Y869" i="5"/>
  <c r="X869" i="5"/>
  <c r="W869" i="5"/>
  <c r="S869" i="5"/>
  <c r="U869" i="5" s="1"/>
  <c r="D869" i="5" s="1"/>
  <c r="R869" i="5"/>
  <c r="T869" i="5" s="1"/>
  <c r="C869" i="5" s="1"/>
  <c r="Q869" i="5"/>
  <c r="P869" i="5"/>
  <c r="AH868" i="5"/>
  <c r="AG868" i="5"/>
  <c r="AF868" i="5"/>
  <c r="AE868" i="5"/>
  <c r="AD868" i="5"/>
  <c r="AC868" i="5"/>
  <c r="AB868" i="5"/>
  <c r="AA868" i="5"/>
  <c r="Z868" i="5"/>
  <c r="Y868" i="5"/>
  <c r="X868" i="5"/>
  <c r="W868" i="5"/>
  <c r="S868" i="5"/>
  <c r="U868" i="5" s="1"/>
  <c r="D868" i="5" s="1"/>
  <c r="R868" i="5"/>
  <c r="T868" i="5" s="1"/>
  <c r="C868" i="5" s="1"/>
  <c r="Q868" i="5"/>
  <c r="P868" i="5"/>
  <c r="AH867" i="5"/>
  <c r="AG867" i="5"/>
  <c r="AF867" i="5"/>
  <c r="AE867" i="5"/>
  <c r="AD867" i="5"/>
  <c r="AC867" i="5"/>
  <c r="AB867" i="5"/>
  <c r="AA867" i="5"/>
  <c r="Z867" i="5"/>
  <c r="Y867" i="5"/>
  <c r="X867" i="5"/>
  <c r="W867" i="5"/>
  <c r="U867" i="5"/>
  <c r="D867" i="5" s="1"/>
  <c r="S867" i="5"/>
  <c r="R867" i="5"/>
  <c r="T867" i="5" s="1"/>
  <c r="C867" i="5" s="1"/>
  <c r="Q867" i="5"/>
  <c r="P867" i="5"/>
  <c r="AH866" i="5"/>
  <c r="AG866" i="5"/>
  <c r="AF866" i="5"/>
  <c r="AE866" i="5"/>
  <c r="AD866" i="5"/>
  <c r="AC866" i="5"/>
  <c r="AB866" i="5"/>
  <c r="AA866" i="5"/>
  <c r="Z866" i="5"/>
  <c r="Y866" i="5"/>
  <c r="X866" i="5"/>
  <c r="W866" i="5"/>
  <c r="S866" i="5"/>
  <c r="U866" i="5" s="1"/>
  <c r="D866" i="5" s="1"/>
  <c r="R866" i="5"/>
  <c r="T866" i="5" s="1"/>
  <c r="C866" i="5" s="1"/>
  <c r="Q866" i="5"/>
  <c r="P866" i="5"/>
  <c r="AH865" i="5"/>
  <c r="AG865" i="5"/>
  <c r="AF865" i="5"/>
  <c r="AE865" i="5"/>
  <c r="AD865" i="5"/>
  <c r="AC865" i="5"/>
  <c r="AB865" i="5"/>
  <c r="AA865" i="5"/>
  <c r="Z865" i="5"/>
  <c r="Y865" i="5"/>
  <c r="X865" i="5"/>
  <c r="W865" i="5"/>
  <c r="S865" i="5"/>
  <c r="R865" i="5"/>
  <c r="Q865" i="5"/>
  <c r="U865" i="5" s="1"/>
  <c r="P865" i="5"/>
  <c r="AH864" i="5"/>
  <c r="AG864" i="5"/>
  <c r="AF864" i="5"/>
  <c r="AE864" i="5"/>
  <c r="AD864" i="5"/>
  <c r="AC864" i="5"/>
  <c r="AB864" i="5"/>
  <c r="AA864" i="5"/>
  <c r="Z864" i="5"/>
  <c r="Y864" i="5"/>
  <c r="X864" i="5"/>
  <c r="W864" i="5"/>
  <c r="S864" i="5"/>
  <c r="U864" i="5" s="1"/>
  <c r="D864" i="5" s="1"/>
  <c r="R864" i="5"/>
  <c r="T864" i="5" s="1"/>
  <c r="C864" i="5" s="1"/>
  <c r="Q864" i="5"/>
  <c r="P864" i="5"/>
  <c r="AH863" i="5"/>
  <c r="AG863" i="5"/>
  <c r="AF863" i="5"/>
  <c r="AE863" i="5"/>
  <c r="AD863" i="5"/>
  <c r="AC863" i="5"/>
  <c r="AB863" i="5"/>
  <c r="AA863" i="5"/>
  <c r="Z863" i="5"/>
  <c r="Y863" i="5"/>
  <c r="X863" i="5"/>
  <c r="W863" i="5"/>
  <c r="S863" i="5"/>
  <c r="R863" i="5"/>
  <c r="T863" i="5" s="1"/>
  <c r="Q863" i="5"/>
  <c r="P863" i="5"/>
  <c r="AH862" i="5"/>
  <c r="AG862" i="5"/>
  <c r="AF862" i="5"/>
  <c r="AE862" i="5"/>
  <c r="AD862" i="5"/>
  <c r="AC862" i="5"/>
  <c r="AB862" i="5"/>
  <c r="AA862" i="5"/>
  <c r="Z862" i="5"/>
  <c r="Y862" i="5"/>
  <c r="X862" i="5"/>
  <c r="W862" i="5"/>
  <c r="S862" i="5"/>
  <c r="U862" i="5" s="1"/>
  <c r="D862" i="5" s="1"/>
  <c r="R862" i="5"/>
  <c r="T862" i="5" s="1"/>
  <c r="C862" i="5" s="1"/>
  <c r="Q862" i="5"/>
  <c r="P862" i="5"/>
  <c r="AH861" i="5"/>
  <c r="AG861" i="5"/>
  <c r="AF861" i="5"/>
  <c r="AE861" i="5"/>
  <c r="AD861" i="5"/>
  <c r="AC861" i="5"/>
  <c r="AB861" i="5"/>
  <c r="AA861" i="5"/>
  <c r="Z861" i="5"/>
  <c r="Y861" i="5"/>
  <c r="X861" i="5"/>
  <c r="W861" i="5"/>
  <c r="S861" i="5"/>
  <c r="U861" i="5" s="1"/>
  <c r="R861" i="5"/>
  <c r="T861" i="5" s="1"/>
  <c r="Q861" i="5"/>
  <c r="D861" i="5" s="1"/>
  <c r="P861" i="5"/>
  <c r="C861" i="5" s="1"/>
  <c r="AH860" i="5"/>
  <c r="AG860" i="5"/>
  <c r="AF860" i="5"/>
  <c r="AE860" i="5"/>
  <c r="AD860" i="5"/>
  <c r="AC860" i="5"/>
  <c r="AB860" i="5"/>
  <c r="AA860" i="5"/>
  <c r="Z860" i="5"/>
  <c r="Y860" i="5"/>
  <c r="X860" i="5"/>
  <c r="W860" i="5"/>
  <c r="S860" i="5"/>
  <c r="U860" i="5" s="1"/>
  <c r="D860" i="5" s="1"/>
  <c r="R860" i="5"/>
  <c r="T860" i="5" s="1"/>
  <c r="C860" i="5" s="1"/>
  <c r="Q860" i="5"/>
  <c r="P860" i="5"/>
  <c r="AH859" i="5"/>
  <c r="AG859" i="5"/>
  <c r="AF859" i="5"/>
  <c r="AE859" i="5"/>
  <c r="AD859" i="5"/>
  <c r="AC859" i="5"/>
  <c r="AB859" i="5"/>
  <c r="AA859" i="5"/>
  <c r="Z859" i="5"/>
  <c r="Y859" i="5"/>
  <c r="X859" i="5"/>
  <c r="W859" i="5"/>
  <c r="S859" i="5"/>
  <c r="U859" i="5" s="1"/>
  <c r="R859" i="5"/>
  <c r="T859" i="5" s="1"/>
  <c r="Q859" i="5"/>
  <c r="P859" i="5"/>
  <c r="C859" i="5" s="1"/>
  <c r="D859" i="5"/>
  <c r="AH858" i="5"/>
  <c r="AG858" i="5"/>
  <c r="AF858" i="5"/>
  <c r="AE858" i="5"/>
  <c r="AD858" i="5"/>
  <c r="AC858" i="5"/>
  <c r="AB858" i="5"/>
  <c r="AA858" i="5"/>
  <c r="Z858" i="5"/>
  <c r="Y858" i="5"/>
  <c r="X858" i="5"/>
  <c r="W858" i="5"/>
  <c r="S858" i="5"/>
  <c r="U858" i="5" s="1"/>
  <c r="D858" i="5" s="1"/>
  <c r="R858" i="5"/>
  <c r="T858" i="5" s="1"/>
  <c r="C858" i="5" s="1"/>
  <c r="Q858" i="5"/>
  <c r="P858" i="5"/>
  <c r="AH857" i="5"/>
  <c r="AG857" i="5"/>
  <c r="AF857" i="5"/>
  <c r="AE857" i="5"/>
  <c r="AD857" i="5"/>
  <c r="AC857" i="5"/>
  <c r="AB857" i="5"/>
  <c r="AA857" i="5"/>
  <c r="Z857" i="5"/>
  <c r="Y857" i="5"/>
  <c r="X857" i="5"/>
  <c r="W857" i="5"/>
  <c r="S857" i="5"/>
  <c r="U857" i="5" s="1"/>
  <c r="D857" i="5" s="1"/>
  <c r="R857" i="5"/>
  <c r="Q857" i="5"/>
  <c r="P857" i="5"/>
  <c r="T857" i="5" s="1"/>
  <c r="AH856" i="5"/>
  <c r="AG856" i="5"/>
  <c r="AF856" i="5"/>
  <c r="AE856" i="5"/>
  <c r="AD856" i="5"/>
  <c r="AC856" i="5"/>
  <c r="AB856" i="5"/>
  <c r="AA856" i="5"/>
  <c r="Z856" i="5"/>
  <c r="Y856" i="5"/>
  <c r="X856" i="5"/>
  <c r="W856" i="5"/>
  <c r="S856" i="5"/>
  <c r="R856" i="5"/>
  <c r="T856" i="5" s="1"/>
  <c r="C856" i="5" s="1"/>
  <c r="Q856" i="5"/>
  <c r="U856" i="5" s="1"/>
  <c r="P856" i="5"/>
  <c r="D856" i="5"/>
  <c r="AH855" i="5"/>
  <c r="AG855" i="5"/>
  <c r="AF855" i="5"/>
  <c r="AE855" i="5"/>
  <c r="AD855" i="5"/>
  <c r="AC855" i="5"/>
  <c r="AB855" i="5"/>
  <c r="AA855" i="5"/>
  <c r="Z855" i="5"/>
  <c r="Y855" i="5"/>
  <c r="X855" i="5"/>
  <c r="W855" i="5"/>
  <c r="S855" i="5"/>
  <c r="U855" i="5" s="1"/>
  <c r="D855" i="5" s="1"/>
  <c r="R855" i="5"/>
  <c r="Q855" i="5"/>
  <c r="P855" i="5"/>
  <c r="T855" i="5" s="1"/>
  <c r="AH854" i="5"/>
  <c r="AG854" i="5"/>
  <c r="AF854" i="5"/>
  <c r="AE854" i="5"/>
  <c r="AD854" i="5"/>
  <c r="AC854" i="5"/>
  <c r="AB854" i="5"/>
  <c r="AA854" i="5"/>
  <c r="Z854" i="5"/>
  <c r="Y854" i="5"/>
  <c r="X854" i="5"/>
  <c r="W854" i="5"/>
  <c r="S854" i="5"/>
  <c r="R854" i="5"/>
  <c r="Q854" i="5"/>
  <c r="U854" i="5" s="1"/>
  <c r="P854" i="5"/>
  <c r="D854" i="5"/>
  <c r="AH853" i="5"/>
  <c r="AG853" i="5"/>
  <c r="AF853" i="5"/>
  <c r="AE853" i="5"/>
  <c r="AD853" i="5"/>
  <c r="AC853" i="5"/>
  <c r="AB853" i="5"/>
  <c r="AA853" i="5"/>
  <c r="Z853" i="5"/>
  <c r="Y853" i="5"/>
  <c r="X853" i="5"/>
  <c r="W853" i="5"/>
  <c r="S853" i="5"/>
  <c r="U853" i="5" s="1"/>
  <c r="D853" i="5" s="1"/>
  <c r="R853" i="5"/>
  <c r="T853" i="5" s="1"/>
  <c r="C853" i="5" s="1"/>
  <c r="Q853" i="5"/>
  <c r="P853" i="5"/>
  <c r="AH852" i="5"/>
  <c r="AG852" i="5"/>
  <c r="AF852" i="5"/>
  <c r="AE852" i="5"/>
  <c r="AD852" i="5"/>
  <c r="AC852" i="5"/>
  <c r="AB852" i="5"/>
  <c r="AA852" i="5"/>
  <c r="Z852" i="5"/>
  <c r="Y852" i="5"/>
  <c r="X852" i="5"/>
  <c r="W852" i="5"/>
  <c r="S852" i="5"/>
  <c r="R852" i="5"/>
  <c r="Q852" i="5"/>
  <c r="U852" i="5" s="1"/>
  <c r="P852" i="5"/>
  <c r="AH851" i="5"/>
  <c r="AG851" i="5"/>
  <c r="AF851" i="5"/>
  <c r="AE851" i="5"/>
  <c r="AD851" i="5"/>
  <c r="AC851" i="5"/>
  <c r="AB851" i="5"/>
  <c r="AA851" i="5"/>
  <c r="Z851" i="5"/>
  <c r="Y851" i="5"/>
  <c r="X851" i="5"/>
  <c r="W851" i="5"/>
  <c r="S851" i="5"/>
  <c r="U851" i="5" s="1"/>
  <c r="D851" i="5" s="1"/>
  <c r="R851" i="5"/>
  <c r="Q851" i="5"/>
  <c r="P851" i="5"/>
  <c r="AH850" i="5"/>
  <c r="AG850" i="5"/>
  <c r="AF850" i="5"/>
  <c r="AE850" i="5"/>
  <c r="AD850" i="5"/>
  <c r="AC850" i="5"/>
  <c r="AB850" i="5"/>
  <c r="AA850" i="5"/>
  <c r="Z850" i="5"/>
  <c r="Y850" i="5"/>
  <c r="X850" i="5"/>
  <c r="W850" i="5"/>
  <c r="S850" i="5"/>
  <c r="R850" i="5"/>
  <c r="T850" i="5" s="1"/>
  <c r="Q850" i="5"/>
  <c r="U850" i="5" s="1"/>
  <c r="P850" i="5"/>
  <c r="C850" i="5"/>
  <c r="AH849" i="5"/>
  <c r="AG849" i="5"/>
  <c r="AF849" i="5"/>
  <c r="AE849" i="5"/>
  <c r="AD849" i="5"/>
  <c r="AC849" i="5"/>
  <c r="AB849" i="5"/>
  <c r="AA849" i="5"/>
  <c r="Z849" i="5"/>
  <c r="Y849" i="5"/>
  <c r="X849" i="5"/>
  <c r="W849" i="5"/>
  <c r="S849" i="5"/>
  <c r="U849" i="5" s="1"/>
  <c r="D849" i="5" s="1"/>
  <c r="R849" i="5"/>
  <c r="T849" i="5" s="1"/>
  <c r="Q849" i="5"/>
  <c r="P849" i="5"/>
  <c r="C849" i="5" s="1"/>
  <c r="AH848" i="5"/>
  <c r="AG848" i="5"/>
  <c r="AF848" i="5"/>
  <c r="AE848" i="5"/>
  <c r="AD848" i="5"/>
  <c r="AC848" i="5"/>
  <c r="AB848" i="5"/>
  <c r="AA848" i="5"/>
  <c r="Z848" i="5"/>
  <c r="Y848" i="5"/>
  <c r="X848" i="5"/>
  <c r="W848" i="5"/>
  <c r="S848" i="5"/>
  <c r="R848" i="5"/>
  <c r="T848" i="5" s="1"/>
  <c r="C848" i="5" s="1"/>
  <c r="Q848" i="5"/>
  <c r="P848" i="5"/>
  <c r="AH847" i="5"/>
  <c r="AG847" i="5"/>
  <c r="AF847" i="5"/>
  <c r="AE847" i="5"/>
  <c r="AD847" i="5"/>
  <c r="AC847" i="5"/>
  <c r="AB847" i="5"/>
  <c r="AA847" i="5"/>
  <c r="Z847" i="5"/>
  <c r="Y847" i="5"/>
  <c r="X847" i="5"/>
  <c r="W847" i="5"/>
  <c r="S847" i="5"/>
  <c r="R847" i="5"/>
  <c r="T847" i="5" s="1"/>
  <c r="Q847" i="5"/>
  <c r="P847" i="5"/>
  <c r="C847" i="5" s="1"/>
  <c r="AH846" i="5"/>
  <c r="AG846" i="5"/>
  <c r="AF846" i="5"/>
  <c r="AE846" i="5"/>
  <c r="AD846" i="5"/>
  <c r="AC846" i="5"/>
  <c r="AB846" i="5"/>
  <c r="AA846" i="5"/>
  <c r="Z846" i="5"/>
  <c r="Y846" i="5"/>
  <c r="X846" i="5"/>
  <c r="W846" i="5"/>
  <c r="S846" i="5"/>
  <c r="U846" i="5" s="1"/>
  <c r="R846" i="5"/>
  <c r="T846" i="5" s="1"/>
  <c r="C846" i="5" s="1"/>
  <c r="Q846" i="5"/>
  <c r="P846" i="5"/>
  <c r="D846" i="5"/>
  <c r="AH845" i="5"/>
  <c r="AG845" i="5"/>
  <c r="AF845" i="5"/>
  <c r="AE845" i="5"/>
  <c r="AD845" i="5"/>
  <c r="AC845" i="5"/>
  <c r="AB845" i="5"/>
  <c r="AA845" i="5"/>
  <c r="Z845" i="5"/>
  <c r="Y845" i="5"/>
  <c r="X845" i="5"/>
  <c r="W845" i="5"/>
  <c r="T845" i="5"/>
  <c r="S845" i="5"/>
  <c r="U845" i="5" s="1"/>
  <c r="R845" i="5"/>
  <c r="Q845" i="5"/>
  <c r="P845" i="5"/>
  <c r="D845" i="5"/>
  <c r="C845" i="5"/>
  <c r="AH844" i="5"/>
  <c r="AG844" i="5"/>
  <c r="AF844" i="5"/>
  <c r="AE844" i="5"/>
  <c r="AD844" i="5"/>
  <c r="AC844" i="5"/>
  <c r="AB844" i="5"/>
  <c r="AA844" i="5"/>
  <c r="Z844" i="5"/>
  <c r="Y844" i="5"/>
  <c r="X844" i="5"/>
  <c r="W844" i="5"/>
  <c r="S844" i="5"/>
  <c r="R844" i="5"/>
  <c r="Q844" i="5"/>
  <c r="P844" i="5"/>
  <c r="AH843" i="5"/>
  <c r="AG843" i="5"/>
  <c r="AF843" i="5"/>
  <c r="AE843" i="5"/>
  <c r="AD843" i="5"/>
  <c r="AC843" i="5"/>
  <c r="AB843" i="5"/>
  <c r="AA843" i="5"/>
  <c r="Z843" i="5"/>
  <c r="Y843" i="5"/>
  <c r="X843" i="5"/>
  <c r="W843" i="5"/>
  <c r="S843" i="5"/>
  <c r="U843" i="5" s="1"/>
  <c r="R843" i="5"/>
  <c r="Q843" i="5"/>
  <c r="P843" i="5"/>
  <c r="T843" i="5" s="1"/>
  <c r="C843" i="5" s="1"/>
  <c r="D843" i="5"/>
  <c r="AH842" i="5"/>
  <c r="AG842" i="5"/>
  <c r="AF842" i="5"/>
  <c r="AE842" i="5"/>
  <c r="AD842" i="5"/>
  <c r="AC842" i="5"/>
  <c r="AB842" i="5"/>
  <c r="AA842" i="5"/>
  <c r="Z842" i="5"/>
  <c r="Y842" i="5"/>
  <c r="X842" i="5"/>
  <c r="W842" i="5"/>
  <c r="S842" i="5"/>
  <c r="U842" i="5" s="1"/>
  <c r="R842" i="5"/>
  <c r="Q842" i="5"/>
  <c r="D842" i="5" s="1"/>
  <c r="P842" i="5"/>
  <c r="AH841" i="5"/>
  <c r="AG841" i="5"/>
  <c r="AF841" i="5"/>
  <c r="AE841" i="5"/>
  <c r="AD841" i="5"/>
  <c r="AC841" i="5"/>
  <c r="AB841" i="5"/>
  <c r="AA841" i="5"/>
  <c r="Z841" i="5"/>
  <c r="Y841" i="5"/>
  <c r="X841" i="5"/>
  <c r="W841" i="5"/>
  <c r="S841" i="5"/>
  <c r="U841" i="5" s="1"/>
  <c r="D841" i="5" s="1"/>
  <c r="R841" i="5"/>
  <c r="T841" i="5" s="1"/>
  <c r="C841" i="5" s="1"/>
  <c r="Q841" i="5"/>
  <c r="P841" i="5"/>
  <c r="AH840" i="5"/>
  <c r="AG840" i="5"/>
  <c r="AF840" i="5"/>
  <c r="AE840" i="5"/>
  <c r="AD840" i="5"/>
  <c r="AC840" i="5"/>
  <c r="AB840" i="5"/>
  <c r="AA840" i="5"/>
  <c r="Z840" i="5"/>
  <c r="Y840" i="5"/>
  <c r="X840" i="5"/>
  <c r="W840" i="5"/>
  <c r="S840" i="5"/>
  <c r="U840" i="5" s="1"/>
  <c r="R840" i="5"/>
  <c r="Q840" i="5"/>
  <c r="D840" i="5" s="1"/>
  <c r="P840" i="5"/>
  <c r="AH839" i="5"/>
  <c r="AG839" i="5"/>
  <c r="AF839" i="5"/>
  <c r="AE839" i="5"/>
  <c r="AD839" i="5"/>
  <c r="AC839" i="5"/>
  <c r="AB839" i="5"/>
  <c r="AA839" i="5"/>
  <c r="Z839" i="5"/>
  <c r="Y839" i="5"/>
  <c r="X839" i="5"/>
  <c r="W839" i="5"/>
  <c r="S839" i="5"/>
  <c r="R839" i="5"/>
  <c r="T839" i="5" s="1"/>
  <c r="C839" i="5" s="1"/>
  <c r="Q839" i="5"/>
  <c r="P839" i="5"/>
  <c r="AH838" i="5"/>
  <c r="AG838" i="5"/>
  <c r="AF838" i="5"/>
  <c r="AE838" i="5"/>
  <c r="AD838" i="5"/>
  <c r="AC838" i="5"/>
  <c r="AB838" i="5"/>
  <c r="AA838" i="5"/>
  <c r="Z838" i="5"/>
  <c r="Y838" i="5"/>
  <c r="X838" i="5"/>
  <c r="W838" i="5"/>
  <c r="S838" i="5"/>
  <c r="U838" i="5" s="1"/>
  <c r="R838" i="5"/>
  <c r="T838" i="5" s="1"/>
  <c r="Q838" i="5"/>
  <c r="P838" i="5"/>
  <c r="D838" i="5"/>
  <c r="C838" i="5"/>
  <c r="AH837" i="5"/>
  <c r="AG837" i="5"/>
  <c r="AF837" i="5"/>
  <c r="AE837" i="5"/>
  <c r="AD837" i="5"/>
  <c r="AC837" i="5"/>
  <c r="AB837" i="5"/>
  <c r="AA837" i="5"/>
  <c r="Z837" i="5"/>
  <c r="Y837" i="5"/>
  <c r="X837" i="5"/>
  <c r="W837" i="5"/>
  <c r="T837" i="5"/>
  <c r="C837" i="5" s="1"/>
  <c r="S837" i="5"/>
  <c r="U837" i="5" s="1"/>
  <c r="R837" i="5"/>
  <c r="Q837" i="5"/>
  <c r="P837" i="5"/>
  <c r="D837" i="5"/>
  <c r="AH836" i="5"/>
  <c r="AG836" i="5"/>
  <c r="AF836" i="5"/>
  <c r="AE836" i="5"/>
  <c r="AD836" i="5"/>
  <c r="AC836" i="5"/>
  <c r="AB836" i="5"/>
  <c r="AA836" i="5"/>
  <c r="Z836" i="5"/>
  <c r="Y836" i="5"/>
  <c r="X836" i="5"/>
  <c r="W836" i="5"/>
  <c r="S836" i="5"/>
  <c r="U836" i="5" s="1"/>
  <c r="D836" i="5" s="1"/>
  <c r="R836" i="5"/>
  <c r="T836" i="5" s="1"/>
  <c r="Q836" i="5"/>
  <c r="P836" i="5"/>
  <c r="C836" i="5"/>
  <c r="AH835" i="5"/>
  <c r="AG835" i="5"/>
  <c r="AF835" i="5"/>
  <c r="AE835" i="5"/>
  <c r="AD835" i="5"/>
  <c r="AC835" i="5"/>
  <c r="AB835" i="5"/>
  <c r="AA835" i="5"/>
  <c r="Z835" i="5"/>
  <c r="Y835" i="5"/>
  <c r="X835" i="5"/>
  <c r="W835" i="5"/>
  <c r="S835" i="5"/>
  <c r="U835" i="5" s="1"/>
  <c r="R835" i="5"/>
  <c r="Q835" i="5"/>
  <c r="P835" i="5"/>
  <c r="D835" i="5"/>
  <c r="AH834" i="5"/>
  <c r="AG834" i="5"/>
  <c r="AF834" i="5"/>
  <c r="AE834" i="5"/>
  <c r="AD834" i="5"/>
  <c r="AC834" i="5"/>
  <c r="AB834" i="5"/>
  <c r="AA834" i="5"/>
  <c r="Z834" i="5"/>
  <c r="Y834" i="5"/>
  <c r="X834" i="5"/>
  <c r="W834" i="5"/>
  <c r="T834" i="5"/>
  <c r="C834" i="5" s="1"/>
  <c r="S834" i="5"/>
  <c r="U834" i="5" s="1"/>
  <c r="D834" i="5" s="1"/>
  <c r="R834" i="5"/>
  <c r="Q834" i="5"/>
  <c r="P834" i="5"/>
  <c r="AH833" i="5"/>
  <c r="AG833" i="5"/>
  <c r="AF833" i="5"/>
  <c r="AE833" i="5"/>
  <c r="AD833" i="5"/>
  <c r="AC833" i="5"/>
  <c r="AB833" i="5"/>
  <c r="AA833" i="5"/>
  <c r="Z833" i="5"/>
  <c r="Y833" i="5"/>
  <c r="X833" i="5"/>
  <c r="W833" i="5"/>
  <c r="S833" i="5"/>
  <c r="U833" i="5" s="1"/>
  <c r="D833" i="5" s="1"/>
  <c r="R833" i="5"/>
  <c r="T833" i="5" s="1"/>
  <c r="C833" i="5" s="1"/>
  <c r="Q833" i="5"/>
  <c r="P833" i="5"/>
  <c r="AH832" i="5"/>
  <c r="AG832" i="5"/>
  <c r="AF832" i="5"/>
  <c r="AE832" i="5"/>
  <c r="AD832" i="5"/>
  <c r="AC832" i="5"/>
  <c r="AB832" i="5"/>
  <c r="AA832" i="5"/>
  <c r="Z832" i="5"/>
  <c r="Y832" i="5"/>
  <c r="X832" i="5"/>
  <c r="W832" i="5"/>
  <c r="T832" i="5"/>
  <c r="C832" i="5" s="1"/>
  <c r="S832" i="5"/>
  <c r="U832" i="5" s="1"/>
  <c r="D832" i="5" s="1"/>
  <c r="R832" i="5"/>
  <c r="Q832" i="5"/>
  <c r="P832" i="5"/>
  <c r="AH831" i="5"/>
  <c r="AG831" i="5"/>
  <c r="AF831" i="5"/>
  <c r="AE831" i="5"/>
  <c r="AD831" i="5"/>
  <c r="AC831" i="5"/>
  <c r="AB831" i="5"/>
  <c r="AA831" i="5"/>
  <c r="Z831" i="5"/>
  <c r="Y831" i="5"/>
  <c r="X831" i="5"/>
  <c r="W831" i="5"/>
  <c r="U831" i="5"/>
  <c r="D831" i="5" s="1"/>
  <c r="S831" i="5"/>
  <c r="R831" i="5"/>
  <c r="T831" i="5" s="1"/>
  <c r="C831" i="5" s="1"/>
  <c r="Q831" i="5"/>
  <c r="P831" i="5"/>
  <c r="AH830" i="5"/>
  <c r="AG830" i="5"/>
  <c r="AF830" i="5"/>
  <c r="AE830" i="5"/>
  <c r="AD830" i="5"/>
  <c r="AC830" i="5"/>
  <c r="AB830" i="5"/>
  <c r="AA830" i="5"/>
  <c r="Z830" i="5"/>
  <c r="Y830" i="5"/>
  <c r="X830" i="5"/>
  <c r="W830" i="5"/>
  <c r="T830" i="5"/>
  <c r="C830" i="5" s="1"/>
  <c r="S830" i="5"/>
  <c r="U830" i="5" s="1"/>
  <c r="D830" i="5" s="1"/>
  <c r="R830" i="5"/>
  <c r="Q830" i="5"/>
  <c r="P830" i="5"/>
  <c r="AH829" i="5"/>
  <c r="AG829" i="5"/>
  <c r="AF829" i="5"/>
  <c r="AE829" i="5"/>
  <c r="AD829" i="5"/>
  <c r="AC829" i="5"/>
  <c r="AB829" i="5"/>
  <c r="AA829" i="5"/>
  <c r="Z829" i="5"/>
  <c r="Y829" i="5"/>
  <c r="X829" i="5"/>
  <c r="W829" i="5"/>
  <c r="S829" i="5"/>
  <c r="U829" i="5" s="1"/>
  <c r="D829" i="5" s="1"/>
  <c r="R829" i="5"/>
  <c r="T829" i="5" s="1"/>
  <c r="C829" i="5" s="1"/>
  <c r="Q829" i="5"/>
  <c r="P829" i="5"/>
  <c r="AH828" i="5"/>
  <c r="AG828" i="5"/>
  <c r="AF828" i="5"/>
  <c r="AE828" i="5"/>
  <c r="AD828" i="5"/>
  <c r="AC828" i="5"/>
  <c r="AB828" i="5"/>
  <c r="AA828" i="5"/>
  <c r="Z828" i="5"/>
  <c r="Y828" i="5"/>
  <c r="X828" i="5"/>
  <c r="W828" i="5"/>
  <c r="T828" i="5"/>
  <c r="C828" i="5" s="1"/>
  <c r="S828" i="5"/>
  <c r="U828" i="5" s="1"/>
  <c r="D828" i="5" s="1"/>
  <c r="R828" i="5"/>
  <c r="Q828" i="5"/>
  <c r="P828" i="5"/>
  <c r="AH827" i="5"/>
  <c r="AG827" i="5"/>
  <c r="AF827" i="5"/>
  <c r="AE827" i="5"/>
  <c r="AD827" i="5"/>
  <c r="AC827" i="5"/>
  <c r="AB827" i="5"/>
  <c r="AA827" i="5"/>
  <c r="Z827" i="5"/>
  <c r="Y827" i="5"/>
  <c r="X827" i="5"/>
  <c r="W827" i="5"/>
  <c r="S827" i="5"/>
  <c r="U827" i="5" s="1"/>
  <c r="D827" i="5" s="1"/>
  <c r="R827" i="5"/>
  <c r="T827" i="5" s="1"/>
  <c r="C827" i="5" s="1"/>
  <c r="Q827" i="5"/>
  <c r="P827" i="5"/>
  <c r="AH826" i="5"/>
  <c r="AG826" i="5"/>
  <c r="AF826" i="5"/>
  <c r="AE826" i="5"/>
  <c r="AD826" i="5"/>
  <c r="AC826" i="5"/>
  <c r="AB826" i="5"/>
  <c r="AA826" i="5"/>
  <c r="Z826" i="5"/>
  <c r="Y826" i="5"/>
  <c r="X826" i="5"/>
  <c r="W826" i="5"/>
  <c r="T826" i="5"/>
  <c r="C826" i="5" s="1"/>
  <c r="S826" i="5"/>
  <c r="U826" i="5" s="1"/>
  <c r="D826" i="5" s="1"/>
  <c r="R826" i="5"/>
  <c r="Q826" i="5"/>
  <c r="P826" i="5"/>
  <c r="AH825" i="5"/>
  <c r="AG825" i="5"/>
  <c r="AF825" i="5"/>
  <c r="AE825" i="5"/>
  <c r="AD825" i="5"/>
  <c r="AC825" i="5"/>
  <c r="AB825" i="5"/>
  <c r="AA825" i="5"/>
  <c r="Z825" i="5"/>
  <c r="Y825" i="5"/>
  <c r="X825" i="5"/>
  <c r="W825" i="5"/>
  <c r="S825" i="5"/>
  <c r="R825" i="5"/>
  <c r="Q825" i="5"/>
  <c r="U825" i="5" s="1"/>
  <c r="D825" i="5" s="1"/>
  <c r="P825" i="5"/>
  <c r="AH824" i="5"/>
  <c r="AG824" i="5"/>
  <c r="AF824" i="5"/>
  <c r="AE824" i="5"/>
  <c r="AD824" i="5"/>
  <c r="AC824" i="5"/>
  <c r="AB824" i="5"/>
  <c r="AA824" i="5"/>
  <c r="Z824" i="5"/>
  <c r="Y824" i="5"/>
  <c r="X824" i="5"/>
  <c r="W824" i="5"/>
  <c r="T824" i="5"/>
  <c r="C824" i="5" s="1"/>
  <c r="S824" i="5"/>
  <c r="U824" i="5" s="1"/>
  <c r="D824" i="5" s="1"/>
  <c r="R824" i="5"/>
  <c r="Q824" i="5"/>
  <c r="P824" i="5"/>
  <c r="AH823" i="5"/>
  <c r="AG823" i="5"/>
  <c r="AF823" i="5"/>
  <c r="AE823" i="5"/>
  <c r="AD823" i="5"/>
  <c r="AC823" i="5"/>
  <c r="AB823" i="5"/>
  <c r="AA823" i="5"/>
  <c r="Z823" i="5"/>
  <c r="Y823" i="5"/>
  <c r="X823" i="5"/>
  <c r="W823" i="5"/>
  <c r="S823" i="5"/>
  <c r="U823" i="5" s="1"/>
  <c r="R823" i="5"/>
  <c r="Q823" i="5"/>
  <c r="D823" i="5" s="1"/>
  <c r="P823" i="5"/>
  <c r="AH822" i="5"/>
  <c r="AG822" i="5"/>
  <c r="AF822" i="5"/>
  <c r="AE822" i="5"/>
  <c r="AD822" i="5"/>
  <c r="AC822" i="5"/>
  <c r="AB822" i="5"/>
  <c r="AA822" i="5"/>
  <c r="Z822" i="5"/>
  <c r="Y822" i="5"/>
  <c r="X822" i="5"/>
  <c r="W822" i="5"/>
  <c r="T822" i="5"/>
  <c r="C822" i="5" s="1"/>
  <c r="S822" i="5"/>
  <c r="U822" i="5" s="1"/>
  <c r="D822" i="5" s="1"/>
  <c r="R822" i="5"/>
  <c r="Q822" i="5"/>
  <c r="P822" i="5"/>
  <c r="AH821" i="5"/>
  <c r="AG821" i="5"/>
  <c r="AF821" i="5"/>
  <c r="AE821" i="5"/>
  <c r="AD821" i="5"/>
  <c r="AC821" i="5"/>
  <c r="AB821" i="5"/>
  <c r="AA821" i="5"/>
  <c r="Z821" i="5"/>
  <c r="Y821" i="5"/>
  <c r="X821" i="5"/>
  <c r="W821" i="5"/>
  <c r="S821" i="5"/>
  <c r="U821" i="5" s="1"/>
  <c r="R821" i="5"/>
  <c r="Q821" i="5"/>
  <c r="P821" i="5"/>
  <c r="AH820" i="5"/>
  <c r="AG820" i="5"/>
  <c r="AF820" i="5"/>
  <c r="AE820" i="5"/>
  <c r="AD820" i="5"/>
  <c r="AC820" i="5"/>
  <c r="AB820" i="5"/>
  <c r="AA820" i="5"/>
  <c r="Z820" i="5"/>
  <c r="Y820" i="5"/>
  <c r="X820" i="5"/>
  <c r="W820" i="5"/>
  <c r="T820" i="5"/>
  <c r="C820" i="5" s="1"/>
  <c r="S820" i="5"/>
  <c r="U820" i="5" s="1"/>
  <c r="D820" i="5" s="1"/>
  <c r="R820" i="5"/>
  <c r="Q820" i="5"/>
  <c r="P820" i="5"/>
  <c r="AH819" i="5"/>
  <c r="AG819" i="5"/>
  <c r="AF819" i="5"/>
  <c r="AE819" i="5"/>
  <c r="AD819" i="5"/>
  <c r="AC819" i="5"/>
  <c r="AB819" i="5"/>
  <c r="AA819" i="5"/>
  <c r="Z819" i="5"/>
  <c r="Y819" i="5"/>
  <c r="X819" i="5"/>
  <c r="W819" i="5"/>
  <c r="U819" i="5"/>
  <c r="S819" i="5"/>
  <c r="R819" i="5"/>
  <c r="Q819" i="5"/>
  <c r="D819" i="5" s="1"/>
  <c r="P819" i="5"/>
  <c r="AH818" i="5"/>
  <c r="AG818" i="5"/>
  <c r="AF818" i="5"/>
  <c r="AE818" i="5"/>
  <c r="AD818" i="5"/>
  <c r="AC818" i="5"/>
  <c r="AB818" i="5"/>
  <c r="AA818" i="5"/>
  <c r="Z818" i="5"/>
  <c r="Y818" i="5"/>
  <c r="X818" i="5"/>
  <c r="W818" i="5"/>
  <c r="T818" i="5"/>
  <c r="C818" i="5" s="1"/>
  <c r="S818" i="5"/>
  <c r="U818" i="5" s="1"/>
  <c r="D818" i="5" s="1"/>
  <c r="R818" i="5"/>
  <c r="Q818" i="5"/>
  <c r="P818" i="5"/>
  <c r="AH817" i="5"/>
  <c r="AG817" i="5"/>
  <c r="AF817" i="5"/>
  <c r="AE817" i="5"/>
  <c r="AD817" i="5"/>
  <c r="AC817" i="5"/>
  <c r="AB817" i="5"/>
  <c r="AA817" i="5"/>
  <c r="Z817" i="5"/>
  <c r="Y817" i="5"/>
  <c r="X817" i="5"/>
  <c r="W817" i="5"/>
  <c r="U817" i="5"/>
  <c r="D817" i="5" s="1"/>
  <c r="S817" i="5"/>
  <c r="R817" i="5"/>
  <c r="T817" i="5" s="1"/>
  <c r="C817" i="5" s="1"/>
  <c r="Q817" i="5"/>
  <c r="P817" i="5"/>
  <c r="AH816" i="5"/>
  <c r="AG816" i="5"/>
  <c r="AF816" i="5"/>
  <c r="AE816" i="5"/>
  <c r="AD816" i="5"/>
  <c r="AC816" i="5"/>
  <c r="AB816" i="5"/>
  <c r="AA816" i="5"/>
  <c r="Z816" i="5"/>
  <c r="Y816" i="5"/>
  <c r="X816" i="5"/>
  <c r="W816" i="5"/>
  <c r="T816" i="5"/>
  <c r="C816" i="5" s="1"/>
  <c r="S816" i="5"/>
  <c r="U816" i="5" s="1"/>
  <c r="D816" i="5" s="1"/>
  <c r="R816" i="5"/>
  <c r="Q816" i="5"/>
  <c r="P816" i="5"/>
  <c r="AH815" i="5"/>
  <c r="AG815" i="5"/>
  <c r="AF815" i="5"/>
  <c r="AE815" i="5"/>
  <c r="AD815" i="5"/>
  <c r="AC815" i="5"/>
  <c r="AB815" i="5"/>
  <c r="AA815" i="5"/>
  <c r="Z815" i="5"/>
  <c r="Y815" i="5"/>
  <c r="X815" i="5"/>
  <c r="W815" i="5"/>
  <c r="S815" i="5"/>
  <c r="R815" i="5"/>
  <c r="Q815" i="5"/>
  <c r="P815" i="5"/>
  <c r="AH814" i="5"/>
  <c r="AG814" i="5"/>
  <c r="AF814" i="5"/>
  <c r="AE814" i="5"/>
  <c r="AD814" i="5"/>
  <c r="AC814" i="5"/>
  <c r="AB814" i="5"/>
  <c r="AA814" i="5"/>
  <c r="Z814" i="5"/>
  <c r="Y814" i="5"/>
  <c r="X814" i="5"/>
  <c r="W814" i="5"/>
  <c r="T814" i="5"/>
  <c r="C814" i="5" s="1"/>
  <c r="S814" i="5"/>
  <c r="U814" i="5" s="1"/>
  <c r="D814" i="5" s="1"/>
  <c r="R814" i="5"/>
  <c r="Q814" i="5"/>
  <c r="P814" i="5"/>
  <c r="AH813" i="5"/>
  <c r="AG813" i="5"/>
  <c r="AF813" i="5"/>
  <c r="AE813" i="5"/>
  <c r="AD813" i="5"/>
  <c r="AC813" i="5"/>
  <c r="AB813" i="5"/>
  <c r="AA813" i="5"/>
  <c r="Z813" i="5"/>
  <c r="Y813" i="5"/>
  <c r="X813" i="5"/>
  <c r="W813" i="5"/>
  <c r="U813" i="5"/>
  <c r="S813" i="5"/>
  <c r="R813" i="5"/>
  <c r="T813" i="5" s="1"/>
  <c r="Q813" i="5"/>
  <c r="D813" i="5" s="1"/>
  <c r="P813" i="5"/>
  <c r="C813" i="5"/>
  <c r="AH812" i="5"/>
  <c r="AG812" i="5"/>
  <c r="AF812" i="5"/>
  <c r="AE812" i="5"/>
  <c r="AD812" i="5"/>
  <c r="AC812" i="5"/>
  <c r="AB812" i="5"/>
  <c r="AA812" i="5"/>
  <c r="Z812" i="5"/>
  <c r="Y812" i="5"/>
  <c r="X812" i="5"/>
  <c r="W812" i="5"/>
  <c r="T812" i="5"/>
  <c r="C812" i="5" s="1"/>
  <c r="S812" i="5"/>
  <c r="U812" i="5" s="1"/>
  <c r="R812" i="5"/>
  <c r="Q812" i="5"/>
  <c r="P812" i="5"/>
  <c r="AH811" i="5"/>
  <c r="AG811" i="5"/>
  <c r="AF811" i="5"/>
  <c r="AE811" i="5"/>
  <c r="AD811" i="5"/>
  <c r="AC811" i="5"/>
  <c r="AB811" i="5"/>
  <c r="AA811" i="5"/>
  <c r="Z811" i="5"/>
  <c r="Y811" i="5"/>
  <c r="X811" i="5"/>
  <c r="W811" i="5"/>
  <c r="S811" i="5"/>
  <c r="U811" i="5" s="1"/>
  <c r="D811" i="5" s="1"/>
  <c r="R811" i="5"/>
  <c r="Q811" i="5"/>
  <c r="P811" i="5"/>
  <c r="AH810" i="5"/>
  <c r="AG810" i="5"/>
  <c r="AF810" i="5"/>
  <c r="AE810" i="5"/>
  <c r="AD810" i="5"/>
  <c r="AC810" i="5"/>
  <c r="AB810" i="5"/>
  <c r="AA810" i="5"/>
  <c r="Z810" i="5"/>
  <c r="Y810" i="5"/>
  <c r="X810" i="5"/>
  <c r="W810" i="5"/>
  <c r="T810" i="5"/>
  <c r="C810" i="5" s="1"/>
  <c r="S810" i="5"/>
  <c r="R810" i="5"/>
  <c r="Q810" i="5"/>
  <c r="P810" i="5"/>
  <c r="AH809" i="5"/>
  <c r="AG809" i="5"/>
  <c r="AF809" i="5"/>
  <c r="AE809" i="5"/>
  <c r="AD809" i="5"/>
  <c r="AC809" i="5"/>
  <c r="AB809" i="5"/>
  <c r="AA809" i="5"/>
  <c r="Z809" i="5"/>
  <c r="Y809" i="5"/>
  <c r="X809" i="5"/>
  <c r="W809" i="5"/>
  <c r="U809" i="5"/>
  <c r="S809" i="5"/>
  <c r="R809" i="5"/>
  <c r="T809" i="5" s="1"/>
  <c r="C809" i="5" s="1"/>
  <c r="Q809" i="5"/>
  <c r="P809" i="5"/>
  <c r="D809" i="5"/>
  <c r="AH808" i="5"/>
  <c r="AG808" i="5"/>
  <c r="AF808" i="5"/>
  <c r="AE808" i="5"/>
  <c r="AD808" i="5"/>
  <c r="AC808" i="5"/>
  <c r="AB808" i="5"/>
  <c r="AA808" i="5"/>
  <c r="Z808" i="5"/>
  <c r="Y808" i="5"/>
  <c r="X808" i="5"/>
  <c r="W808" i="5"/>
  <c r="S808" i="5"/>
  <c r="R808" i="5"/>
  <c r="T808" i="5" s="1"/>
  <c r="C808" i="5" s="1"/>
  <c r="Q808" i="5"/>
  <c r="U808" i="5" s="1"/>
  <c r="P808" i="5"/>
  <c r="AH807" i="5"/>
  <c r="AG807" i="5"/>
  <c r="AF807" i="5"/>
  <c r="AE807" i="5"/>
  <c r="AD807" i="5"/>
  <c r="AC807" i="5"/>
  <c r="AB807" i="5"/>
  <c r="AA807" i="5"/>
  <c r="Z807" i="5"/>
  <c r="Y807" i="5"/>
  <c r="X807" i="5"/>
  <c r="W807" i="5"/>
  <c r="S807" i="5"/>
  <c r="U807" i="5" s="1"/>
  <c r="D807" i="5" s="1"/>
  <c r="R807" i="5"/>
  <c r="Q807" i="5"/>
  <c r="P807" i="5"/>
  <c r="T807" i="5" s="1"/>
  <c r="C807" i="5" s="1"/>
  <c r="AH806" i="5"/>
  <c r="AG806" i="5"/>
  <c r="AF806" i="5"/>
  <c r="AE806" i="5"/>
  <c r="AD806" i="5"/>
  <c r="AC806" i="5"/>
  <c r="AB806" i="5"/>
  <c r="AA806" i="5"/>
  <c r="Z806" i="5"/>
  <c r="Y806" i="5"/>
  <c r="X806" i="5"/>
  <c r="W806" i="5"/>
  <c r="T806" i="5"/>
  <c r="C806" i="5" s="1"/>
  <c r="S806" i="5"/>
  <c r="U806" i="5" s="1"/>
  <c r="D806" i="5" s="1"/>
  <c r="R806" i="5"/>
  <c r="Q806" i="5"/>
  <c r="P806" i="5"/>
  <c r="AH805" i="5"/>
  <c r="AG805" i="5"/>
  <c r="AF805" i="5"/>
  <c r="AE805" i="5"/>
  <c r="AD805" i="5"/>
  <c r="AC805" i="5"/>
  <c r="AB805" i="5"/>
  <c r="AA805" i="5"/>
  <c r="Z805" i="5"/>
  <c r="Y805" i="5"/>
  <c r="X805" i="5"/>
  <c r="W805" i="5"/>
  <c r="S805" i="5"/>
  <c r="U805" i="5" s="1"/>
  <c r="D805" i="5" s="1"/>
  <c r="R805" i="5"/>
  <c r="Q805" i="5"/>
  <c r="P805" i="5"/>
  <c r="T805" i="5" s="1"/>
  <c r="C805" i="5" s="1"/>
  <c r="AH804" i="5"/>
  <c r="AG804" i="5"/>
  <c r="AF804" i="5"/>
  <c r="AE804" i="5"/>
  <c r="AD804" i="5"/>
  <c r="AC804" i="5"/>
  <c r="AB804" i="5"/>
  <c r="AA804" i="5"/>
  <c r="Z804" i="5"/>
  <c r="Y804" i="5"/>
  <c r="X804" i="5"/>
  <c r="W804" i="5"/>
  <c r="S804" i="5"/>
  <c r="R804" i="5"/>
  <c r="T804" i="5" s="1"/>
  <c r="C804" i="5" s="1"/>
  <c r="Q804" i="5"/>
  <c r="U804" i="5" s="1"/>
  <c r="P804" i="5"/>
  <c r="L796" i="5"/>
  <c r="AH795" i="5"/>
  <c r="AG795" i="5"/>
  <c r="AF795" i="5"/>
  <c r="AE795" i="5"/>
  <c r="AD795" i="5"/>
  <c r="AC795" i="5"/>
  <c r="AB795" i="5"/>
  <c r="AA795" i="5"/>
  <c r="Z795" i="5"/>
  <c r="Y795" i="5"/>
  <c r="X795" i="5"/>
  <c r="W795" i="5"/>
  <c r="S795" i="5"/>
  <c r="U795" i="5" s="1"/>
  <c r="R795" i="5"/>
  <c r="T795" i="5" s="1"/>
  <c r="Q795" i="5"/>
  <c r="P795" i="5"/>
  <c r="AH794" i="5"/>
  <c r="AG794" i="5"/>
  <c r="AF794" i="5"/>
  <c r="AE794" i="5"/>
  <c r="AD794" i="5"/>
  <c r="AC794" i="5"/>
  <c r="AB794" i="5"/>
  <c r="AA794" i="5"/>
  <c r="Z794" i="5"/>
  <c r="Y794" i="5"/>
  <c r="X794" i="5"/>
  <c r="W794" i="5"/>
  <c r="T794" i="5"/>
  <c r="C794" i="5" s="1"/>
  <c r="S794" i="5"/>
  <c r="R794" i="5"/>
  <c r="Q794" i="5"/>
  <c r="U794" i="5" s="1"/>
  <c r="D794" i="5" s="1"/>
  <c r="P794" i="5"/>
  <c r="AH793" i="5"/>
  <c r="AG793" i="5"/>
  <c r="AF793" i="5"/>
  <c r="AE793" i="5"/>
  <c r="AD793" i="5"/>
  <c r="AC793" i="5"/>
  <c r="AB793" i="5"/>
  <c r="AA793" i="5"/>
  <c r="Z793" i="5"/>
  <c r="Y793" i="5"/>
  <c r="X793" i="5"/>
  <c r="W793" i="5"/>
  <c r="S793" i="5"/>
  <c r="U793" i="5" s="1"/>
  <c r="D793" i="5" s="1"/>
  <c r="R793" i="5"/>
  <c r="Q793" i="5"/>
  <c r="P793" i="5"/>
  <c r="T793" i="5" s="1"/>
  <c r="C793" i="5" s="1"/>
  <c r="AH792" i="5"/>
  <c r="AG792" i="5"/>
  <c r="AF792" i="5"/>
  <c r="AE792" i="5"/>
  <c r="AD792" i="5"/>
  <c r="AC792" i="5"/>
  <c r="AB792" i="5"/>
  <c r="AA792" i="5"/>
  <c r="Z792" i="5"/>
  <c r="Y792" i="5"/>
  <c r="X792" i="5"/>
  <c r="W792" i="5"/>
  <c r="T792" i="5"/>
  <c r="C792" i="5" s="1"/>
  <c r="S792" i="5"/>
  <c r="U792" i="5" s="1"/>
  <c r="D792" i="5" s="1"/>
  <c r="R792" i="5"/>
  <c r="Q792" i="5"/>
  <c r="P792" i="5"/>
  <c r="AH791" i="5"/>
  <c r="AG791" i="5"/>
  <c r="AF791" i="5"/>
  <c r="AE791" i="5"/>
  <c r="AD791" i="5"/>
  <c r="AC791" i="5"/>
  <c r="AB791" i="5"/>
  <c r="AA791" i="5"/>
  <c r="Z791" i="5"/>
  <c r="Y791" i="5"/>
  <c r="X791" i="5"/>
  <c r="W791" i="5"/>
  <c r="S791" i="5"/>
  <c r="U791" i="5" s="1"/>
  <c r="D791" i="5" s="1"/>
  <c r="R791" i="5"/>
  <c r="Q791" i="5"/>
  <c r="P791" i="5"/>
  <c r="T791" i="5" s="1"/>
  <c r="C791" i="5" s="1"/>
  <c r="AH790" i="5"/>
  <c r="AG790" i="5"/>
  <c r="AF790" i="5"/>
  <c r="AE790" i="5"/>
  <c r="AD790" i="5"/>
  <c r="AC790" i="5"/>
  <c r="AB790" i="5"/>
  <c r="AA790" i="5"/>
  <c r="Z790" i="5"/>
  <c r="Y790" i="5"/>
  <c r="X790" i="5"/>
  <c r="W790" i="5"/>
  <c r="T790" i="5"/>
  <c r="C790" i="5" s="1"/>
  <c r="S790" i="5"/>
  <c r="U790" i="5" s="1"/>
  <c r="D790" i="5" s="1"/>
  <c r="R790" i="5"/>
  <c r="Q790" i="5"/>
  <c r="P790" i="5"/>
  <c r="AH789" i="5"/>
  <c r="AG789" i="5"/>
  <c r="AF789" i="5"/>
  <c r="AE789" i="5"/>
  <c r="AD789" i="5"/>
  <c r="AC789" i="5"/>
  <c r="AB789" i="5"/>
  <c r="AA789" i="5"/>
  <c r="Z789" i="5"/>
  <c r="Y789" i="5"/>
  <c r="X789" i="5"/>
  <c r="W789" i="5"/>
  <c r="S789" i="5"/>
  <c r="U789" i="5" s="1"/>
  <c r="D789" i="5" s="1"/>
  <c r="R789" i="5"/>
  <c r="Q789" i="5"/>
  <c r="P789" i="5"/>
  <c r="T789" i="5" s="1"/>
  <c r="C789" i="5" s="1"/>
  <c r="AH788" i="5"/>
  <c r="AG788" i="5"/>
  <c r="AF788" i="5"/>
  <c r="AE788" i="5"/>
  <c r="AD788" i="5"/>
  <c r="AC788" i="5"/>
  <c r="AB788" i="5"/>
  <c r="AA788" i="5"/>
  <c r="Z788" i="5"/>
  <c r="Y788" i="5"/>
  <c r="X788" i="5"/>
  <c r="W788" i="5"/>
  <c r="T788" i="5"/>
  <c r="C788" i="5" s="1"/>
  <c r="S788" i="5"/>
  <c r="U788" i="5" s="1"/>
  <c r="D788" i="5" s="1"/>
  <c r="R788" i="5"/>
  <c r="Q788" i="5"/>
  <c r="P788" i="5"/>
  <c r="AH787" i="5"/>
  <c r="AG787" i="5"/>
  <c r="AF787" i="5"/>
  <c r="AE787" i="5"/>
  <c r="AD787" i="5"/>
  <c r="AC787" i="5"/>
  <c r="AB787" i="5"/>
  <c r="AA787" i="5"/>
  <c r="Z787" i="5"/>
  <c r="Y787" i="5"/>
  <c r="X787" i="5"/>
  <c r="W787" i="5"/>
  <c r="S787" i="5"/>
  <c r="U787" i="5" s="1"/>
  <c r="D787" i="5" s="1"/>
  <c r="R787" i="5"/>
  <c r="Q787" i="5"/>
  <c r="P787" i="5"/>
  <c r="T787" i="5" s="1"/>
  <c r="C787" i="5" s="1"/>
  <c r="AH786" i="5"/>
  <c r="AG786" i="5"/>
  <c r="AF786" i="5"/>
  <c r="AE786" i="5"/>
  <c r="AD786" i="5"/>
  <c r="AC786" i="5"/>
  <c r="AB786" i="5"/>
  <c r="AA786" i="5"/>
  <c r="Z786" i="5"/>
  <c r="Y786" i="5"/>
  <c r="X786" i="5"/>
  <c r="W786" i="5"/>
  <c r="T786" i="5"/>
  <c r="C786" i="5" s="1"/>
  <c r="S786" i="5"/>
  <c r="U786" i="5" s="1"/>
  <c r="D786" i="5" s="1"/>
  <c r="R786" i="5"/>
  <c r="Q786" i="5"/>
  <c r="P786" i="5"/>
  <c r="AH785" i="5"/>
  <c r="AG785" i="5"/>
  <c r="AF785" i="5"/>
  <c r="AE785" i="5"/>
  <c r="AD785" i="5"/>
  <c r="AC785" i="5"/>
  <c r="AB785" i="5"/>
  <c r="AA785" i="5"/>
  <c r="Z785" i="5"/>
  <c r="Y785" i="5"/>
  <c r="X785" i="5"/>
  <c r="W785" i="5"/>
  <c r="S785" i="5"/>
  <c r="U785" i="5" s="1"/>
  <c r="D785" i="5" s="1"/>
  <c r="R785" i="5"/>
  <c r="Q785" i="5"/>
  <c r="P785" i="5"/>
  <c r="T785" i="5" s="1"/>
  <c r="C785" i="5" s="1"/>
  <c r="AH784" i="5"/>
  <c r="AG784" i="5"/>
  <c r="AF784" i="5"/>
  <c r="AE784" i="5"/>
  <c r="AD784" i="5"/>
  <c r="AC784" i="5"/>
  <c r="AB784" i="5"/>
  <c r="AA784" i="5"/>
  <c r="Z784" i="5"/>
  <c r="Y784" i="5"/>
  <c r="X784" i="5"/>
  <c r="W784" i="5"/>
  <c r="T784" i="5"/>
  <c r="C784" i="5" s="1"/>
  <c r="S784" i="5"/>
  <c r="U784" i="5" s="1"/>
  <c r="D784" i="5" s="1"/>
  <c r="R784" i="5"/>
  <c r="Q784" i="5"/>
  <c r="P784" i="5"/>
  <c r="AH783" i="5"/>
  <c r="AG783" i="5"/>
  <c r="AF783" i="5"/>
  <c r="AE783" i="5"/>
  <c r="AD783" i="5"/>
  <c r="AC783" i="5"/>
  <c r="AB783" i="5"/>
  <c r="AA783" i="5"/>
  <c r="Z783" i="5"/>
  <c r="Y783" i="5"/>
  <c r="X783" i="5"/>
  <c r="W783" i="5"/>
  <c r="S783" i="5"/>
  <c r="U783" i="5" s="1"/>
  <c r="D783" i="5" s="1"/>
  <c r="R783" i="5"/>
  <c r="Q783" i="5"/>
  <c r="P783" i="5"/>
  <c r="T783" i="5" s="1"/>
  <c r="C783" i="5" s="1"/>
  <c r="AH782" i="5"/>
  <c r="AG782" i="5"/>
  <c r="AF782" i="5"/>
  <c r="AE782" i="5"/>
  <c r="AD782" i="5"/>
  <c r="AC782" i="5"/>
  <c r="AB782" i="5"/>
  <c r="AA782" i="5"/>
  <c r="Z782" i="5"/>
  <c r="Y782" i="5"/>
  <c r="X782" i="5"/>
  <c r="W782" i="5"/>
  <c r="T782" i="5"/>
  <c r="C782" i="5" s="1"/>
  <c r="S782" i="5"/>
  <c r="U782" i="5" s="1"/>
  <c r="D782" i="5" s="1"/>
  <c r="R782" i="5"/>
  <c r="Q782" i="5"/>
  <c r="P782" i="5"/>
  <c r="AH781" i="5"/>
  <c r="AG781" i="5"/>
  <c r="AF781" i="5"/>
  <c r="AE781" i="5"/>
  <c r="AD781" i="5"/>
  <c r="AC781" i="5"/>
  <c r="AB781" i="5"/>
  <c r="AA781" i="5"/>
  <c r="Z781" i="5"/>
  <c r="Y781" i="5"/>
  <c r="X781" i="5"/>
  <c r="W781" i="5"/>
  <c r="S781" i="5"/>
  <c r="U781" i="5" s="1"/>
  <c r="D781" i="5" s="1"/>
  <c r="R781" i="5"/>
  <c r="Q781" i="5"/>
  <c r="P781" i="5"/>
  <c r="T781" i="5" s="1"/>
  <c r="C781" i="5" s="1"/>
  <c r="AH780" i="5"/>
  <c r="AG780" i="5"/>
  <c r="AF780" i="5"/>
  <c r="AE780" i="5"/>
  <c r="AD780" i="5"/>
  <c r="AC780" i="5"/>
  <c r="AB780" i="5"/>
  <c r="AA780" i="5"/>
  <c r="Z780" i="5"/>
  <c r="Y780" i="5"/>
  <c r="X780" i="5"/>
  <c r="W780" i="5"/>
  <c r="T780" i="5"/>
  <c r="S780" i="5"/>
  <c r="U780" i="5" s="1"/>
  <c r="D780" i="5" s="1"/>
  <c r="R780" i="5"/>
  <c r="Q780" i="5"/>
  <c r="P780" i="5"/>
  <c r="C780" i="5"/>
  <c r="AH779" i="5"/>
  <c r="AG779" i="5"/>
  <c r="AF779" i="5"/>
  <c r="AE779" i="5"/>
  <c r="AD779" i="5"/>
  <c r="AC779" i="5"/>
  <c r="AB779" i="5"/>
  <c r="AA779" i="5"/>
  <c r="Z779" i="5"/>
  <c r="Y779" i="5"/>
  <c r="X779" i="5"/>
  <c r="W779" i="5"/>
  <c r="S779" i="5"/>
  <c r="U779" i="5" s="1"/>
  <c r="D779" i="5" s="1"/>
  <c r="R779" i="5"/>
  <c r="Q779" i="5"/>
  <c r="P779" i="5"/>
  <c r="T779" i="5" s="1"/>
  <c r="C779" i="5"/>
  <c r="AH778" i="5"/>
  <c r="AG778" i="5"/>
  <c r="AF778" i="5"/>
  <c r="AE778" i="5"/>
  <c r="AD778" i="5"/>
  <c r="AC778" i="5"/>
  <c r="AB778" i="5"/>
  <c r="AA778" i="5"/>
  <c r="Z778" i="5"/>
  <c r="Y778" i="5"/>
  <c r="X778" i="5"/>
  <c r="W778" i="5"/>
  <c r="T778" i="5"/>
  <c r="S778" i="5"/>
  <c r="U778" i="5" s="1"/>
  <c r="R778" i="5"/>
  <c r="Q778" i="5"/>
  <c r="P778" i="5"/>
  <c r="D778" i="5"/>
  <c r="C778" i="5"/>
  <c r="AH777" i="5"/>
  <c r="AG777" i="5"/>
  <c r="AF777" i="5"/>
  <c r="AE777" i="5"/>
  <c r="AD777" i="5"/>
  <c r="AC777" i="5"/>
  <c r="AB777" i="5"/>
  <c r="AA777" i="5"/>
  <c r="Z777" i="5"/>
  <c r="Y777" i="5"/>
  <c r="X777" i="5"/>
  <c r="W777" i="5"/>
  <c r="S777" i="5"/>
  <c r="U777" i="5" s="1"/>
  <c r="D777" i="5" s="1"/>
  <c r="R777" i="5"/>
  <c r="Q777" i="5"/>
  <c r="P777" i="5"/>
  <c r="T777" i="5" s="1"/>
  <c r="C777" i="5"/>
  <c r="AH776" i="5"/>
  <c r="AG776" i="5"/>
  <c r="AF776" i="5"/>
  <c r="AE776" i="5"/>
  <c r="AD776" i="5"/>
  <c r="AC776" i="5"/>
  <c r="AB776" i="5"/>
  <c r="AA776" i="5"/>
  <c r="Z776" i="5"/>
  <c r="Y776" i="5"/>
  <c r="X776" i="5"/>
  <c r="W776" i="5"/>
  <c r="S776" i="5"/>
  <c r="U776" i="5" s="1"/>
  <c r="R776" i="5"/>
  <c r="Q776" i="5"/>
  <c r="P776" i="5"/>
  <c r="D776" i="5"/>
  <c r="AH775" i="5"/>
  <c r="AG775" i="5"/>
  <c r="AF775" i="5"/>
  <c r="AE775" i="5"/>
  <c r="AD775" i="5"/>
  <c r="AC775" i="5"/>
  <c r="AB775" i="5"/>
  <c r="AA775" i="5"/>
  <c r="Z775" i="5"/>
  <c r="Y775" i="5"/>
  <c r="X775" i="5"/>
  <c r="W775" i="5"/>
  <c r="S775" i="5"/>
  <c r="U775" i="5" s="1"/>
  <c r="D775" i="5" s="1"/>
  <c r="R775" i="5"/>
  <c r="Q775" i="5"/>
  <c r="P775" i="5"/>
  <c r="AH774" i="5"/>
  <c r="AG774" i="5"/>
  <c r="AF774" i="5"/>
  <c r="AE774" i="5"/>
  <c r="AD774" i="5"/>
  <c r="AC774" i="5"/>
  <c r="AB774" i="5"/>
  <c r="AA774" i="5"/>
  <c r="Z774" i="5"/>
  <c r="Y774" i="5"/>
  <c r="X774" i="5"/>
  <c r="W774" i="5"/>
  <c r="S774" i="5"/>
  <c r="R774" i="5"/>
  <c r="Q774" i="5"/>
  <c r="P774" i="5"/>
  <c r="AH773" i="5"/>
  <c r="AG773" i="5"/>
  <c r="AF773" i="5"/>
  <c r="AE773" i="5"/>
  <c r="AD773" i="5"/>
  <c r="AC773" i="5"/>
  <c r="AB773" i="5"/>
  <c r="AA773" i="5"/>
  <c r="Z773" i="5"/>
  <c r="Y773" i="5"/>
  <c r="X773" i="5"/>
  <c r="W773" i="5"/>
  <c r="S773" i="5"/>
  <c r="U773" i="5" s="1"/>
  <c r="D773" i="5" s="1"/>
  <c r="R773" i="5"/>
  <c r="Q773" i="5"/>
  <c r="P773" i="5"/>
  <c r="AH772" i="5"/>
  <c r="AG772" i="5"/>
  <c r="AF772" i="5"/>
  <c r="AE772" i="5"/>
  <c r="AD772" i="5"/>
  <c r="AC772" i="5"/>
  <c r="AB772" i="5"/>
  <c r="AA772" i="5"/>
  <c r="Z772" i="5"/>
  <c r="Y772" i="5"/>
  <c r="X772" i="5"/>
  <c r="W772" i="5"/>
  <c r="S772" i="5"/>
  <c r="R772" i="5"/>
  <c r="Q772" i="5"/>
  <c r="P772" i="5"/>
  <c r="AH771" i="5"/>
  <c r="AG771" i="5"/>
  <c r="AF771" i="5"/>
  <c r="AE771" i="5"/>
  <c r="AD771" i="5"/>
  <c r="AC771" i="5"/>
  <c r="AB771" i="5"/>
  <c r="AA771" i="5"/>
  <c r="Z771" i="5"/>
  <c r="Y771" i="5"/>
  <c r="X771" i="5"/>
  <c r="W771" i="5"/>
  <c r="S771" i="5"/>
  <c r="U771" i="5" s="1"/>
  <c r="D771" i="5" s="1"/>
  <c r="R771" i="5"/>
  <c r="Q771" i="5"/>
  <c r="P771" i="5"/>
  <c r="T771" i="5" s="1"/>
  <c r="C771" i="5"/>
  <c r="AH770" i="5"/>
  <c r="AG770" i="5"/>
  <c r="AF770" i="5"/>
  <c r="AE770" i="5"/>
  <c r="AD770" i="5"/>
  <c r="AC770" i="5"/>
  <c r="AB770" i="5"/>
  <c r="AA770" i="5"/>
  <c r="Z770" i="5"/>
  <c r="Y770" i="5"/>
  <c r="X770" i="5"/>
  <c r="W770" i="5"/>
  <c r="S770" i="5"/>
  <c r="R770" i="5"/>
  <c r="Q770" i="5"/>
  <c r="P770" i="5"/>
  <c r="T770" i="5" s="1"/>
  <c r="C770" i="5"/>
  <c r="AH769" i="5"/>
  <c r="AG769" i="5"/>
  <c r="AF769" i="5"/>
  <c r="AE769" i="5"/>
  <c r="AD769" i="5"/>
  <c r="AC769" i="5"/>
  <c r="AB769" i="5"/>
  <c r="AA769" i="5"/>
  <c r="Z769" i="5"/>
  <c r="Y769" i="5"/>
  <c r="X769" i="5"/>
  <c r="W769" i="5"/>
  <c r="S769" i="5"/>
  <c r="U769" i="5" s="1"/>
  <c r="D769" i="5" s="1"/>
  <c r="R769" i="5"/>
  <c r="Q769" i="5"/>
  <c r="P769" i="5"/>
  <c r="AH768" i="5"/>
  <c r="AG768" i="5"/>
  <c r="AF768" i="5"/>
  <c r="AE768" i="5"/>
  <c r="AD768" i="5"/>
  <c r="AC768" i="5"/>
  <c r="AB768" i="5"/>
  <c r="AA768" i="5"/>
  <c r="Z768" i="5"/>
  <c r="Y768" i="5"/>
  <c r="X768" i="5"/>
  <c r="W768" i="5"/>
  <c r="T768" i="5"/>
  <c r="C768" i="5" s="1"/>
  <c r="S768" i="5"/>
  <c r="R768" i="5"/>
  <c r="Q768" i="5"/>
  <c r="P768" i="5"/>
  <c r="AH767" i="5"/>
  <c r="AG767" i="5"/>
  <c r="AF767" i="5"/>
  <c r="AE767" i="5"/>
  <c r="AD767" i="5"/>
  <c r="AC767" i="5"/>
  <c r="AB767" i="5"/>
  <c r="AA767" i="5"/>
  <c r="Z767" i="5"/>
  <c r="Y767" i="5"/>
  <c r="X767" i="5"/>
  <c r="W767" i="5"/>
  <c r="T767" i="5"/>
  <c r="S767" i="5"/>
  <c r="R767" i="5"/>
  <c r="Q767" i="5"/>
  <c r="P767" i="5"/>
  <c r="AH766" i="5"/>
  <c r="AG766" i="5"/>
  <c r="AF766" i="5"/>
  <c r="AE766" i="5"/>
  <c r="AD766" i="5"/>
  <c r="AC766" i="5"/>
  <c r="AB766" i="5"/>
  <c r="AA766" i="5"/>
  <c r="Z766" i="5"/>
  <c r="Y766" i="5"/>
  <c r="X766" i="5"/>
  <c r="W766" i="5"/>
  <c r="S766" i="5"/>
  <c r="U766" i="5" s="1"/>
  <c r="D766" i="5" s="1"/>
  <c r="R766" i="5"/>
  <c r="Q766" i="5"/>
  <c r="P766" i="5"/>
  <c r="AH765" i="5"/>
  <c r="AG765" i="5"/>
  <c r="AF765" i="5"/>
  <c r="AE765" i="5"/>
  <c r="AD765" i="5"/>
  <c r="AC765" i="5"/>
  <c r="AB765" i="5"/>
  <c r="AA765" i="5"/>
  <c r="Z765" i="5"/>
  <c r="Y765" i="5"/>
  <c r="X765" i="5"/>
  <c r="W765" i="5"/>
  <c r="T765" i="5"/>
  <c r="C765" i="5" s="1"/>
  <c r="S765" i="5"/>
  <c r="U765" i="5" s="1"/>
  <c r="R765" i="5"/>
  <c r="Q765" i="5"/>
  <c r="P765" i="5"/>
  <c r="D765" i="5"/>
  <c r="AH764" i="5"/>
  <c r="AG764" i="5"/>
  <c r="AF764" i="5"/>
  <c r="AE764" i="5"/>
  <c r="AD764" i="5"/>
  <c r="AC764" i="5"/>
  <c r="AB764" i="5"/>
  <c r="AA764" i="5"/>
  <c r="Z764" i="5"/>
  <c r="Y764" i="5"/>
  <c r="X764" i="5"/>
  <c r="W764" i="5"/>
  <c r="T764" i="5"/>
  <c r="C764" i="5" s="1"/>
  <c r="S764" i="5"/>
  <c r="U764" i="5" s="1"/>
  <c r="D764" i="5" s="1"/>
  <c r="R764" i="5"/>
  <c r="Q764" i="5"/>
  <c r="P764" i="5"/>
  <c r="AH763" i="5"/>
  <c r="AG763" i="5"/>
  <c r="AF763" i="5"/>
  <c r="AE763" i="5"/>
  <c r="AD763" i="5"/>
  <c r="AC763" i="5"/>
  <c r="AB763" i="5"/>
  <c r="AA763" i="5"/>
  <c r="Z763" i="5"/>
  <c r="Y763" i="5"/>
  <c r="X763" i="5"/>
  <c r="W763" i="5"/>
  <c r="S763" i="5"/>
  <c r="U763" i="5" s="1"/>
  <c r="R763" i="5"/>
  <c r="T763" i="5" s="1"/>
  <c r="C763" i="5" s="1"/>
  <c r="Q763" i="5"/>
  <c r="P763" i="5"/>
  <c r="D763" i="5"/>
  <c r="AH762" i="5"/>
  <c r="AG762" i="5"/>
  <c r="AF762" i="5"/>
  <c r="AE762" i="5"/>
  <c r="AD762" i="5"/>
  <c r="AC762" i="5"/>
  <c r="AB762" i="5"/>
  <c r="AA762" i="5"/>
  <c r="Z762" i="5"/>
  <c r="Y762" i="5"/>
  <c r="X762" i="5"/>
  <c r="W762" i="5"/>
  <c r="S762" i="5"/>
  <c r="U762" i="5" s="1"/>
  <c r="D762" i="5" s="1"/>
  <c r="R762" i="5"/>
  <c r="Q762" i="5"/>
  <c r="P762" i="5"/>
  <c r="AH761" i="5"/>
  <c r="AG761" i="5"/>
  <c r="AF761" i="5"/>
  <c r="AE761" i="5"/>
  <c r="AD761" i="5"/>
  <c r="AC761" i="5"/>
  <c r="AB761" i="5"/>
  <c r="AA761" i="5"/>
  <c r="Z761" i="5"/>
  <c r="Y761" i="5"/>
  <c r="X761" i="5"/>
  <c r="W761" i="5"/>
  <c r="S761" i="5"/>
  <c r="U761" i="5" s="1"/>
  <c r="D761" i="5" s="1"/>
  <c r="R761" i="5"/>
  <c r="T761" i="5" s="1"/>
  <c r="C761" i="5" s="1"/>
  <c r="Q761" i="5"/>
  <c r="P761" i="5"/>
  <c r="AH760" i="5"/>
  <c r="AG760" i="5"/>
  <c r="AF760" i="5"/>
  <c r="AE760" i="5"/>
  <c r="AD760" i="5"/>
  <c r="AC760" i="5"/>
  <c r="AB760" i="5"/>
  <c r="AA760" i="5"/>
  <c r="Z760" i="5"/>
  <c r="Y760" i="5"/>
  <c r="X760" i="5"/>
  <c r="W760" i="5"/>
  <c r="U760" i="5"/>
  <c r="D760" i="5" s="1"/>
  <c r="T760" i="5"/>
  <c r="C760" i="5" s="1"/>
  <c r="S760" i="5"/>
  <c r="R760" i="5"/>
  <c r="Q760" i="5"/>
  <c r="P760" i="5"/>
  <c r="AH759" i="5"/>
  <c r="AG759" i="5"/>
  <c r="AF759" i="5"/>
  <c r="AE759" i="5"/>
  <c r="AD759" i="5"/>
  <c r="AC759" i="5"/>
  <c r="AB759" i="5"/>
  <c r="AA759" i="5"/>
  <c r="Z759" i="5"/>
  <c r="Y759" i="5"/>
  <c r="X759" i="5"/>
  <c r="W759" i="5"/>
  <c r="S759" i="5"/>
  <c r="U759" i="5" s="1"/>
  <c r="D759" i="5" s="1"/>
  <c r="R759" i="5"/>
  <c r="T759" i="5" s="1"/>
  <c r="C759" i="5" s="1"/>
  <c r="Q759" i="5"/>
  <c r="P759" i="5"/>
  <c r="AH758" i="5"/>
  <c r="AG758" i="5"/>
  <c r="AF758" i="5"/>
  <c r="AE758" i="5"/>
  <c r="AD758" i="5"/>
  <c r="AC758" i="5"/>
  <c r="AB758" i="5"/>
  <c r="AA758" i="5"/>
  <c r="Z758" i="5"/>
  <c r="Y758" i="5"/>
  <c r="X758" i="5"/>
  <c r="W758" i="5"/>
  <c r="U758" i="5"/>
  <c r="D758" i="5" s="1"/>
  <c r="S758" i="5"/>
  <c r="R758" i="5"/>
  <c r="T758" i="5" s="1"/>
  <c r="C758" i="5" s="1"/>
  <c r="Q758" i="5"/>
  <c r="P758" i="5"/>
  <c r="AH757" i="5"/>
  <c r="AG757" i="5"/>
  <c r="AF757" i="5"/>
  <c r="AE757" i="5"/>
  <c r="AD757" i="5"/>
  <c r="AC757" i="5"/>
  <c r="AB757" i="5"/>
  <c r="AA757" i="5"/>
  <c r="Z757" i="5"/>
  <c r="Y757" i="5"/>
  <c r="X757" i="5"/>
  <c r="W757" i="5"/>
  <c r="U757" i="5"/>
  <c r="D757" i="5" s="1"/>
  <c r="T757" i="5"/>
  <c r="C757" i="5" s="1"/>
  <c r="S757" i="5"/>
  <c r="R757" i="5"/>
  <c r="Q757" i="5"/>
  <c r="P757" i="5"/>
  <c r="AH756" i="5"/>
  <c r="AG756" i="5"/>
  <c r="AF756" i="5"/>
  <c r="AE756" i="5"/>
  <c r="AD756" i="5"/>
  <c r="AC756" i="5"/>
  <c r="AB756" i="5"/>
  <c r="AA756" i="5"/>
  <c r="Z756" i="5"/>
  <c r="Y756" i="5"/>
  <c r="X756" i="5"/>
  <c r="W756" i="5"/>
  <c r="U756" i="5"/>
  <c r="D756" i="5" s="1"/>
  <c r="S756" i="5"/>
  <c r="R756" i="5"/>
  <c r="T756" i="5" s="1"/>
  <c r="C756" i="5" s="1"/>
  <c r="Q756" i="5"/>
  <c r="P756" i="5"/>
  <c r="AH755" i="5"/>
  <c r="AG755" i="5"/>
  <c r="AF755" i="5"/>
  <c r="AE755" i="5"/>
  <c r="AD755" i="5"/>
  <c r="AC755" i="5"/>
  <c r="AB755" i="5"/>
  <c r="AA755" i="5"/>
  <c r="Z755" i="5"/>
  <c r="Y755" i="5"/>
  <c r="X755" i="5"/>
  <c r="W755" i="5"/>
  <c r="S755" i="5"/>
  <c r="U755" i="5" s="1"/>
  <c r="D755" i="5" s="1"/>
  <c r="R755" i="5"/>
  <c r="T755" i="5" s="1"/>
  <c r="C755" i="5" s="1"/>
  <c r="Q755" i="5"/>
  <c r="P755" i="5"/>
  <c r="AH754" i="5"/>
  <c r="AG754" i="5"/>
  <c r="AF754" i="5"/>
  <c r="AE754" i="5"/>
  <c r="AD754" i="5"/>
  <c r="AC754" i="5"/>
  <c r="AB754" i="5"/>
  <c r="AA754" i="5"/>
  <c r="Z754" i="5"/>
  <c r="Y754" i="5"/>
  <c r="X754" i="5"/>
  <c r="W754" i="5"/>
  <c r="U754" i="5"/>
  <c r="D754" i="5" s="1"/>
  <c r="T754" i="5"/>
  <c r="C754" i="5" s="1"/>
  <c r="S754" i="5"/>
  <c r="R754" i="5"/>
  <c r="Q754" i="5"/>
  <c r="P754" i="5"/>
  <c r="AH753" i="5"/>
  <c r="AG753" i="5"/>
  <c r="AF753" i="5"/>
  <c r="AE753" i="5"/>
  <c r="AD753" i="5"/>
  <c r="AC753" i="5"/>
  <c r="AB753" i="5"/>
  <c r="AA753" i="5"/>
  <c r="Z753" i="5"/>
  <c r="Y753" i="5"/>
  <c r="X753" i="5"/>
  <c r="W753" i="5"/>
  <c r="S753" i="5"/>
  <c r="U753" i="5" s="1"/>
  <c r="D753" i="5" s="1"/>
  <c r="R753" i="5"/>
  <c r="T753" i="5" s="1"/>
  <c r="C753" i="5" s="1"/>
  <c r="Q753" i="5"/>
  <c r="P753" i="5"/>
  <c r="AH752" i="5"/>
  <c r="AG752" i="5"/>
  <c r="AF752" i="5"/>
  <c r="AE752" i="5"/>
  <c r="AD752" i="5"/>
  <c r="AC752" i="5"/>
  <c r="AB752" i="5"/>
  <c r="AA752" i="5"/>
  <c r="Z752" i="5"/>
  <c r="Y752" i="5"/>
  <c r="X752" i="5"/>
  <c r="W752" i="5"/>
  <c r="U752" i="5"/>
  <c r="D752" i="5" s="1"/>
  <c r="S752" i="5"/>
  <c r="R752" i="5"/>
  <c r="T752" i="5" s="1"/>
  <c r="C752" i="5" s="1"/>
  <c r="Q752" i="5"/>
  <c r="P752" i="5"/>
  <c r="AH751" i="5"/>
  <c r="AG751" i="5"/>
  <c r="AF751" i="5"/>
  <c r="AE751" i="5"/>
  <c r="AD751" i="5"/>
  <c r="AC751" i="5"/>
  <c r="AB751" i="5"/>
  <c r="AA751" i="5"/>
  <c r="Z751" i="5"/>
  <c r="Y751" i="5"/>
  <c r="X751" i="5"/>
  <c r="W751" i="5"/>
  <c r="U751" i="5"/>
  <c r="D751" i="5" s="1"/>
  <c r="T751" i="5"/>
  <c r="C751" i="5" s="1"/>
  <c r="S751" i="5"/>
  <c r="R751" i="5"/>
  <c r="Q751" i="5"/>
  <c r="P751" i="5"/>
  <c r="AH750" i="5"/>
  <c r="AG750" i="5"/>
  <c r="AF750" i="5"/>
  <c r="AE750" i="5"/>
  <c r="AD750" i="5"/>
  <c r="AC750" i="5"/>
  <c r="AB750" i="5"/>
  <c r="AA750" i="5"/>
  <c r="Z750" i="5"/>
  <c r="Y750" i="5"/>
  <c r="X750" i="5"/>
  <c r="W750" i="5"/>
  <c r="U750" i="5"/>
  <c r="D750" i="5" s="1"/>
  <c r="S750" i="5"/>
  <c r="R750" i="5"/>
  <c r="T750" i="5" s="1"/>
  <c r="C750" i="5" s="1"/>
  <c r="Q750" i="5"/>
  <c r="P750" i="5"/>
  <c r="AH749" i="5"/>
  <c r="AG749" i="5"/>
  <c r="AF749" i="5"/>
  <c r="AE749" i="5"/>
  <c r="AD749" i="5"/>
  <c r="AC749" i="5"/>
  <c r="AB749" i="5"/>
  <c r="AA749" i="5"/>
  <c r="Z749" i="5"/>
  <c r="Y749" i="5"/>
  <c r="X749" i="5"/>
  <c r="W749" i="5"/>
  <c r="S749" i="5"/>
  <c r="U749" i="5" s="1"/>
  <c r="D749" i="5" s="1"/>
  <c r="R749" i="5"/>
  <c r="T749" i="5" s="1"/>
  <c r="C749" i="5" s="1"/>
  <c r="Q749" i="5"/>
  <c r="P749" i="5"/>
  <c r="AH748" i="5"/>
  <c r="AG748" i="5"/>
  <c r="AF748" i="5"/>
  <c r="AE748" i="5"/>
  <c r="AD748" i="5"/>
  <c r="AC748" i="5"/>
  <c r="AB748" i="5"/>
  <c r="AA748" i="5"/>
  <c r="Z748" i="5"/>
  <c r="Y748" i="5"/>
  <c r="X748" i="5"/>
  <c r="W748" i="5"/>
  <c r="U748" i="5"/>
  <c r="D748" i="5" s="1"/>
  <c r="T748" i="5"/>
  <c r="C748" i="5" s="1"/>
  <c r="S748" i="5"/>
  <c r="R748" i="5"/>
  <c r="Q748" i="5"/>
  <c r="P748" i="5"/>
  <c r="AH747" i="5"/>
  <c r="AG747" i="5"/>
  <c r="AF747" i="5"/>
  <c r="AE747" i="5"/>
  <c r="AD747" i="5"/>
  <c r="AC747" i="5"/>
  <c r="AB747" i="5"/>
  <c r="AA747" i="5"/>
  <c r="Z747" i="5"/>
  <c r="Y747" i="5"/>
  <c r="X747" i="5"/>
  <c r="W747" i="5"/>
  <c r="S747" i="5"/>
  <c r="U747" i="5" s="1"/>
  <c r="D747" i="5" s="1"/>
  <c r="R747" i="5"/>
  <c r="T747" i="5" s="1"/>
  <c r="C747" i="5" s="1"/>
  <c r="Q747" i="5"/>
  <c r="P747" i="5"/>
  <c r="AH746" i="5"/>
  <c r="AG746" i="5"/>
  <c r="AF746" i="5"/>
  <c r="AE746" i="5"/>
  <c r="AD746" i="5"/>
  <c r="AC746" i="5"/>
  <c r="AB746" i="5"/>
  <c r="AA746" i="5"/>
  <c r="Z746" i="5"/>
  <c r="Y746" i="5"/>
  <c r="X746" i="5"/>
  <c r="W746" i="5"/>
  <c r="U746" i="5"/>
  <c r="D746" i="5" s="1"/>
  <c r="S746" i="5"/>
  <c r="R746" i="5"/>
  <c r="T746" i="5" s="1"/>
  <c r="C746" i="5" s="1"/>
  <c r="Q746" i="5"/>
  <c r="P746" i="5"/>
  <c r="AH745" i="5"/>
  <c r="AG745" i="5"/>
  <c r="AF745" i="5"/>
  <c r="AE745" i="5"/>
  <c r="AD745" i="5"/>
  <c r="AC745" i="5"/>
  <c r="AB745" i="5"/>
  <c r="AA745" i="5"/>
  <c r="Z745" i="5"/>
  <c r="Y745" i="5"/>
  <c r="X745" i="5"/>
  <c r="W745" i="5"/>
  <c r="U745" i="5"/>
  <c r="D745" i="5" s="1"/>
  <c r="S745" i="5"/>
  <c r="R745" i="5"/>
  <c r="T745" i="5" s="1"/>
  <c r="C745" i="5" s="1"/>
  <c r="Q745" i="5"/>
  <c r="P745" i="5"/>
  <c r="AH744" i="5"/>
  <c r="AG744" i="5"/>
  <c r="AF744" i="5"/>
  <c r="AE744" i="5"/>
  <c r="AD744" i="5"/>
  <c r="AC744" i="5"/>
  <c r="AB744" i="5"/>
  <c r="AA744" i="5"/>
  <c r="Z744" i="5"/>
  <c r="Y744" i="5"/>
  <c r="X744" i="5"/>
  <c r="W744" i="5"/>
  <c r="U744" i="5"/>
  <c r="D744" i="5" s="1"/>
  <c r="T744" i="5"/>
  <c r="C744" i="5" s="1"/>
  <c r="S744" i="5"/>
  <c r="R744" i="5"/>
  <c r="Q744" i="5"/>
  <c r="P744" i="5"/>
  <c r="AH743" i="5"/>
  <c r="AG743" i="5"/>
  <c r="AF743" i="5"/>
  <c r="AE743" i="5"/>
  <c r="AD743" i="5"/>
  <c r="AC743" i="5"/>
  <c r="AB743" i="5"/>
  <c r="AA743" i="5"/>
  <c r="Z743" i="5"/>
  <c r="Y743" i="5"/>
  <c r="X743" i="5"/>
  <c r="W743" i="5"/>
  <c r="U743" i="5"/>
  <c r="D743" i="5" s="1"/>
  <c r="S743" i="5"/>
  <c r="R743" i="5"/>
  <c r="T743" i="5" s="1"/>
  <c r="C743" i="5" s="1"/>
  <c r="Q743" i="5"/>
  <c r="P743" i="5"/>
  <c r="AH742" i="5"/>
  <c r="AG742" i="5"/>
  <c r="AF742" i="5"/>
  <c r="AE742" i="5"/>
  <c r="AD742" i="5"/>
  <c r="AC742" i="5"/>
  <c r="AB742" i="5"/>
  <c r="AA742" i="5"/>
  <c r="Z742" i="5"/>
  <c r="Y742" i="5"/>
  <c r="X742" i="5"/>
  <c r="W742" i="5"/>
  <c r="T742" i="5"/>
  <c r="C742" i="5" s="1"/>
  <c r="S742" i="5"/>
  <c r="U742" i="5" s="1"/>
  <c r="D742" i="5" s="1"/>
  <c r="R742" i="5"/>
  <c r="Q742" i="5"/>
  <c r="P742" i="5"/>
  <c r="AH741" i="5"/>
  <c r="AG741" i="5"/>
  <c r="AF741" i="5"/>
  <c r="AE741" i="5"/>
  <c r="AD741" i="5"/>
  <c r="AC741" i="5"/>
  <c r="AB741" i="5"/>
  <c r="AA741" i="5"/>
  <c r="Z741" i="5"/>
  <c r="Y741" i="5"/>
  <c r="X741" i="5"/>
  <c r="W741" i="5"/>
  <c r="S741" i="5"/>
  <c r="U741" i="5" s="1"/>
  <c r="D741" i="5" s="1"/>
  <c r="R741" i="5"/>
  <c r="T741" i="5" s="1"/>
  <c r="C741" i="5" s="1"/>
  <c r="Q741" i="5"/>
  <c r="P741" i="5"/>
  <c r="AH740" i="5"/>
  <c r="AG740" i="5"/>
  <c r="AF740" i="5"/>
  <c r="AE740" i="5"/>
  <c r="AD740" i="5"/>
  <c r="AC740" i="5"/>
  <c r="AB740" i="5"/>
  <c r="AA740" i="5"/>
  <c r="Z740" i="5"/>
  <c r="Y740" i="5"/>
  <c r="X740" i="5"/>
  <c r="W740" i="5"/>
  <c r="T740" i="5"/>
  <c r="C740" i="5" s="1"/>
  <c r="S740" i="5"/>
  <c r="U740" i="5" s="1"/>
  <c r="D740" i="5" s="1"/>
  <c r="R740" i="5"/>
  <c r="Q740" i="5"/>
  <c r="P740" i="5"/>
  <c r="AH739" i="5"/>
  <c r="AG739" i="5"/>
  <c r="AF739" i="5"/>
  <c r="AE739" i="5"/>
  <c r="AD739" i="5"/>
  <c r="AC739" i="5"/>
  <c r="AB739" i="5"/>
  <c r="AA739" i="5"/>
  <c r="Z739" i="5"/>
  <c r="Y739" i="5"/>
  <c r="X739" i="5"/>
  <c r="W739" i="5"/>
  <c r="U739" i="5"/>
  <c r="D739" i="5" s="1"/>
  <c r="S739" i="5"/>
  <c r="R739" i="5"/>
  <c r="T739" i="5" s="1"/>
  <c r="C739" i="5" s="1"/>
  <c r="Q739" i="5"/>
  <c r="P739" i="5"/>
  <c r="AH738" i="5"/>
  <c r="AG738" i="5"/>
  <c r="AF738" i="5"/>
  <c r="AE738" i="5"/>
  <c r="AD738" i="5"/>
  <c r="AC738" i="5"/>
  <c r="AB738" i="5"/>
  <c r="AA738" i="5"/>
  <c r="Z738" i="5"/>
  <c r="Y738" i="5"/>
  <c r="X738" i="5"/>
  <c r="W738" i="5"/>
  <c r="U738" i="5"/>
  <c r="T738" i="5"/>
  <c r="S738" i="5"/>
  <c r="R738" i="5"/>
  <c r="Q738" i="5"/>
  <c r="P738" i="5"/>
  <c r="D738" i="5"/>
  <c r="C738" i="5"/>
  <c r="AH737" i="5"/>
  <c r="AG737" i="5"/>
  <c r="AF737" i="5"/>
  <c r="AE737" i="5"/>
  <c r="AD737" i="5"/>
  <c r="AC737" i="5"/>
  <c r="AB737" i="5"/>
  <c r="AA737" i="5"/>
  <c r="Z737" i="5"/>
  <c r="Y737" i="5"/>
  <c r="X737" i="5"/>
  <c r="W737" i="5"/>
  <c r="S737" i="5"/>
  <c r="U737" i="5" s="1"/>
  <c r="R737" i="5"/>
  <c r="Q737" i="5"/>
  <c r="D737" i="5" s="1"/>
  <c r="P737" i="5"/>
  <c r="AH736" i="5"/>
  <c r="AG736" i="5"/>
  <c r="AF736" i="5"/>
  <c r="AE736" i="5"/>
  <c r="AD736" i="5"/>
  <c r="AC736" i="5"/>
  <c r="AB736" i="5"/>
  <c r="AA736" i="5"/>
  <c r="Z736" i="5"/>
  <c r="Y736" i="5"/>
  <c r="X736" i="5"/>
  <c r="W736" i="5"/>
  <c r="U736" i="5"/>
  <c r="S736" i="5"/>
  <c r="R736" i="5"/>
  <c r="Q736" i="5"/>
  <c r="P736" i="5"/>
  <c r="T736" i="5" s="1"/>
  <c r="C736" i="5" s="1"/>
  <c r="D736" i="5"/>
  <c r="AH735" i="5"/>
  <c r="AG735" i="5"/>
  <c r="AF735" i="5"/>
  <c r="AE735" i="5"/>
  <c r="AD735" i="5"/>
  <c r="AC735" i="5"/>
  <c r="AB735" i="5"/>
  <c r="AA735" i="5"/>
  <c r="Z735" i="5"/>
  <c r="Y735" i="5"/>
  <c r="X735" i="5"/>
  <c r="W735" i="5"/>
  <c r="S735" i="5"/>
  <c r="R735" i="5"/>
  <c r="T735" i="5" s="1"/>
  <c r="Q735" i="5"/>
  <c r="P735" i="5"/>
  <c r="AH734" i="5"/>
  <c r="AG734" i="5"/>
  <c r="AF734" i="5"/>
  <c r="AE734" i="5"/>
  <c r="AD734" i="5"/>
  <c r="AC734" i="5"/>
  <c r="AB734" i="5"/>
  <c r="AA734" i="5"/>
  <c r="Z734" i="5"/>
  <c r="Y734" i="5"/>
  <c r="X734" i="5"/>
  <c r="W734" i="5"/>
  <c r="U734" i="5"/>
  <c r="S734" i="5"/>
  <c r="R734" i="5"/>
  <c r="Q734" i="5"/>
  <c r="P734" i="5"/>
  <c r="T734" i="5" s="1"/>
  <c r="C734" i="5" s="1"/>
  <c r="AH733" i="5"/>
  <c r="AG733" i="5"/>
  <c r="AF733" i="5"/>
  <c r="AE733" i="5"/>
  <c r="AD733" i="5"/>
  <c r="AC733" i="5"/>
  <c r="AB733" i="5"/>
  <c r="AA733" i="5"/>
  <c r="Z733" i="5"/>
  <c r="Y733" i="5"/>
  <c r="X733" i="5"/>
  <c r="W733" i="5"/>
  <c r="U733" i="5"/>
  <c r="D733" i="5" s="1"/>
  <c r="S733" i="5"/>
  <c r="R733" i="5"/>
  <c r="T733" i="5" s="1"/>
  <c r="C733" i="5" s="1"/>
  <c r="Q733" i="5"/>
  <c r="P733" i="5"/>
  <c r="AH732" i="5"/>
  <c r="AG732" i="5"/>
  <c r="AF732" i="5"/>
  <c r="AE732" i="5"/>
  <c r="AD732" i="5"/>
  <c r="AC732" i="5"/>
  <c r="AB732" i="5"/>
  <c r="AA732" i="5"/>
  <c r="Z732" i="5"/>
  <c r="Y732" i="5"/>
  <c r="X732" i="5"/>
  <c r="W732" i="5"/>
  <c r="S732" i="5"/>
  <c r="R732" i="5"/>
  <c r="T732" i="5" s="1"/>
  <c r="C732" i="5" s="1"/>
  <c r="Q732" i="5"/>
  <c r="P732" i="5"/>
  <c r="AH731" i="5"/>
  <c r="AG731" i="5"/>
  <c r="AF731" i="5"/>
  <c r="AE731" i="5"/>
  <c r="AD731" i="5"/>
  <c r="AC731" i="5"/>
  <c r="AB731" i="5"/>
  <c r="AA731" i="5"/>
  <c r="Z731" i="5"/>
  <c r="Y731" i="5"/>
  <c r="X731" i="5"/>
  <c r="W731" i="5"/>
  <c r="S731" i="5"/>
  <c r="R731" i="5"/>
  <c r="Q731" i="5"/>
  <c r="P731" i="5"/>
  <c r="AH730" i="5"/>
  <c r="AG730" i="5"/>
  <c r="AF730" i="5"/>
  <c r="AE730" i="5"/>
  <c r="AD730" i="5"/>
  <c r="AC730" i="5"/>
  <c r="AB730" i="5"/>
  <c r="AA730" i="5"/>
  <c r="Z730" i="5"/>
  <c r="Y730" i="5"/>
  <c r="X730" i="5"/>
  <c r="W730" i="5"/>
  <c r="S730" i="5"/>
  <c r="R730" i="5"/>
  <c r="T730" i="5" s="1"/>
  <c r="C730" i="5" s="1"/>
  <c r="Q730" i="5"/>
  <c r="P730" i="5"/>
  <c r="AH729" i="5"/>
  <c r="AG729" i="5"/>
  <c r="AF729" i="5"/>
  <c r="AE729" i="5"/>
  <c r="AD729" i="5"/>
  <c r="AC729" i="5"/>
  <c r="AB729" i="5"/>
  <c r="AA729" i="5"/>
  <c r="Z729" i="5"/>
  <c r="Y729" i="5"/>
  <c r="X729" i="5"/>
  <c r="W729" i="5"/>
  <c r="S729" i="5"/>
  <c r="R729" i="5"/>
  <c r="Q729" i="5"/>
  <c r="P729" i="5"/>
  <c r="AH728" i="5"/>
  <c r="AG728" i="5"/>
  <c r="AF728" i="5"/>
  <c r="AE728" i="5"/>
  <c r="AD728" i="5"/>
  <c r="AC728" i="5"/>
  <c r="AB728" i="5"/>
  <c r="AA728" i="5"/>
  <c r="Z728" i="5"/>
  <c r="Y728" i="5"/>
  <c r="X728" i="5"/>
  <c r="W728" i="5"/>
  <c r="U728" i="5"/>
  <c r="D728" i="5" s="1"/>
  <c r="S728" i="5"/>
  <c r="R728" i="5"/>
  <c r="T728" i="5" s="1"/>
  <c r="C728" i="5" s="1"/>
  <c r="Q728" i="5"/>
  <c r="P728" i="5"/>
  <c r="AH727" i="5"/>
  <c r="AG727" i="5"/>
  <c r="AF727" i="5"/>
  <c r="AE727" i="5"/>
  <c r="AD727" i="5"/>
  <c r="AC727" i="5"/>
  <c r="AB727" i="5"/>
  <c r="AA727" i="5"/>
  <c r="Z727" i="5"/>
  <c r="Y727" i="5"/>
  <c r="X727" i="5"/>
  <c r="W727" i="5"/>
  <c r="U727" i="5"/>
  <c r="D727" i="5" s="1"/>
  <c r="S727" i="5"/>
  <c r="R727" i="5"/>
  <c r="Q727" i="5"/>
  <c r="P727" i="5"/>
  <c r="AH726" i="5"/>
  <c r="AG726" i="5"/>
  <c r="AF726" i="5"/>
  <c r="AE726" i="5"/>
  <c r="AD726" i="5"/>
  <c r="AC726" i="5"/>
  <c r="AB726" i="5"/>
  <c r="AA726" i="5"/>
  <c r="Z726" i="5"/>
  <c r="Y726" i="5"/>
  <c r="X726" i="5"/>
  <c r="W726" i="5"/>
  <c r="S726" i="5"/>
  <c r="R726" i="5"/>
  <c r="Q726" i="5"/>
  <c r="P726" i="5"/>
  <c r="AH725" i="5"/>
  <c r="AG725" i="5"/>
  <c r="AF725" i="5"/>
  <c r="AE725" i="5"/>
  <c r="AD725" i="5"/>
  <c r="AC725" i="5"/>
  <c r="AB725" i="5"/>
  <c r="AA725" i="5"/>
  <c r="Z725" i="5"/>
  <c r="Y725" i="5"/>
  <c r="X725" i="5"/>
  <c r="W725" i="5"/>
  <c r="S725" i="5"/>
  <c r="R725" i="5"/>
  <c r="Q725" i="5"/>
  <c r="P725" i="5"/>
  <c r="AH724" i="5"/>
  <c r="AG724" i="5"/>
  <c r="AF724" i="5"/>
  <c r="AE724" i="5"/>
  <c r="AD724" i="5"/>
  <c r="AC724" i="5"/>
  <c r="AB724" i="5"/>
  <c r="AA724" i="5"/>
  <c r="Z724" i="5"/>
  <c r="Y724" i="5"/>
  <c r="X724" i="5"/>
  <c r="W724" i="5"/>
  <c r="S724" i="5"/>
  <c r="R724" i="5"/>
  <c r="Q724" i="5"/>
  <c r="P724" i="5"/>
  <c r="AH723" i="5"/>
  <c r="AG723" i="5"/>
  <c r="AF723" i="5"/>
  <c r="AE723" i="5"/>
  <c r="AD723" i="5"/>
  <c r="AC723" i="5"/>
  <c r="AB723" i="5"/>
  <c r="AA723" i="5"/>
  <c r="Z723" i="5"/>
  <c r="Y723" i="5"/>
  <c r="X723" i="5"/>
  <c r="W723" i="5"/>
  <c r="U723" i="5"/>
  <c r="D723" i="5" s="1"/>
  <c r="S723" i="5"/>
  <c r="R723" i="5"/>
  <c r="Q723" i="5"/>
  <c r="P723" i="5"/>
  <c r="AH722" i="5"/>
  <c r="AG722" i="5"/>
  <c r="AF722" i="5"/>
  <c r="AE722" i="5"/>
  <c r="AD722" i="5"/>
  <c r="AC722" i="5"/>
  <c r="AB722" i="5"/>
  <c r="AA722" i="5"/>
  <c r="Z722" i="5"/>
  <c r="Y722" i="5"/>
  <c r="X722" i="5"/>
  <c r="W722" i="5"/>
  <c r="T722" i="5"/>
  <c r="C722" i="5" s="1"/>
  <c r="S722" i="5"/>
  <c r="R722" i="5"/>
  <c r="Q722" i="5"/>
  <c r="U722" i="5" s="1"/>
  <c r="P722" i="5"/>
  <c r="AH721" i="5"/>
  <c r="AG721" i="5"/>
  <c r="AF721" i="5"/>
  <c r="AE721" i="5"/>
  <c r="AD721" i="5"/>
  <c r="AC721" i="5"/>
  <c r="AB721" i="5"/>
  <c r="AA721" i="5"/>
  <c r="Z721" i="5"/>
  <c r="Y721" i="5"/>
  <c r="X721" i="5"/>
  <c r="W721" i="5"/>
  <c r="S721" i="5"/>
  <c r="U721" i="5" s="1"/>
  <c r="D721" i="5" s="1"/>
  <c r="R721" i="5"/>
  <c r="T721" i="5" s="1"/>
  <c r="C721" i="5" s="1"/>
  <c r="Q721" i="5"/>
  <c r="P721" i="5"/>
  <c r="AH720" i="5"/>
  <c r="AG720" i="5"/>
  <c r="AF720" i="5"/>
  <c r="AE720" i="5"/>
  <c r="AD720" i="5"/>
  <c r="AC720" i="5"/>
  <c r="AB720" i="5"/>
  <c r="AA720" i="5"/>
  <c r="Z720" i="5"/>
  <c r="Y720" i="5"/>
  <c r="X720" i="5"/>
  <c r="W720" i="5"/>
  <c r="S720" i="5"/>
  <c r="U720" i="5" s="1"/>
  <c r="D720" i="5" s="1"/>
  <c r="R720" i="5"/>
  <c r="T720" i="5" s="1"/>
  <c r="Q720" i="5"/>
  <c r="P720" i="5"/>
  <c r="AH719" i="5"/>
  <c r="AG719" i="5"/>
  <c r="AF719" i="5"/>
  <c r="AE719" i="5"/>
  <c r="AD719" i="5"/>
  <c r="AC719" i="5"/>
  <c r="AB719" i="5"/>
  <c r="AA719" i="5"/>
  <c r="Z719" i="5"/>
  <c r="Y719" i="5"/>
  <c r="X719" i="5"/>
  <c r="W719" i="5"/>
  <c r="S719" i="5"/>
  <c r="R719" i="5"/>
  <c r="T719" i="5" s="1"/>
  <c r="C719" i="5" s="1"/>
  <c r="Q719" i="5"/>
  <c r="P719" i="5"/>
  <c r="AH718" i="5"/>
  <c r="AG718" i="5"/>
  <c r="AF718" i="5"/>
  <c r="AE718" i="5"/>
  <c r="AD718" i="5"/>
  <c r="AC718" i="5"/>
  <c r="AB718" i="5"/>
  <c r="AA718" i="5"/>
  <c r="Z718" i="5"/>
  <c r="Y718" i="5"/>
  <c r="X718" i="5"/>
  <c r="W718" i="5"/>
  <c r="S718" i="5"/>
  <c r="U718" i="5" s="1"/>
  <c r="R718" i="5"/>
  <c r="Q718" i="5"/>
  <c r="D718" i="5" s="1"/>
  <c r="P718" i="5"/>
  <c r="AH717" i="5"/>
  <c r="AG717" i="5"/>
  <c r="AF717" i="5"/>
  <c r="AE717" i="5"/>
  <c r="AD717" i="5"/>
  <c r="AC717" i="5"/>
  <c r="AB717" i="5"/>
  <c r="AA717" i="5"/>
  <c r="Z717" i="5"/>
  <c r="Y717" i="5"/>
  <c r="X717" i="5"/>
  <c r="W717" i="5"/>
  <c r="S717" i="5"/>
  <c r="U717" i="5" s="1"/>
  <c r="R717" i="5"/>
  <c r="T717" i="5" s="1"/>
  <c r="C717" i="5" s="1"/>
  <c r="Q717" i="5"/>
  <c r="P717" i="5"/>
  <c r="D717" i="5"/>
  <c r="AH716" i="5"/>
  <c r="AG716" i="5"/>
  <c r="AF716" i="5"/>
  <c r="AE716" i="5"/>
  <c r="AD716" i="5"/>
  <c r="AC716" i="5"/>
  <c r="AB716" i="5"/>
  <c r="AA716" i="5"/>
  <c r="Z716" i="5"/>
  <c r="Y716" i="5"/>
  <c r="X716" i="5"/>
  <c r="W716" i="5"/>
  <c r="S716" i="5"/>
  <c r="U716" i="5" s="1"/>
  <c r="R716" i="5"/>
  <c r="T716" i="5" s="1"/>
  <c r="Q716" i="5"/>
  <c r="D716" i="5" s="1"/>
  <c r="P716" i="5"/>
  <c r="AH715" i="5"/>
  <c r="AG715" i="5"/>
  <c r="AF715" i="5"/>
  <c r="AE715" i="5"/>
  <c r="AD715" i="5"/>
  <c r="AC715" i="5"/>
  <c r="AB715" i="5"/>
  <c r="AA715" i="5"/>
  <c r="Z715" i="5"/>
  <c r="Y715" i="5"/>
  <c r="X715" i="5"/>
  <c r="W715" i="5"/>
  <c r="U715" i="5"/>
  <c r="S715" i="5"/>
  <c r="R715" i="5"/>
  <c r="T715" i="5" s="1"/>
  <c r="C715" i="5" s="1"/>
  <c r="Q715" i="5"/>
  <c r="P715" i="5"/>
  <c r="D715" i="5"/>
  <c r="AH714" i="5"/>
  <c r="AG714" i="5"/>
  <c r="AF714" i="5"/>
  <c r="AE714" i="5"/>
  <c r="AD714" i="5"/>
  <c r="AC714" i="5"/>
  <c r="AB714" i="5"/>
  <c r="AA714" i="5"/>
  <c r="Z714" i="5"/>
  <c r="Y714" i="5"/>
  <c r="X714" i="5"/>
  <c r="W714" i="5"/>
  <c r="T714" i="5"/>
  <c r="S714" i="5"/>
  <c r="R714" i="5"/>
  <c r="Q714" i="5"/>
  <c r="P714" i="5"/>
  <c r="AH713" i="5"/>
  <c r="AG713" i="5"/>
  <c r="AF713" i="5"/>
  <c r="AE713" i="5"/>
  <c r="AD713" i="5"/>
  <c r="AC713" i="5"/>
  <c r="AB713" i="5"/>
  <c r="AA713" i="5"/>
  <c r="Z713" i="5"/>
  <c r="Y713" i="5"/>
  <c r="X713" i="5"/>
  <c r="W713" i="5"/>
  <c r="S713" i="5"/>
  <c r="R713" i="5"/>
  <c r="T713" i="5" s="1"/>
  <c r="C713" i="5" s="1"/>
  <c r="Q713" i="5"/>
  <c r="P713" i="5"/>
  <c r="AH712" i="5"/>
  <c r="AG712" i="5"/>
  <c r="AF712" i="5"/>
  <c r="AE712" i="5"/>
  <c r="AD712" i="5"/>
  <c r="AC712" i="5"/>
  <c r="AB712" i="5"/>
  <c r="AA712" i="5"/>
  <c r="Z712" i="5"/>
  <c r="Y712" i="5"/>
  <c r="X712" i="5"/>
  <c r="W712" i="5"/>
  <c r="S712" i="5"/>
  <c r="R712" i="5"/>
  <c r="T712" i="5" s="1"/>
  <c r="C712" i="5" s="1"/>
  <c r="Q712" i="5"/>
  <c r="P712" i="5"/>
  <c r="AH711" i="5"/>
  <c r="AG711" i="5"/>
  <c r="AF711" i="5"/>
  <c r="AE711" i="5"/>
  <c r="AD711" i="5"/>
  <c r="AC711" i="5"/>
  <c r="AB711" i="5"/>
  <c r="AA711" i="5"/>
  <c r="Z711" i="5"/>
  <c r="Y711" i="5"/>
  <c r="X711" i="5"/>
  <c r="W711" i="5"/>
  <c r="S711" i="5"/>
  <c r="U711" i="5" s="1"/>
  <c r="D711" i="5" s="1"/>
  <c r="R711" i="5"/>
  <c r="T711" i="5" s="1"/>
  <c r="Q711" i="5"/>
  <c r="P711" i="5"/>
  <c r="C711" i="5"/>
  <c r="AH710" i="5"/>
  <c r="AG710" i="5"/>
  <c r="AF710" i="5"/>
  <c r="AE710" i="5"/>
  <c r="AD710" i="5"/>
  <c r="AC710" i="5"/>
  <c r="AB710" i="5"/>
  <c r="AA710" i="5"/>
  <c r="Z710" i="5"/>
  <c r="Y710" i="5"/>
  <c r="X710" i="5"/>
  <c r="W710" i="5"/>
  <c r="S710" i="5"/>
  <c r="U710" i="5" s="1"/>
  <c r="R710" i="5"/>
  <c r="Q710" i="5"/>
  <c r="D710" i="5" s="1"/>
  <c r="P710" i="5"/>
  <c r="AH709" i="5"/>
  <c r="AG709" i="5"/>
  <c r="AF709" i="5"/>
  <c r="AE709" i="5"/>
  <c r="AD709" i="5"/>
  <c r="AC709" i="5"/>
  <c r="AB709" i="5"/>
  <c r="AA709" i="5"/>
  <c r="Z709" i="5"/>
  <c r="Y709" i="5"/>
  <c r="X709" i="5"/>
  <c r="W709" i="5"/>
  <c r="U709" i="5"/>
  <c r="S709" i="5"/>
  <c r="R709" i="5"/>
  <c r="T709" i="5" s="1"/>
  <c r="Q709" i="5"/>
  <c r="P709" i="5"/>
  <c r="C709" i="5" s="1"/>
  <c r="AH708" i="5"/>
  <c r="AG708" i="5"/>
  <c r="AF708" i="5"/>
  <c r="AE708" i="5"/>
  <c r="AD708" i="5"/>
  <c r="AC708" i="5"/>
  <c r="AB708" i="5"/>
  <c r="AA708" i="5"/>
  <c r="Z708" i="5"/>
  <c r="Y708" i="5"/>
  <c r="X708" i="5"/>
  <c r="W708" i="5"/>
  <c r="S708" i="5"/>
  <c r="R708" i="5"/>
  <c r="T708" i="5" s="1"/>
  <c r="Q708" i="5"/>
  <c r="P708" i="5"/>
  <c r="AH707" i="5"/>
  <c r="AG707" i="5"/>
  <c r="AF707" i="5"/>
  <c r="AE707" i="5"/>
  <c r="AD707" i="5"/>
  <c r="AC707" i="5"/>
  <c r="AB707" i="5"/>
  <c r="AA707" i="5"/>
  <c r="Z707" i="5"/>
  <c r="Y707" i="5"/>
  <c r="X707" i="5"/>
  <c r="W707" i="5"/>
  <c r="U707" i="5"/>
  <c r="S707" i="5"/>
  <c r="R707" i="5"/>
  <c r="T707" i="5" s="1"/>
  <c r="Q707" i="5"/>
  <c r="P707" i="5"/>
  <c r="C707" i="5"/>
  <c r="AH706" i="5"/>
  <c r="AG706" i="5"/>
  <c r="AF706" i="5"/>
  <c r="AE706" i="5"/>
  <c r="AD706" i="5"/>
  <c r="AC706" i="5"/>
  <c r="AB706" i="5"/>
  <c r="AA706" i="5"/>
  <c r="Z706" i="5"/>
  <c r="Y706" i="5"/>
  <c r="X706" i="5"/>
  <c r="W706" i="5"/>
  <c r="S706" i="5"/>
  <c r="U706" i="5" s="1"/>
  <c r="D706" i="5" s="1"/>
  <c r="R706" i="5"/>
  <c r="Q706" i="5"/>
  <c r="P706" i="5"/>
  <c r="AH705" i="5"/>
  <c r="AG705" i="5"/>
  <c r="AF705" i="5"/>
  <c r="AE705" i="5"/>
  <c r="AD705" i="5"/>
  <c r="AC705" i="5"/>
  <c r="AB705" i="5"/>
  <c r="AA705" i="5"/>
  <c r="Z705" i="5"/>
  <c r="Y705" i="5"/>
  <c r="X705" i="5"/>
  <c r="W705" i="5"/>
  <c r="U705" i="5"/>
  <c r="S705" i="5"/>
  <c r="R705" i="5"/>
  <c r="T705" i="5" s="1"/>
  <c r="C705" i="5" s="1"/>
  <c r="Q705" i="5"/>
  <c r="P705" i="5"/>
  <c r="D705" i="5"/>
  <c r="AH704" i="5"/>
  <c r="AG704" i="5"/>
  <c r="AF704" i="5"/>
  <c r="AE704" i="5"/>
  <c r="AD704" i="5"/>
  <c r="AC704" i="5"/>
  <c r="AB704" i="5"/>
  <c r="AA704" i="5"/>
  <c r="Z704" i="5"/>
  <c r="Y704" i="5"/>
  <c r="X704" i="5"/>
  <c r="W704" i="5"/>
  <c r="S704" i="5"/>
  <c r="U704" i="5" s="1"/>
  <c r="D704" i="5" s="1"/>
  <c r="R704" i="5"/>
  <c r="T704" i="5" s="1"/>
  <c r="Q704" i="5"/>
  <c r="P704" i="5"/>
  <c r="AH703" i="5"/>
  <c r="AG703" i="5"/>
  <c r="AF703" i="5"/>
  <c r="AE703" i="5"/>
  <c r="AD703" i="5"/>
  <c r="AC703" i="5"/>
  <c r="AB703" i="5"/>
  <c r="AA703" i="5"/>
  <c r="Z703" i="5"/>
  <c r="Y703" i="5"/>
  <c r="X703" i="5"/>
  <c r="W703" i="5"/>
  <c r="S703" i="5"/>
  <c r="U703" i="5" s="1"/>
  <c r="R703" i="5"/>
  <c r="Q703" i="5"/>
  <c r="P703" i="5"/>
  <c r="AH702" i="5"/>
  <c r="AG702" i="5"/>
  <c r="AF702" i="5"/>
  <c r="AE702" i="5"/>
  <c r="AD702" i="5"/>
  <c r="AC702" i="5"/>
  <c r="AB702" i="5"/>
  <c r="AA702" i="5"/>
  <c r="Z702" i="5"/>
  <c r="Y702" i="5"/>
  <c r="X702" i="5"/>
  <c r="W702" i="5"/>
  <c r="S702" i="5"/>
  <c r="U702" i="5" s="1"/>
  <c r="R702" i="5"/>
  <c r="Q702" i="5"/>
  <c r="P702" i="5"/>
  <c r="AH701" i="5"/>
  <c r="AG701" i="5"/>
  <c r="AF701" i="5"/>
  <c r="AE701" i="5"/>
  <c r="AD701" i="5"/>
  <c r="AC701" i="5"/>
  <c r="AB701" i="5"/>
  <c r="AA701" i="5"/>
  <c r="Z701" i="5"/>
  <c r="Y701" i="5"/>
  <c r="X701" i="5"/>
  <c r="W701" i="5"/>
  <c r="S701" i="5"/>
  <c r="R701" i="5"/>
  <c r="T701" i="5" s="1"/>
  <c r="Q701" i="5"/>
  <c r="P701" i="5"/>
  <c r="C701" i="5"/>
  <c r="AH700" i="5"/>
  <c r="AG700" i="5"/>
  <c r="AF700" i="5"/>
  <c r="AE700" i="5"/>
  <c r="AD700" i="5"/>
  <c r="AC700" i="5"/>
  <c r="AB700" i="5"/>
  <c r="AA700" i="5"/>
  <c r="Z700" i="5"/>
  <c r="Y700" i="5"/>
  <c r="X700" i="5"/>
  <c r="W700" i="5"/>
  <c r="S700" i="5"/>
  <c r="R700" i="5"/>
  <c r="Q700" i="5"/>
  <c r="U700" i="5" s="1"/>
  <c r="D700" i="5" s="1"/>
  <c r="P700" i="5"/>
  <c r="AH699" i="5"/>
  <c r="AG699" i="5"/>
  <c r="AF699" i="5"/>
  <c r="AE699" i="5"/>
  <c r="AD699" i="5"/>
  <c r="AC699" i="5"/>
  <c r="AB699" i="5"/>
  <c r="AA699" i="5"/>
  <c r="Z699" i="5"/>
  <c r="Y699" i="5"/>
  <c r="X699" i="5"/>
  <c r="W699" i="5"/>
  <c r="U699" i="5"/>
  <c r="S699" i="5"/>
  <c r="R699" i="5"/>
  <c r="T699" i="5" s="1"/>
  <c r="Q699" i="5"/>
  <c r="P699" i="5"/>
  <c r="D699" i="5"/>
  <c r="AH698" i="5"/>
  <c r="AG698" i="5"/>
  <c r="AF698" i="5"/>
  <c r="AE698" i="5"/>
  <c r="AD698" i="5"/>
  <c r="AC698" i="5"/>
  <c r="AB698" i="5"/>
  <c r="AA698" i="5"/>
  <c r="Z698" i="5"/>
  <c r="Y698" i="5"/>
  <c r="X698" i="5"/>
  <c r="W698" i="5"/>
  <c r="S698" i="5"/>
  <c r="U698" i="5" s="1"/>
  <c r="D698" i="5" s="1"/>
  <c r="R698" i="5"/>
  <c r="Q698" i="5"/>
  <c r="P698" i="5"/>
  <c r="AH697" i="5"/>
  <c r="AG697" i="5"/>
  <c r="AF697" i="5"/>
  <c r="AE697" i="5"/>
  <c r="AD697" i="5"/>
  <c r="AC697" i="5"/>
  <c r="AB697" i="5"/>
  <c r="AA697" i="5"/>
  <c r="Z697" i="5"/>
  <c r="Y697" i="5"/>
  <c r="X697" i="5"/>
  <c r="W697" i="5"/>
  <c r="S697" i="5"/>
  <c r="R697" i="5"/>
  <c r="Q697" i="5"/>
  <c r="P697" i="5"/>
  <c r="AH696" i="5"/>
  <c r="AG696" i="5"/>
  <c r="AF696" i="5"/>
  <c r="AE696" i="5"/>
  <c r="AD696" i="5"/>
  <c r="AC696" i="5"/>
  <c r="AB696" i="5"/>
  <c r="AA696" i="5"/>
  <c r="Z696" i="5"/>
  <c r="Y696" i="5"/>
  <c r="X696" i="5"/>
  <c r="W696" i="5"/>
  <c r="U696" i="5"/>
  <c r="D696" i="5" s="1"/>
  <c r="S696" i="5"/>
  <c r="R696" i="5"/>
  <c r="T696" i="5" s="1"/>
  <c r="Q696" i="5"/>
  <c r="P696" i="5"/>
  <c r="AH695" i="5"/>
  <c r="AG695" i="5"/>
  <c r="AF695" i="5"/>
  <c r="AE695" i="5"/>
  <c r="AD695" i="5"/>
  <c r="AC695" i="5"/>
  <c r="AB695" i="5"/>
  <c r="AA695" i="5"/>
  <c r="Z695" i="5"/>
  <c r="Y695" i="5"/>
  <c r="X695" i="5"/>
  <c r="W695" i="5"/>
  <c r="T695" i="5"/>
  <c r="C695" i="5" s="1"/>
  <c r="S695" i="5"/>
  <c r="U695" i="5" s="1"/>
  <c r="D695" i="5" s="1"/>
  <c r="R695" i="5"/>
  <c r="Q695" i="5"/>
  <c r="P695" i="5"/>
  <c r="AH694" i="5"/>
  <c r="AG694" i="5"/>
  <c r="AF694" i="5"/>
  <c r="AE694" i="5"/>
  <c r="AD694" i="5"/>
  <c r="AC694" i="5"/>
  <c r="AB694" i="5"/>
  <c r="AA694" i="5"/>
  <c r="Z694" i="5"/>
  <c r="Y694" i="5"/>
  <c r="X694" i="5"/>
  <c r="W694" i="5"/>
  <c r="S694" i="5"/>
  <c r="R694" i="5"/>
  <c r="T694" i="5" s="1"/>
  <c r="Q694" i="5"/>
  <c r="U694" i="5" s="1"/>
  <c r="P694" i="5"/>
  <c r="C694" i="5"/>
  <c r="AH693" i="5"/>
  <c r="AG693" i="5"/>
  <c r="AF693" i="5"/>
  <c r="AE693" i="5"/>
  <c r="AD693" i="5"/>
  <c r="AC693" i="5"/>
  <c r="AB693" i="5"/>
  <c r="AA693" i="5"/>
  <c r="Z693" i="5"/>
  <c r="Y693" i="5"/>
  <c r="X693" i="5"/>
  <c r="W693" i="5"/>
  <c r="U693" i="5"/>
  <c r="S693" i="5"/>
  <c r="R693" i="5"/>
  <c r="T693" i="5" s="1"/>
  <c r="Q693" i="5"/>
  <c r="D693" i="5" s="1"/>
  <c r="P693" i="5"/>
  <c r="C693" i="5"/>
  <c r="AH692" i="5"/>
  <c r="AG692" i="5"/>
  <c r="AF692" i="5"/>
  <c r="AE692" i="5"/>
  <c r="AD692" i="5"/>
  <c r="AC692" i="5"/>
  <c r="AB692" i="5"/>
  <c r="AA692" i="5"/>
  <c r="Z692" i="5"/>
  <c r="Y692" i="5"/>
  <c r="X692" i="5"/>
  <c r="W692" i="5"/>
  <c r="U692" i="5"/>
  <c r="D692" i="5" s="1"/>
  <c r="S692" i="5"/>
  <c r="R692" i="5"/>
  <c r="T692" i="5" s="1"/>
  <c r="Q692" i="5"/>
  <c r="P692" i="5"/>
  <c r="AH691" i="5"/>
  <c r="AG691" i="5"/>
  <c r="AF691" i="5"/>
  <c r="AE691" i="5"/>
  <c r="AD691" i="5"/>
  <c r="AC691" i="5"/>
  <c r="AB691" i="5"/>
  <c r="AA691" i="5"/>
  <c r="Z691" i="5"/>
  <c r="Y691" i="5"/>
  <c r="X691" i="5"/>
  <c r="W691" i="5"/>
  <c r="T691" i="5"/>
  <c r="S691" i="5"/>
  <c r="U691" i="5" s="1"/>
  <c r="R691" i="5"/>
  <c r="Q691" i="5"/>
  <c r="P691" i="5"/>
  <c r="C691" i="5" s="1"/>
  <c r="AH690" i="5"/>
  <c r="AG690" i="5"/>
  <c r="AF690" i="5"/>
  <c r="AE690" i="5"/>
  <c r="AD690" i="5"/>
  <c r="AC690" i="5"/>
  <c r="AB690" i="5"/>
  <c r="AA690" i="5"/>
  <c r="Z690" i="5"/>
  <c r="Y690" i="5"/>
  <c r="X690" i="5"/>
  <c r="W690" i="5"/>
  <c r="U690" i="5"/>
  <c r="S690" i="5"/>
  <c r="R690" i="5"/>
  <c r="Q690" i="5"/>
  <c r="P690" i="5"/>
  <c r="AH689" i="5"/>
  <c r="AG689" i="5"/>
  <c r="AF689" i="5"/>
  <c r="AE689" i="5"/>
  <c r="AD689" i="5"/>
  <c r="AC689" i="5"/>
  <c r="AB689" i="5"/>
  <c r="AA689" i="5"/>
  <c r="Z689" i="5"/>
  <c r="Y689" i="5"/>
  <c r="X689" i="5"/>
  <c r="W689" i="5"/>
  <c r="T689" i="5"/>
  <c r="C689" i="5" s="1"/>
  <c r="S689" i="5"/>
  <c r="U689" i="5" s="1"/>
  <c r="R689" i="5"/>
  <c r="Q689" i="5"/>
  <c r="P689" i="5"/>
  <c r="AH688" i="5"/>
  <c r="AG688" i="5"/>
  <c r="AF688" i="5"/>
  <c r="AE688" i="5"/>
  <c r="AD688" i="5"/>
  <c r="AC688" i="5"/>
  <c r="AB688" i="5"/>
  <c r="AA688" i="5"/>
  <c r="Z688" i="5"/>
  <c r="Y688" i="5"/>
  <c r="X688" i="5"/>
  <c r="W688" i="5"/>
  <c r="T688" i="5"/>
  <c r="S688" i="5"/>
  <c r="R688" i="5"/>
  <c r="Q688" i="5"/>
  <c r="P688" i="5"/>
  <c r="C688" i="5"/>
  <c r="AH687" i="5"/>
  <c r="AG687" i="5"/>
  <c r="AF687" i="5"/>
  <c r="AE687" i="5"/>
  <c r="AD687" i="5"/>
  <c r="AC687" i="5"/>
  <c r="AB687" i="5"/>
  <c r="AA687" i="5"/>
  <c r="Z687" i="5"/>
  <c r="Y687" i="5"/>
  <c r="X687" i="5"/>
  <c r="W687" i="5"/>
  <c r="S687" i="5"/>
  <c r="U687" i="5" s="1"/>
  <c r="D687" i="5" s="1"/>
  <c r="R687" i="5"/>
  <c r="Q687" i="5"/>
  <c r="P687" i="5"/>
  <c r="T687" i="5" s="1"/>
  <c r="AH686" i="5"/>
  <c r="AG686" i="5"/>
  <c r="AF686" i="5"/>
  <c r="AE686" i="5"/>
  <c r="AD686" i="5"/>
  <c r="AC686" i="5"/>
  <c r="AB686" i="5"/>
  <c r="AA686" i="5"/>
  <c r="Z686" i="5"/>
  <c r="Y686" i="5"/>
  <c r="X686" i="5"/>
  <c r="W686" i="5"/>
  <c r="T686" i="5"/>
  <c r="C686" i="5" s="1"/>
  <c r="S686" i="5"/>
  <c r="U686" i="5" s="1"/>
  <c r="R686" i="5"/>
  <c r="Q686" i="5"/>
  <c r="P686" i="5"/>
  <c r="D686" i="5"/>
  <c r="AH685" i="5"/>
  <c r="AG685" i="5"/>
  <c r="AF685" i="5"/>
  <c r="AE685" i="5"/>
  <c r="AD685" i="5"/>
  <c r="AC685" i="5"/>
  <c r="AB685" i="5"/>
  <c r="AA685" i="5"/>
  <c r="Z685" i="5"/>
  <c r="Y685" i="5"/>
  <c r="X685" i="5"/>
  <c r="W685" i="5"/>
  <c r="S685" i="5"/>
  <c r="U685" i="5" s="1"/>
  <c r="D685" i="5" s="1"/>
  <c r="R685" i="5"/>
  <c r="T685" i="5" s="1"/>
  <c r="C685" i="5" s="1"/>
  <c r="Q685" i="5"/>
  <c r="P685" i="5"/>
  <c r="AH684" i="5"/>
  <c r="AG684" i="5"/>
  <c r="AF684" i="5"/>
  <c r="AE684" i="5"/>
  <c r="AD684" i="5"/>
  <c r="AC684" i="5"/>
  <c r="AB684" i="5"/>
  <c r="AA684" i="5"/>
  <c r="Z684" i="5"/>
  <c r="Y684" i="5"/>
  <c r="X684" i="5"/>
  <c r="W684" i="5"/>
  <c r="S684" i="5"/>
  <c r="R684" i="5"/>
  <c r="T684" i="5" s="1"/>
  <c r="C684" i="5" s="1"/>
  <c r="Q684" i="5"/>
  <c r="P684" i="5"/>
  <c r="AH683" i="5"/>
  <c r="AG683" i="5"/>
  <c r="AF683" i="5"/>
  <c r="AE683" i="5"/>
  <c r="AD683" i="5"/>
  <c r="AC683" i="5"/>
  <c r="AB683" i="5"/>
  <c r="AA683" i="5"/>
  <c r="Z683" i="5"/>
  <c r="Y683" i="5"/>
  <c r="X683" i="5"/>
  <c r="W683" i="5"/>
  <c r="S683" i="5"/>
  <c r="U683" i="5" s="1"/>
  <c r="D683" i="5" s="1"/>
  <c r="R683" i="5"/>
  <c r="T683" i="5" s="1"/>
  <c r="Q683" i="5"/>
  <c r="P683" i="5"/>
  <c r="AH682" i="5"/>
  <c r="AG682" i="5"/>
  <c r="AF682" i="5"/>
  <c r="AE682" i="5"/>
  <c r="AD682" i="5"/>
  <c r="AC682" i="5"/>
  <c r="AB682" i="5"/>
  <c r="AA682" i="5"/>
  <c r="Z682" i="5"/>
  <c r="Y682" i="5"/>
  <c r="X682" i="5"/>
  <c r="W682" i="5"/>
  <c r="S682" i="5"/>
  <c r="R682" i="5"/>
  <c r="T682" i="5" s="1"/>
  <c r="Q682" i="5"/>
  <c r="P682" i="5"/>
  <c r="C682" i="5" s="1"/>
  <c r="AH681" i="5"/>
  <c r="AG681" i="5"/>
  <c r="AF681" i="5"/>
  <c r="AE681" i="5"/>
  <c r="AD681" i="5"/>
  <c r="AC681" i="5"/>
  <c r="AB681" i="5"/>
  <c r="AA681" i="5"/>
  <c r="Z681" i="5"/>
  <c r="Y681" i="5"/>
  <c r="X681" i="5"/>
  <c r="W681" i="5"/>
  <c r="S681" i="5"/>
  <c r="U681" i="5" s="1"/>
  <c r="R681" i="5"/>
  <c r="T681" i="5" s="1"/>
  <c r="C681" i="5" s="1"/>
  <c r="Q681" i="5"/>
  <c r="P681" i="5"/>
  <c r="D681" i="5"/>
  <c r="AH680" i="5"/>
  <c r="AG680" i="5"/>
  <c r="AF680" i="5"/>
  <c r="AE680" i="5"/>
  <c r="AD680" i="5"/>
  <c r="AC680" i="5"/>
  <c r="AB680" i="5"/>
  <c r="AA680" i="5"/>
  <c r="Z680" i="5"/>
  <c r="Y680" i="5"/>
  <c r="X680" i="5"/>
  <c r="W680" i="5"/>
  <c r="S680" i="5"/>
  <c r="U680" i="5" s="1"/>
  <c r="R680" i="5"/>
  <c r="T680" i="5" s="1"/>
  <c r="Q680" i="5"/>
  <c r="P680" i="5"/>
  <c r="C680" i="5" s="1"/>
  <c r="D680" i="5"/>
  <c r="AH679" i="5"/>
  <c r="AG679" i="5"/>
  <c r="AF679" i="5"/>
  <c r="AE679" i="5"/>
  <c r="AD679" i="5"/>
  <c r="AC679" i="5"/>
  <c r="AB679" i="5"/>
  <c r="AA679" i="5"/>
  <c r="Z679" i="5"/>
  <c r="Y679" i="5"/>
  <c r="X679" i="5"/>
  <c r="W679" i="5"/>
  <c r="S679" i="5"/>
  <c r="R679" i="5"/>
  <c r="T679" i="5" s="1"/>
  <c r="C679" i="5" s="1"/>
  <c r="Q679" i="5"/>
  <c r="P679" i="5"/>
  <c r="AH678" i="5"/>
  <c r="AG678" i="5"/>
  <c r="AF678" i="5"/>
  <c r="AE678" i="5"/>
  <c r="AD678" i="5"/>
  <c r="AC678" i="5"/>
  <c r="AB678" i="5"/>
  <c r="AA678" i="5"/>
  <c r="Z678" i="5"/>
  <c r="Y678" i="5"/>
  <c r="X678" i="5"/>
  <c r="W678" i="5"/>
  <c r="U678" i="5"/>
  <c r="D678" i="5" s="1"/>
  <c r="S678" i="5"/>
  <c r="R678" i="5"/>
  <c r="Q678" i="5"/>
  <c r="P678" i="5"/>
  <c r="AH677" i="5"/>
  <c r="AG677" i="5"/>
  <c r="AF677" i="5"/>
  <c r="AE677" i="5"/>
  <c r="AD677" i="5"/>
  <c r="AC677" i="5"/>
  <c r="AB677" i="5"/>
  <c r="AA677" i="5"/>
  <c r="Z677" i="5"/>
  <c r="Y677" i="5"/>
  <c r="X677" i="5"/>
  <c r="W677" i="5"/>
  <c r="U677" i="5"/>
  <c r="D677" i="5" s="1"/>
  <c r="S677" i="5"/>
  <c r="R677" i="5"/>
  <c r="T677" i="5" s="1"/>
  <c r="C677" i="5" s="1"/>
  <c r="Q677" i="5"/>
  <c r="P677" i="5"/>
  <c r="AH676" i="5"/>
  <c r="AG676" i="5"/>
  <c r="AF676" i="5"/>
  <c r="AE676" i="5"/>
  <c r="AD676" i="5"/>
  <c r="AC676" i="5"/>
  <c r="AB676" i="5"/>
  <c r="AA676" i="5"/>
  <c r="Z676" i="5"/>
  <c r="Y676" i="5"/>
  <c r="X676" i="5"/>
  <c r="W676" i="5"/>
  <c r="U676" i="5"/>
  <c r="D676" i="5" s="1"/>
  <c r="S676" i="5"/>
  <c r="R676" i="5"/>
  <c r="Q676" i="5"/>
  <c r="P676" i="5"/>
  <c r="AH675" i="5"/>
  <c r="AG675" i="5"/>
  <c r="AF675" i="5"/>
  <c r="AE675" i="5"/>
  <c r="AD675" i="5"/>
  <c r="AC675" i="5"/>
  <c r="AB675" i="5"/>
  <c r="AA675" i="5"/>
  <c r="Z675" i="5"/>
  <c r="Y675" i="5"/>
  <c r="X675" i="5"/>
  <c r="W675" i="5"/>
  <c r="U675" i="5"/>
  <c r="D675" i="5" s="1"/>
  <c r="S675" i="5"/>
  <c r="R675" i="5"/>
  <c r="T675" i="5" s="1"/>
  <c r="C675" i="5" s="1"/>
  <c r="Q675" i="5"/>
  <c r="P675" i="5"/>
  <c r="AH674" i="5"/>
  <c r="AG674" i="5"/>
  <c r="AF674" i="5"/>
  <c r="AE674" i="5"/>
  <c r="AD674" i="5"/>
  <c r="AC674" i="5"/>
  <c r="AB674" i="5"/>
  <c r="AA674" i="5"/>
  <c r="Z674" i="5"/>
  <c r="Y674" i="5"/>
  <c r="X674" i="5"/>
  <c r="W674" i="5"/>
  <c r="U674" i="5"/>
  <c r="D674" i="5" s="1"/>
  <c r="S674" i="5"/>
  <c r="R674" i="5"/>
  <c r="Q674" i="5"/>
  <c r="P674" i="5"/>
  <c r="T674" i="5" s="1"/>
  <c r="AH673" i="5"/>
  <c r="AG673" i="5"/>
  <c r="AF673" i="5"/>
  <c r="AE673" i="5"/>
  <c r="AD673" i="5"/>
  <c r="AC673" i="5"/>
  <c r="AB673" i="5"/>
  <c r="AA673" i="5"/>
  <c r="Z673" i="5"/>
  <c r="Y673" i="5"/>
  <c r="X673" i="5"/>
  <c r="W673" i="5"/>
  <c r="U673" i="5"/>
  <c r="D673" i="5" s="1"/>
  <c r="S673" i="5"/>
  <c r="R673" i="5"/>
  <c r="T673" i="5" s="1"/>
  <c r="C673" i="5" s="1"/>
  <c r="Q673" i="5"/>
  <c r="P673" i="5"/>
  <c r="AH672" i="5"/>
  <c r="AG672" i="5"/>
  <c r="AF672" i="5"/>
  <c r="AE672" i="5"/>
  <c r="AD672" i="5"/>
  <c r="AC672" i="5"/>
  <c r="AB672" i="5"/>
  <c r="AA672" i="5"/>
  <c r="Z672" i="5"/>
  <c r="Y672" i="5"/>
  <c r="X672" i="5"/>
  <c r="W672" i="5"/>
  <c r="U672" i="5"/>
  <c r="D672" i="5" s="1"/>
  <c r="S672" i="5"/>
  <c r="R672" i="5"/>
  <c r="Q672" i="5"/>
  <c r="P672" i="5"/>
  <c r="T672" i="5" s="1"/>
  <c r="AH671" i="5"/>
  <c r="AG671" i="5"/>
  <c r="AF671" i="5"/>
  <c r="AE671" i="5"/>
  <c r="AD671" i="5"/>
  <c r="AC671" i="5"/>
  <c r="AB671" i="5"/>
  <c r="AA671" i="5"/>
  <c r="Z671" i="5"/>
  <c r="Y671" i="5"/>
  <c r="H671" i="5" s="1"/>
  <c r="X671" i="5"/>
  <c r="G671" i="5" s="1"/>
  <c r="W671" i="5"/>
  <c r="S671" i="5"/>
  <c r="U671" i="5" s="1"/>
  <c r="R671" i="5"/>
  <c r="T671" i="5" s="1"/>
  <c r="C671" i="5" s="1"/>
  <c r="Q671" i="5"/>
  <c r="D671" i="5" s="1"/>
  <c r="P671" i="5"/>
  <c r="L663" i="5"/>
  <c r="AH662" i="5"/>
  <c r="AG662" i="5"/>
  <c r="AF662" i="5"/>
  <c r="AE662" i="5"/>
  <c r="AD662" i="5"/>
  <c r="AC662" i="5"/>
  <c r="AB662" i="5"/>
  <c r="AA662" i="5"/>
  <c r="Z662" i="5"/>
  <c r="Y662" i="5"/>
  <c r="X662" i="5"/>
  <c r="W662" i="5"/>
  <c r="S662" i="5"/>
  <c r="U662" i="5" s="1"/>
  <c r="R662" i="5"/>
  <c r="Q662" i="5"/>
  <c r="P662" i="5"/>
  <c r="AH661" i="5"/>
  <c r="AG661" i="5"/>
  <c r="AF661" i="5"/>
  <c r="AE661" i="5"/>
  <c r="AD661" i="5"/>
  <c r="AC661" i="5"/>
  <c r="AB661" i="5"/>
  <c r="AA661" i="5"/>
  <c r="Z661" i="5"/>
  <c r="Y661" i="5"/>
  <c r="X661" i="5"/>
  <c r="W661" i="5"/>
  <c r="U661" i="5"/>
  <c r="D661" i="5" s="1"/>
  <c r="S661" i="5"/>
  <c r="R661" i="5"/>
  <c r="Q661" i="5"/>
  <c r="P661" i="5"/>
  <c r="AH660" i="5"/>
  <c r="AG660" i="5"/>
  <c r="AF660" i="5"/>
  <c r="AE660" i="5"/>
  <c r="AD660" i="5"/>
  <c r="AC660" i="5"/>
  <c r="AB660" i="5"/>
  <c r="AA660" i="5"/>
  <c r="Z660" i="5"/>
  <c r="Y660" i="5"/>
  <c r="X660" i="5"/>
  <c r="W660" i="5"/>
  <c r="T660" i="5"/>
  <c r="C660" i="5" s="1"/>
  <c r="S660" i="5"/>
  <c r="U660" i="5" s="1"/>
  <c r="D660" i="5" s="1"/>
  <c r="R660" i="5"/>
  <c r="Q660" i="5"/>
  <c r="P660" i="5"/>
  <c r="AH659" i="5"/>
  <c r="AG659" i="5"/>
  <c r="AF659" i="5"/>
  <c r="AE659" i="5"/>
  <c r="AD659" i="5"/>
  <c r="AC659" i="5"/>
  <c r="AB659" i="5"/>
  <c r="AA659" i="5"/>
  <c r="Z659" i="5"/>
  <c r="Y659" i="5"/>
  <c r="X659" i="5"/>
  <c r="W659" i="5"/>
  <c r="U659" i="5"/>
  <c r="D659" i="5" s="1"/>
  <c r="S659" i="5"/>
  <c r="R659" i="5"/>
  <c r="Q659" i="5"/>
  <c r="P659" i="5"/>
  <c r="T659" i="5" s="1"/>
  <c r="C659" i="5" s="1"/>
  <c r="AH658" i="5"/>
  <c r="AG658" i="5"/>
  <c r="AF658" i="5"/>
  <c r="AE658" i="5"/>
  <c r="AD658" i="5"/>
  <c r="AC658" i="5"/>
  <c r="AB658" i="5"/>
  <c r="AA658" i="5"/>
  <c r="Z658" i="5"/>
  <c r="Y658" i="5"/>
  <c r="X658" i="5"/>
  <c r="W658" i="5"/>
  <c r="T658" i="5"/>
  <c r="C658" i="5" s="1"/>
  <c r="S658" i="5"/>
  <c r="U658" i="5" s="1"/>
  <c r="D658" i="5" s="1"/>
  <c r="R658" i="5"/>
  <c r="Q658" i="5"/>
  <c r="P658" i="5"/>
  <c r="AH657" i="5"/>
  <c r="AG657" i="5"/>
  <c r="AF657" i="5"/>
  <c r="AE657" i="5"/>
  <c r="AD657" i="5"/>
  <c r="AC657" i="5"/>
  <c r="AB657" i="5"/>
  <c r="AA657" i="5"/>
  <c r="Z657" i="5"/>
  <c r="Y657" i="5"/>
  <c r="X657" i="5"/>
  <c r="W657" i="5"/>
  <c r="U657" i="5"/>
  <c r="D657" i="5" s="1"/>
  <c r="T657" i="5"/>
  <c r="C657" i="5" s="1"/>
  <c r="S657" i="5"/>
  <c r="R657" i="5"/>
  <c r="Q657" i="5"/>
  <c r="P657" i="5"/>
  <c r="AH656" i="5"/>
  <c r="AG656" i="5"/>
  <c r="AF656" i="5"/>
  <c r="AE656" i="5"/>
  <c r="AD656" i="5"/>
  <c r="AC656" i="5"/>
  <c r="AB656" i="5"/>
  <c r="AA656" i="5"/>
  <c r="Z656" i="5"/>
  <c r="Y656" i="5"/>
  <c r="X656" i="5"/>
  <c r="W656" i="5"/>
  <c r="T656" i="5"/>
  <c r="C656" i="5" s="1"/>
  <c r="S656" i="5"/>
  <c r="U656" i="5" s="1"/>
  <c r="D656" i="5" s="1"/>
  <c r="R656" i="5"/>
  <c r="Q656" i="5"/>
  <c r="P656" i="5"/>
  <c r="AH655" i="5"/>
  <c r="AG655" i="5"/>
  <c r="AF655" i="5"/>
  <c r="AE655" i="5"/>
  <c r="AD655" i="5"/>
  <c r="AC655" i="5"/>
  <c r="AB655" i="5"/>
  <c r="AA655" i="5"/>
  <c r="Z655" i="5"/>
  <c r="Y655" i="5"/>
  <c r="X655" i="5"/>
  <c r="W655" i="5"/>
  <c r="U655" i="5"/>
  <c r="D655" i="5" s="1"/>
  <c r="S655" i="5"/>
  <c r="R655" i="5"/>
  <c r="Q655" i="5"/>
  <c r="P655" i="5"/>
  <c r="T655" i="5" s="1"/>
  <c r="C655" i="5"/>
  <c r="AH654" i="5"/>
  <c r="AG654" i="5"/>
  <c r="AF654" i="5"/>
  <c r="AE654" i="5"/>
  <c r="AD654" i="5"/>
  <c r="AC654" i="5"/>
  <c r="AB654" i="5"/>
  <c r="AA654" i="5"/>
  <c r="Z654" i="5"/>
  <c r="Y654" i="5"/>
  <c r="X654" i="5"/>
  <c r="W654" i="5"/>
  <c r="T654" i="5"/>
  <c r="C654" i="5" s="1"/>
  <c r="S654" i="5"/>
  <c r="U654" i="5" s="1"/>
  <c r="D654" i="5" s="1"/>
  <c r="R654" i="5"/>
  <c r="Q654" i="5"/>
  <c r="P654" i="5"/>
  <c r="AH653" i="5"/>
  <c r="AG653" i="5"/>
  <c r="AF653" i="5"/>
  <c r="AE653" i="5"/>
  <c r="AD653" i="5"/>
  <c r="AC653" i="5"/>
  <c r="AB653" i="5"/>
  <c r="AA653" i="5"/>
  <c r="Z653" i="5"/>
  <c r="Y653" i="5"/>
  <c r="X653" i="5"/>
  <c r="W653" i="5"/>
  <c r="U653" i="5"/>
  <c r="D653" i="5" s="1"/>
  <c r="S653" i="5"/>
  <c r="R653" i="5"/>
  <c r="Q653" i="5"/>
  <c r="P653" i="5"/>
  <c r="T653" i="5" s="1"/>
  <c r="AH652" i="5"/>
  <c r="AG652" i="5"/>
  <c r="AF652" i="5"/>
  <c r="AE652" i="5"/>
  <c r="AD652" i="5"/>
  <c r="AC652" i="5"/>
  <c r="AB652" i="5"/>
  <c r="AA652" i="5"/>
  <c r="Z652" i="5"/>
  <c r="Y652" i="5"/>
  <c r="X652" i="5"/>
  <c r="W652" i="5"/>
  <c r="T652" i="5"/>
  <c r="C652" i="5" s="1"/>
  <c r="S652" i="5"/>
  <c r="U652" i="5" s="1"/>
  <c r="D652" i="5" s="1"/>
  <c r="R652" i="5"/>
  <c r="Q652" i="5"/>
  <c r="P652" i="5"/>
  <c r="AH651" i="5"/>
  <c r="AG651" i="5"/>
  <c r="AF651" i="5"/>
  <c r="AE651" i="5"/>
  <c r="AD651" i="5"/>
  <c r="AC651" i="5"/>
  <c r="AB651" i="5"/>
  <c r="AA651" i="5"/>
  <c r="Z651" i="5"/>
  <c r="Y651" i="5"/>
  <c r="X651" i="5"/>
  <c r="W651" i="5"/>
  <c r="U651" i="5"/>
  <c r="D651" i="5" s="1"/>
  <c r="S651" i="5"/>
  <c r="R651" i="5"/>
  <c r="Q651" i="5"/>
  <c r="P651" i="5"/>
  <c r="T651" i="5" s="1"/>
  <c r="C651" i="5" s="1"/>
  <c r="AH650" i="5"/>
  <c r="AG650" i="5"/>
  <c r="AF650" i="5"/>
  <c r="AE650" i="5"/>
  <c r="AD650" i="5"/>
  <c r="AC650" i="5"/>
  <c r="AB650" i="5"/>
  <c r="AA650" i="5"/>
  <c r="Z650" i="5"/>
  <c r="Y650" i="5"/>
  <c r="X650" i="5"/>
  <c r="W650" i="5"/>
  <c r="T650" i="5"/>
  <c r="C650" i="5" s="1"/>
  <c r="S650" i="5"/>
  <c r="U650" i="5" s="1"/>
  <c r="D650" i="5" s="1"/>
  <c r="R650" i="5"/>
  <c r="Q650" i="5"/>
  <c r="P650" i="5"/>
  <c r="AH649" i="5"/>
  <c r="AG649" i="5"/>
  <c r="AF649" i="5"/>
  <c r="AE649" i="5"/>
  <c r="AD649" i="5"/>
  <c r="AC649" i="5"/>
  <c r="AB649" i="5"/>
  <c r="AA649" i="5"/>
  <c r="Z649" i="5"/>
  <c r="Y649" i="5"/>
  <c r="X649" i="5"/>
  <c r="W649" i="5"/>
  <c r="U649" i="5"/>
  <c r="D649" i="5" s="1"/>
  <c r="T649" i="5"/>
  <c r="S649" i="5"/>
  <c r="R649" i="5"/>
  <c r="Q649" i="5"/>
  <c r="P649" i="5"/>
  <c r="AH648" i="5"/>
  <c r="AG648" i="5"/>
  <c r="AF648" i="5"/>
  <c r="AE648" i="5"/>
  <c r="AD648" i="5"/>
  <c r="AC648" i="5"/>
  <c r="AB648" i="5"/>
  <c r="AA648" i="5"/>
  <c r="Z648" i="5"/>
  <c r="Y648" i="5"/>
  <c r="X648" i="5"/>
  <c r="W648" i="5"/>
  <c r="T648" i="5"/>
  <c r="C648" i="5" s="1"/>
  <c r="S648" i="5"/>
  <c r="U648" i="5" s="1"/>
  <c r="D648" i="5" s="1"/>
  <c r="R648" i="5"/>
  <c r="Q648" i="5"/>
  <c r="P648" i="5"/>
  <c r="AH647" i="5"/>
  <c r="AG647" i="5"/>
  <c r="AF647" i="5"/>
  <c r="AE647" i="5"/>
  <c r="AD647" i="5"/>
  <c r="AC647" i="5"/>
  <c r="AB647" i="5"/>
  <c r="AA647" i="5"/>
  <c r="Z647" i="5"/>
  <c r="Y647" i="5"/>
  <c r="X647" i="5"/>
  <c r="W647" i="5"/>
  <c r="U647" i="5"/>
  <c r="D647" i="5" s="1"/>
  <c r="T647" i="5"/>
  <c r="S647" i="5"/>
  <c r="R647" i="5"/>
  <c r="Q647" i="5"/>
  <c r="P647" i="5"/>
  <c r="C647" i="5"/>
  <c r="AH646" i="5"/>
  <c r="AG646" i="5"/>
  <c r="AF646" i="5"/>
  <c r="AE646" i="5"/>
  <c r="AD646" i="5"/>
  <c r="AC646" i="5"/>
  <c r="AB646" i="5"/>
  <c r="AA646" i="5"/>
  <c r="Z646" i="5"/>
  <c r="Y646" i="5"/>
  <c r="X646" i="5"/>
  <c r="W646" i="5"/>
  <c r="T646" i="5"/>
  <c r="C646" i="5" s="1"/>
  <c r="S646" i="5"/>
  <c r="U646" i="5" s="1"/>
  <c r="D646" i="5" s="1"/>
  <c r="R646" i="5"/>
  <c r="Q646" i="5"/>
  <c r="P646" i="5"/>
  <c r="AH645" i="5"/>
  <c r="AG645" i="5"/>
  <c r="AF645" i="5"/>
  <c r="AE645" i="5"/>
  <c r="AD645" i="5"/>
  <c r="AC645" i="5"/>
  <c r="AB645" i="5"/>
  <c r="AA645" i="5"/>
  <c r="Z645" i="5"/>
  <c r="Y645" i="5"/>
  <c r="X645" i="5"/>
  <c r="W645" i="5"/>
  <c r="U645" i="5"/>
  <c r="D645" i="5" s="1"/>
  <c r="T645" i="5"/>
  <c r="C645" i="5" s="1"/>
  <c r="S645" i="5"/>
  <c r="R645" i="5"/>
  <c r="Q645" i="5"/>
  <c r="P645" i="5"/>
  <c r="AH644" i="5"/>
  <c r="AG644" i="5"/>
  <c r="AF644" i="5"/>
  <c r="AE644" i="5"/>
  <c r="AD644" i="5"/>
  <c r="AC644" i="5"/>
  <c r="AB644" i="5"/>
  <c r="AA644" i="5"/>
  <c r="Z644" i="5"/>
  <c r="Y644" i="5"/>
  <c r="X644" i="5"/>
  <c r="W644" i="5"/>
  <c r="T644" i="5"/>
  <c r="C644" i="5" s="1"/>
  <c r="S644" i="5"/>
  <c r="U644" i="5" s="1"/>
  <c r="D644" i="5" s="1"/>
  <c r="R644" i="5"/>
  <c r="Q644" i="5"/>
  <c r="P644" i="5"/>
  <c r="AH643" i="5"/>
  <c r="AG643" i="5"/>
  <c r="AF643" i="5"/>
  <c r="AE643" i="5"/>
  <c r="AD643" i="5"/>
  <c r="AC643" i="5"/>
  <c r="AB643" i="5"/>
  <c r="AA643" i="5"/>
  <c r="Z643" i="5"/>
  <c r="Y643" i="5"/>
  <c r="X643" i="5"/>
  <c r="W643" i="5"/>
  <c r="U643" i="5"/>
  <c r="D643" i="5" s="1"/>
  <c r="T643" i="5"/>
  <c r="S643" i="5"/>
  <c r="R643" i="5"/>
  <c r="Q643" i="5"/>
  <c r="P643" i="5"/>
  <c r="C643" i="5"/>
  <c r="AH642" i="5"/>
  <c r="AG642" i="5"/>
  <c r="AF642" i="5"/>
  <c r="AE642" i="5"/>
  <c r="AD642" i="5"/>
  <c r="AC642" i="5"/>
  <c r="AB642" i="5"/>
  <c r="AA642" i="5"/>
  <c r="Z642" i="5"/>
  <c r="Y642" i="5"/>
  <c r="X642" i="5"/>
  <c r="W642" i="5"/>
  <c r="T642" i="5"/>
  <c r="C642" i="5" s="1"/>
  <c r="S642" i="5"/>
  <c r="U642" i="5" s="1"/>
  <c r="D642" i="5" s="1"/>
  <c r="R642" i="5"/>
  <c r="Q642" i="5"/>
  <c r="P642" i="5"/>
  <c r="AH641" i="5"/>
  <c r="AG641" i="5"/>
  <c r="AF641" i="5"/>
  <c r="AE641" i="5"/>
  <c r="AD641" i="5"/>
  <c r="AC641" i="5"/>
  <c r="AB641" i="5"/>
  <c r="AA641" i="5"/>
  <c r="Z641" i="5"/>
  <c r="Y641" i="5"/>
  <c r="X641" i="5"/>
  <c r="W641" i="5"/>
  <c r="U641" i="5"/>
  <c r="D641" i="5" s="1"/>
  <c r="T641" i="5"/>
  <c r="C641" i="5" s="1"/>
  <c r="S641" i="5"/>
  <c r="R641" i="5"/>
  <c r="Q641" i="5"/>
  <c r="P641" i="5"/>
  <c r="AH640" i="5"/>
  <c r="AG640" i="5"/>
  <c r="AF640" i="5"/>
  <c r="AE640" i="5"/>
  <c r="AD640" i="5"/>
  <c r="AC640" i="5"/>
  <c r="AB640" i="5"/>
  <c r="AA640" i="5"/>
  <c r="Z640" i="5"/>
  <c r="Y640" i="5"/>
  <c r="X640" i="5"/>
  <c r="W640" i="5"/>
  <c r="T640" i="5"/>
  <c r="C640" i="5" s="1"/>
  <c r="S640" i="5"/>
  <c r="U640" i="5" s="1"/>
  <c r="D640" i="5" s="1"/>
  <c r="R640" i="5"/>
  <c r="Q640" i="5"/>
  <c r="P640" i="5"/>
  <c r="AH639" i="5"/>
  <c r="AG639" i="5"/>
  <c r="AF639" i="5"/>
  <c r="AE639" i="5"/>
  <c r="AD639" i="5"/>
  <c r="AC639" i="5"/>
  <c r="AB639" i="5"/>
  <c r="AA639" i="5"/>
  <c r="Z639" i="5"/>
  <c r="Y639" i="5"/>
  <c r="X639" i="5"/>
  <c r="W639" i="5"/>
  <c r="U639" i="5"/>
  <c r="S639" i="5"/>
  <c r="R639" i="5"/>
  <c r="Q639" i="5"/>
  <c r="D639" i="5" s="1"/>
  <c r="P639" i="5"/>
  <c r="AH638" i="5"/>
  <c r="AG638" i="5"/>
  <c r="AF638" i="5"/>
  <c r="AE638" i="5"/>
  <c r="AD638" i="5"/>
  <c r="AC638" i="5"/>
  <c r="AB638" i="5"/>
  <c r="AA638" i="5"/>
  <c r="Z638" i="5"/>
  <c r="Y638" i="5"/>
  <c r="X638" i="5"/>
  <c r="W638" i="5"/>
  <c r="T638" i="5"/>
  <c r="C638" i="5" s="1"/>
  <c r="S638" i="5"/>
  <c r="U638" i="5" s="1"/>
  <c r="R638" i="5"/>
  <c r="Q638" i="5"/>
  <c r="D638" i="5" s="1"/>
  <c r="P638" i="5"/>
  <c r="AH637" i="5"/>
  <c r="AG637" i="5"/>
  <c r="AF637" i="5"/>
  <c r="AE637" i="5"/>
  <c r="AD637" i="5"/>
  <c r="AC637" i="5"/>
  <c r="AB637" i="5"/>
  <c r="AA637" i="5"/>
  <c r="Z637" i="5"/>
  <c r="Y637" i="5"/>
  <c r="X637" i="5"/>
  <c r="W637" i="5"/>
  <c r="S637" i="5"/>
  <c r="R637" i="5"/>
  <c r="T637" i="5" s="1"/>
  <c r="C637" i="5" s="1"/>
  <c r="Q637" i="5"/>
  <c r="U637" i="5" s="1"/>
  <c r="P637" i="5"/>
  <c r="AH636" i="5"/>
  <c r="AG636" i="5"/>
  <c r="AF636" i="5"/>
  <c r="AE636" i="5"/>
  <c r="AD636" i="5"/>
  <c r="AC636" i="5"/>
  <c r="AB636" i="5"/>
  <c r="AA636" i="5"/>
  <c r="Z636" i="5"/>
  <c r="Y636" i="5"/>
  <c r="X636" i="5"/>
  <c r="W636" i="5"/>
  <c r="S636" i="5"/>
  <c r="R636" i="5"/>
  <c r="T636" i="5" s="1"/>
  <c r="C636" i="5" s="1"/>
  <c r="Q636" i="5"/>
  <c r="P636" i="5"/>
  <c r="AH635" i="5"/>
  <c r="AG635" i="5"/>
  <c r="AF635" i="5"/>
  <c r="AE635" i="5"/>
  <c r="AD635" i="5"/>
  <c r="AC635" i="5"/>
  <c r="AB635" i="5"/>
  <c r="AA635" i="5"/>
  <c r="Z635" i="5"/>
  <c r="Y635" i="5"/>
  <c r="X635" i="5"/>
  <c r="W635" i="5"/>
  <c r="U635" i="5"/>
  <c r="T635" i="5"/>
  <c r="S635" i="5"/>
  <c r="R635" i="5"/>
  <c r="Q635" i="5"/>
  <c r="P635" i="5"/>
  <c r="D635" i="5"/>
  <c r="AH634" i="5"/>
  <c r="AG634" i="5"/>
  <c r="AF634" i="5"/>
  <c r="AE634" i="5"/>
  <c r="AD634" i="5"/>
  <c r="AC634" i="5"/>
  <c r="AB634" i="5"/>
  <c r="AA634" i="5"/>
  <c r="Z634" i="5"/>
  <c r="Y634" i="5"/>
  <c r="X634" i="5"/>
  <c r="W634" i="5"/>
  <c r="S634" i="5"/>
  <c r="R634" i="5"/>
  <c r="T634" i="5" s="1"/>
  <c r="Q634" i="5"/>
  <c r="P634" i="5"/>
  <c r="C634" i="5"/>
  <c r="AH633" i="5"/>
  <c r="AG633" i="5"/>
  <c r="AF633" i="5"/>
  <c r="AE633" i="5"/>
  <c r="AD633" i="5"/>
  <c r="AC633" i="5"/>
  <c r="AB633" i="5"/>
  <c r="AA633" i="5"/>
  <c r="Z633" i="5"/>
  <c r="Y633" i="5"/>
  <c r="X633" i="5"/>
  <c r="W633" i="5"/>
  <c r="S633" i="5"/>
  <c r="R633" i="5"/>
  <c r="T633" i="5" s="1"/>
  <c r="Q633" i="5"/>
  <c r="P633" i="5"/>
  <c r="C633" i="5"/>
  <c r="AH632" i="5"/>
  <c r="AG632" i="5"/>
  <c r="AF632" i="5"/>
  <c r="AE632" i="5"/>
  <c r="AD632" i="5"/>
  <c r="AC632" i="5"/>
  <c r="AB632" i="5"/>
  <c r="AA632" i="5"/>
  <c r="Z632" i="5"/>
  <c r="Y632" i="5"/>
  <c r="X632" i="5"/>
  <c r="W632" i="5"/>
  <c r="S632" i="5"/>
  <c r="U632" i="5" s="1"/>
  <c r="R632" i="5"/>
  <c r="T632" i="5" s="1"/>
  <c r="Q632" i="5"/>
  <c r="P632" i="5"/>
  <c r="D632" i="5"/>
  <c r="AH631" i="5"/>
  <c r="AG631" i="5"/>
  <c r="AF631" i="5"/>
  <c r="AE631" i="5"/>
  <c r="AD631" i="5"/>
  <c r="AC631" i="5"/>
  <c r="AB631" i="5"/>
  <c r="AA631" i="5"/>
  <c r="Z631" i="5"/>
  <c r="Y631" i="5"/>
  <c r="X631" i="5"/>
  <c r="W631" i="5"/>
  <c r="S631" i="5"/>
  <c r="R631" i="5"/>
  <c r="T631" i="5" s="1"/>
  <c r="Q631" i="5"/>
  <c r="P631" i="5"/>
  <c r="C631" i="5" s="1"/>
  <c r="AH630" i="5"/>
  <c r="AG630" i="5"/>
  <c r="AF630" i="5"/>
  <c r="AE630" i="5"/>
  <c r="AD630" i="5"/>
  <c r="AC630" i="5"/>
  <c r="AB630" i="5"/>
  <c r="AA630" i="5"/>
  <c r="Z630" i="5"/>
  <c r="Y630" i="5"/>
  <c r="X630" i="5"/>
  <c r="W630" i="5"/>
  <c r="T630" i="5"/>
  <c r="C630" i="5" s="1"/>
  <c r="S630" i="5"/>
  <c r="U630" i="5" s="1"/>
  <c r="R630" i="5"/>
  <c r="Q630" i="5"/>
  <c r="P630" i="5"/>
  <c r="AH629" i="5"/>
  <c r="AG629" i="5"/>
  <c r="AF629" i="5"/>
  <c r="AE629" i="5"/>
  <c r="AD629" i="5"/>
  <c r="AC629" i="5"/>
  <c r="AB629" i="5"/>
  <c r="AA629" i="5"/>
  <c r="Z629" i="5"/>
  <c r="Y629" i="5"/>
  <c r="X629" i="5"/>
  <c r="W629" i="5"/>
  <c r="S629" i="5"/>
  <c r="R629" i="5"/>
  <c r="T629" i="5" s="1"/>
  <c r="C629" i="5" s="1"/>
  <c r="Q629" i="5"/>
  <c r="P629" i="5"/>
  <c r="AH628" i="5"/>
  <c r="AG628" i="5"/>
  <c r="AF628" i="5"/>
  <c r="AE628" i="5"/>
  <c r="AD628" i="5"/>
  <c r="AC628" i="5"/>
  <c r="AB628" i="5"/>
  <c r="AA628" i="5"/>
  <c r="Z628" i="5"/>
  <c r="Y628" i="5"/>
  <c r="X628" i="5"/>
  <c r="W628" i="5"/>
  <c r="S628" i="5"/>
  <c r="U628" i="5" s="1"/>
  <c r="D628" i="5" s="1"/>
  <c r="R628" i="5"/>
  <c r="T628" i="5" s="1"/>
  <c r="C628" i="5" s="1"/>
  <c r="Q628" i="5"/>
  <c r="P628" i="5"/>
  <c r="AH627" i="5"/>
  <c r="AG627" i="5"/>
  <c r="AF627" i="5"/>
  <c r="AE627" i="5"/>
  <c r="AD627" i="5"/>
  <c r="AC627" i="5"/>
  <c r="AB627" i="5"/>
  <c r="AA627" i="5"/>
  <c r="Z627" i="5"/>
  <c r="Y627" i="5"/>
  <c r="X627" i="5"/>
  <c r="W627" i="5"/>
  <c r="S627" i="5"/>
  <c r="U627" i="5" s="1"/>
  <c r="R627" i="5"/>
  <c r="T627" i="5" s="1"/>
  <c r="C627" i="5" s="1"/>
  <c r="Q627" i="5"/>
  <c r="P627" i="5"/>
  <c r="D627" i="5"/>
  <c r="AH626" i="5"/>
  <c r="AG626" i="5"/>
  <c r="AF626" i="5"/>
  <c r="AE626" i="5"/>
  <c r="AD626" i="5"/>
  <c r="AC626" i="5"/>
  <c r="AB626" i="5"/>
  <c r="AA626" i="5"/>
  <c r="Z626" i="5"/>
  <c r="Y626" i="5"/>
  <c r="X626" i="5"/>
  <c r="W626" i="5"/>
  <c r="S626" i="5"/>
  <c r="R626" i="5"/>
  <c r="T626" i="5" s="1"/>
  <c r="C626" i="5" s="1"/>
  <c r="Q626" i="5"/>
  <c r="P626" i="5"/>
  <c r="AH625" i="5"/>
  <c r="AG625" i="5"/>
  <c r="AF625" i="5"/>
  <c r="AE625" i="5"/>
  <c r="AD625" i="5"/>
  <c r="AC625" i="5"/>
  <c r="AB625" i="5"/>
  <c r="AA625" i="5"/>
  <c r="Z625" i="5"/>
  <c r="Y625" i="5"/>
  <c r="X625" i="5"/>
  <c r="W625" i="5"/>
  <c r="S625" i="5"/>
  <c r="U625" i="5" s="1"/>
  <c r="D625" i="5" s="1"/>
  <c r="R625" i="5"/>
  <c r="T625" i="5" s="1"/>
  <c r="C625" i="5" s="1"/>
  <c r="Q625" i="5"/>
  <c r="P625" i="5"/>
  <c r="AH624" i="5"/>
  <c r="AG624" i="5"/>
  <c r="AF624" i="5"/>
  <c r="AE624" i="5"/>
  <c r="AD624" i="5"/>
  <c r="AC624" i="5"/>
  <c r="AB624" i="5"/>
  <c r="AA624" i="5"/>
  <c r="Z624" i="5"/>
  <c r="Y624" i="5"/>
  <c r="X624" i="5"/>
  <c r="W624" i="5"/>
  <c r="S624" i="5"/>
  <c r="R624" i="5"/>
  <c r="T624" i="5" s="1"/>
  <c r="C624" i="5" s="1"/>
  <c r="Q624" i="5"/>
  <c r="P624" i="5"/>
  <c r="AH623" i="5"/>
  <c r="AG623" i="5"/>
  <c r="AF623" i="5"/>
  <c r="AE623" i="5"/>
  <c r="AD623" i="5"/>
  <c r="AC623" i="5"/>
  <c r="AB623" i="5"/>
  <c r="AA623" i="5"/>
  <c r="Z623" i="5"/>
  <c r="Y623" i="5"/>
  <c r="X623" i="5"/>
  <c r="W623" i="5"/>
  <c r="S623" i="5"/>
  <c r="U623" i="5" s="1"/>
  <c r="D623" i="5" s="1"/>
  <c r="R623" i="5"/>
  <c r="T623" i="5" s="1"/>
  <c r="Q623" i="5"/>
  <c r="P623" i="5"/>
  <c r="C623" i="5" s="1"/>
  <c r="AH622" i="5"/>
  <c r="AG622" i="5"/>
  <c r="AF622" i="5"/>
  <c r="AE622" i="5"/>
  <c r="AD622" i="5"/>
  <c r="AC622" i="5"/>
  <c r="AB622" i="5"/>
  <c r="AA622" i="5"/>
  <c r="Z622" i="5"/>
  <c r="Y622" i="5"/>
  <c r="X622" i="5"/>
  <c r="W622" i="5"/>
  <c r="S622" i="5"/>
  <c r="U622" i="5" s="1"/>
  <c r="R622" i="5"/>
  <c r="T622" i="5" s="1"/>
  <c r="C622" i="5" s="1"/>
  <c r="Q622" i="5"/>
  <c r="P622" i="5"/>
  <c r="AH621" i="5"/>
  <c r="AG621" i="5"/>
  <c r="AF621" i="5"/>
  <c r="AE621" i="5"/>
  <c r="AD621" i="5"/>
  <c r="AC621" i="5"/>
  <c r="AB621" i="5"/>
  <c r="AA621" i="5"/>
  <c r="Z621" i="5"/>
  <c r="Y621" i="5"/>
  <c r="X621" i="5"/>
  <c r="W621" i="5"/>
  <c r="S621" i="5"/>
  <c r="R621" i="5"/>
  <c r="Q621" i="5"/>
  <c r="P621" i="5"/>
  <c r="AH620" i="5"/>
  <c r="AG620" i="5"/>
  <c r="AF620" i="5"/>
  <c r="AE620" i="5"/>
  <c r="AD620" i="5"/>
  <c r="AC620" i="5"/>
  <c r="AB620" i="5"/>
  <c r="AA620" i="5"/>
  <c r="Z620" i="5"/>
  <c r="Y620" i="5"/>
  <c r="X620" i="5"/>
  <c r="W620" i="5"/>
  <c r="S620" i="5"/>
  <c r="U620" i="5" s="1"/>
  <c r="D620" i="5" s="1"/>
  <c r="R620" i="5"/>
  <c r="T620" i="5" s="1"/>
  <c r="C620" i="5" s="1"/>
  <c r="Q620" i="5"/>
  <c r="P620" i="5"/>
  <c r="AH619" i="5"/>
  <c r="AG619" i="5"/>
  <c r="AF619" i="5"/>
  <c r="AE619" i="5"/>
  <c r="AD619" i="5"/>
  <c r="AC619" i="5"/>
  <c r="AB619" i="5"/>
  <c r="AA619" i="5"/>
  <c r="Z619" i="5"/>
  <c r="Y619" i="5"/>
  <c r="X619" i="5"/>
  <c r="W619" i="5"/>
  <c r="S619" i="5"/>
  <c r="R619" i="5"/>
  <c r="Q619" i="5"/>
  <c r="P619" i="5"/>
  <c r="AH618" i="5"/>
  <c r="AG618" i="5"/>
  <c r="AF618" i="5"/>
  <c r="AE618" i="5"/>
  <c r="AD618" i="5"/>
  <c r="AC618" i="5"/>
  <c r="AB618" i="5"/>
  <c r="AA618" i="5"/>
  <c r="Z618" i="5"/>
  <c r="Y618" i="5"/>
  <c r="X618" i="5"/>
  <c r="W618" i="5"/>
  <c r="S618" i="5"/>
  <c r="R618" i="5"/>
  <c r="T618" i="5" s="1"/>
  <c r="C618" i="5" s="1"/>
  <c r="Q618" i="5"/>
  <c r="P618" i="5"/>
  <c r="AH617" i="5"/>
  <c r="AG617" i="5"/>
  <c r="AF617" i="5"/>
  <c r="AE617" i="5"/>
  <c r="AD617" i="5"/>
  <c r="AC617" i="5"/>
  <c r="AB617" i="5"/>
  <c r="AA617" i="5"/>
  <c r="Z617" i="5"/>
  <c r="Y617" i="5"/>
  <c r="X617" i="5"/>
  <c r="W617" i="5"/>
  <c r="S617" i="5"/>
  <c r="U617" i="5" s="1"/>
  <c r="R617" i="5"/>
  <c r="Q617" i="5"/>
  <c r="P617" i="5"/>
  <c r="AH616" i="5"/>
  <c r="AG616" i="5"/>
  <c r="AF616" i="5"/>
  <c r="AE616" i="5"/>
  <c r="AD616" i="5"/>
  <c r="AC616" i="5"/>
  <c r="AB616" i="5"/>
  <c r="AA616" i="5"/>
  <c r="Z616" i="5"/>
  <c r="Y616" i="5"/>
  <c r="X616" i="5"/>
  <c r="W616" i="5"/>
  <c r="S616" i="5"/>
  <c r="R616" i="5"/>
  <c r="T616" i="5" s="1"/>
  <c r="C616" i="5" s="1"/>
  <c r="Q616" i="5"/>
  <c r="P616" i="5"/>
  <c r="AH615" i="5"/>
  <c r="AG615" i="5"/>
  <c r="AF615" i="5"/>
  <c r="AE615" i="5"/>
  <c r="AD615" i="5"/>
  <c r="AC615" i="5"/>
  <c r="AB615" i="5"/>
  <c r="AA615" i="5"/>
  <c r="Z615" i="5"/>
  <c r="Y615" i="5"/>
  <c r="X615" i="5"/>
  <c r="W615" i="5"/>
  <c r="S615" i="5"/>
  <c r="U615" i="5" s="1"/>
  <c r="R615" i="5"/>
  <c r="Q615" i="5"/>
  <c r="P615" i="5"/>
  <c r="AH614" i="5"/>
  <c r="AG614" i="5"/>
  <c r="AF614" i="5"/>
  <c r="AE614" i="5"/>
  <c r="AD614" i="5"/>
  <c r="AC614" i="5"/>
  <c r="AB614" i="5"/>
  <c r="AA614" i="5"/>
  <c r="Z614" i="5"/>
  <c r="Y614" i="5"/>
  <c r="X614" i="5"/>
  <c r="W614" i="5"/>
  <c r="S614" i="5"/>
  <c r="R614" i="5"/>
  <c r="T614" i="5" s="1"/>
  <c r="C614" i="5" s="1"/>
  <c r="Q614" i="5"/>
  <c r="P614" i="5"/>
  <c r="AH613" i="5"/>
  <c r="AG613" i="5"/>
  <c r="AF613" i="5"/>
  <c r="AE613" i="5"/>
  <c r="AD613" i="5"/>
  <c r="AC613" i="5"/>
  <c r="AB613" i="5"/>
  <c r="AA613" i="5"/>
  <c r="Z613" i="5"/>
  <c r="Y613" i="5"/>
  <c r="X613" i="5"/>
  <c r="W613" i="5"/>
  <c r="S613" i="5"/>
  <c r="R613" i="5"/>
  <c r="T613" i="5" s="1"/>
  <c r="Q613" i="5"/>
  <c r="P613" i="5"/>
  <c r="C613" i="5"/>
  <c r="AH612" i="5"/>
  <c r="AG612" i="5"/>
  <c r="AF612" i="5"/>
  <c r="AE612" i="5"/>
  <c r="AD612" i="5"/>
  <c r="AC612" i="5"/>
  <c r="AB612" i="5"/>
  <c r="AA612" i="5"/>
  <c r="Z612" i="5"/>
  <c r="Y612" i="5"/>
  <c r="X612" i="5"/>
  <c r="W612" i="5"/>
  <c r="T612" i="5"/>
  <c r="C612" i="5" s="1"/>
  <c r="S612" i="5"/>
  <c r="R612" i="5"/>
  <c r="Q612" i="5"/>
  <c r="P612" i="5"/>
  <c r="AH611" i="5"/>
  <c r="AG611" i="5"/>
  <c r="AF611" i="5"/>
  <c r="AE611" i="5"/>
  <c r="AD611" i="5"/>
  <c r="AC611" i="5"/>
  <c r="AB611" i="5"/>
  <c r="AA611" i="5"/>
  <c r="Z611" i="5"/>
  <c r="Y611" i="5"/>
  <c r="X611" i="5"/>
  <c r="W611" i="5"/>
  <c r="S611" i="5"/>
  <c r="U611" i="5" s="1"/>
  <c r="R611" i="5"/>
  <c r="T611" i="5" s="1"/>
  <c r="Q611" i="5"/>
  <c r="P611" i="5"/>
  <c r="D611" i="5"/>
  <c r="C611" i="5"/>
  <c r="AH610" i="5"/>
  <c r="AG610" i="5"/>
  <c r="AF610" i="5"/>
  <c r="AE610" i="5"/>
  <c r="AD610" i="5"/>
  <c r="AC610" i="5"/>
  <c r="AB610" i="5"/>
  <c r="AA610" i="5"/>
  <c r="Z610" i="5"/>
  <c r="Y610" i="5"/>
  <c r="X610" i="5"/>
  <c r="W610" i="5"/>
  <c r="U610" i="5"/>
  <c r="D610" i="5" s="1"/>
  <c r="S610" i="5"/>
  <c r="R610" i="5"/>
  <c r="Q610" i="5"/>
  <c r="P610" i="5"/>
  <c r="AH609" i="5"/>
  <c r="AG609" i="5"/>
  <c r="AF609" i="5"/>
  <c r="AE609" i="5"/>
  <c r="AD609" i="5"/>
  <c r="AC609" i="5"/>
  <c r="AB609" i="5"/>
  <c r="AA609" i="5"/>
  <c r="Z609" i="5"/>
  <c r="Y609" i="5"/>
  <c r="X609" i="5"/>
  <c r="W609" i="5"/>
  <c r="U609" i="5"/>
  <c r="D609" i="5" s="1"/>
  <c r="S609" i="5"/>
  <c r="R609" i="5"/>
  <c r="Q609" i="5"/>
  <c r="P609" i="5"/>
  <c r="AH608" i="5"/>
  <c r="AG608" i="5"/>
  <c r="AF608" i="5"/>
  <c r="AE608" i="5"/>
  <c r="AD608" i="5"/>
  <c r="AC608" i="5"/>
  <c r="AB608" i="5"/>
  <c r="AA608" i="5"/>
  <c r="Z608" i="5"/>
  <c r="Y608" i="5"/>
  <c r="X608" i="5"/>
  <c r="W608" i="5"/>
  <c r="S608" i="5"/>
  <c r="R608" i="5"/>
  <c r="Q608" i="5"/>
  <c r="U608" i="5" s="1"/>
  <c r="D608" i="5" s="1"/>
  <c r="P608" i="5"/>
  <c r="AH607" i="5"/>
  <c r="AG607" i="5"/>
  <c r="AF607" i="5"/>
  <c r="AE607" i="5"/>
  <c r="AD607" i="5"/>
  <c r="AC607" i="5"/>
  <c r="AB607" i="5"/>
  <c r="AA607" i="5"/>
  <c r="Z607" i="5"/>
  <c r="Y607" i="5"/>
  <c r="X607" i="5"/>
  <c r="W607" i="5"/>
  <c r="U607" i="5"/>
  <c r="D607" i="5" s="1"/>
  <c r="S607" i="5"/>
  <c r="R607" i="5"/>
  <c r="Q607" i="5"/>
  <c r="P607" i="5"/>
  <c r="AH606" i="5"/>
  <c r="AG606" i="5"/>
  <c r="AF606" i="5"/>
  <c r="AE606" i="5"/>
  <c r="AD606" i="5"/>
  <c r="AC606" i="5"/>
  <c r="AB606" i="5"/>
  <c r="AA606" i="5"/>
  <c r="Z606" i="5"/>
  <c r="Y606" i="5"/>
  <c r="X606" i="5"/>
  <c r="W606" i="5"/>
  <c r="S606" i="5"/>
  <c r="R606" i="5"/>
  <c r="Q606" i="5"/>
  <c r="U606" i="5" s="1"/>
  <c r="P606" i="5"/>
  <c r="D606" i="5"/>
  <c r="AH605" i="5"/>
  <c r="AG605" i="5"/>
  <c r="AF605" i="5"/>
  <c r="AE605" i="5"/>
  <c r="AD605" i="5"/>
  <c r="AC605" i="5"/>
  <c r="AB605" i="5"/>
  <c r="AA605" i="5"/>
  <c r="Z605" i="5"/>
  <c r="Y605" i="5"/>
  <c r="X605" i="5"/>
  <c r="W605" i="5"/>
  <c r="S605" i="5"/>
  <c r="U605" i="5" s="1"/>
  <c r="D605" i="5" s="1"/>
  <c r="R605" i="5"/>
  <c r="Q605" i="5"/>
  <c r="P605" i="5"/>
  <c r="AH604" i="5"/>
  <c r="AG604" i="5"/>
  <c r="AF604" i="5"/>
  <c r="AE604" i="5"/>
  <c r="AD604" i="5"/>
  <c r="AC604" i="5"/>
  <c r="AB604" i="5"/>
  <c r="AA604" i="5"/>
  <c r="Z604" i="5"/>
  <c r="Y604" i="5"/>
  <c r="X604" i="5"/>
  <c r="W604" i="5"/>
  <c r="U604" i="5"/>
  <c r="D604" i="5" s="1"/>
  <c r="S604" i="5"/>
  <c r="R604" i="5"/>
  <c r="T604" i="5" s="1"/>
  <c r="C604" i="5" s="1"/>
  <c r="Q604" i="5"/>
  <c r="P604" i="5"/>
  <c r="AH603" i="5"/>
  <c r="AG603" i="5"/>
  <c r="AF603" i="5"/>
  <c r="AE603" i="5"/>
  <c r="AD603" i="5"/>
  <c r="AC603" i="5"/>
  <c r="AB603" i="5"/>
  <c r="AA603" i="5"/>
  <c r="Z603" i="5"/>
  <c r="Y603" i="5"/>
  <c r="X603" i="5"/>
  <c r="W603" i="5"/>
  <c r="S603" i="5"/>
  <c r="U603" i="5" s="1"/>
  <c r="D603" i="5" s="1"/>
  <c r="R603" i="5"/>
  <c r="T603" i="5" s="1"/>
  <c r="Q603" i="5"/>
  <c r="P603" i="5"/>
  <c r="C603" i="5"/>
  <c r="AH602" i="5"/>
  <c r="AG602" i="5"/>
  <c r="AF602" i="5"/>
  <c r="AE602" i="5"/>
  <c r="AD602" i="5"/>
  <c r="AC602" i="5"/>
  <c r="AB602" i="5"/>
  <c r="AA602" i="5"/>
  <c r="Z602" i="5"/>
  <c r="Y602" i="5"/>
  <c r="X602" i="5"/>
  <c r="W602" i="5"/>
  <c r="S602" i="5"/>
  <c r="R602" i="5"/>
  <c r="Q602" i="5"/>
  <c r="U602" i="5" s="1"/>
  <c r="D602" i="5" s="1"/>
  <c r="P602" i="5"/>
  <c r="AH601" i="5"/>
  <c r="AG601" i="5"/>
  <c r="AF601" i="5"/>
  <c r="AE601" i="5"/>
  <c r="AD601" i="5"/>
  <c r="AC601" i="5"/>
  <c r="AB601" i="5"/>
  <c r="AA601" i="5"/>
  <c r="Z601" i="5"/>
  <c r="Y601" i="5"/>
  <c r="X601" i="5"/>
  <c r="W601" i="5"/>
  <c r="S601" i="5"/>
  <c r="U601" i="5" s="1"/>
  <c r="D601" i="5" s="1"/>
  <c r="R601" i="5"/>
  <c r="T601" i="5" s="1"/>
  <c r="Q601" i="5"/>
  <c r="P601" i="5"/>
  <c r="C601" i="5"/>
  <c r="AH600" i="5"/>
  <c r="AG600" i="5"/>
  <c r="AF600" i="5"/>
  <c r="AE600" i="5"/>
  <c r="AD600" i="5"/>
  <c r="AC600" i="5"/>
  <c r="AB600" i="5"/>
  <c r="AA600" i="5"/>
  <c r="Z600" i="5"/>
  <c r="Y600" i="5"/>
  <c r="X600" i="5"/>
  <c r="W600" i="5"/>
  <c r="S600" i="5"/>
  <c r="R600" i="5"/>
  <c r="Q600" i="5"/>
  <c r="P600" i="5"/>
  <c r="AH599" i="5"/>
  <c r="AG599" i="5"/>
  <c r="AF599" i="5"/>
  <c r="AE599" i="5"/>
  <c r="AD599" i="5"/>
  <c r="AC599" i="5"/>
  <c r="AB599" i="5"/>
  <c r="AA599" i="5"/>
  <c r="Z599" i="5"/>
  <c r="Y599" i="5"/>
  <c r="X599" i="5"/>
  <c r="W599" i="5"/>
  <c r="S599" i="5"/>
  <c r="U599" i="5" s="1"/>
  <c r="D599" i="5" s="1"/>
  <c r="R599" i="5"/>
  <c r="T599" i="5" s="1"/>
  <c r="Q599" i="5"/>
  <c r="P599" i="5"/>
  <c r="AH598" i="5"/>
  <c r="AG598" i="5"/>
  <c r="AF598" i="5"/>
  <c r="AE598" i="5"/>
  <c r="AD598" i="5"/>
  <c r="AC598" i="5"/>
  <c r="AB598" i="5"/>
  <c r="AA598" i="5"/>
  <c r="Z598" i="5"/>
  <c r="Y598" i="5"/>
  <c r="X598" i="5"/>
  <c r="W598" i="5"/>
  <c r="S598" i="5"/>
  <c r="R598" i="5"/>
  <c r="T598" i="5" s="1"/>
  <c r="Q598" i="5"/>
  <c r="P598" i="5"/>
  <c r="C598" i="5" s="1"/>
  <c r="AH597" i="5"/>
  <c r="AG597" i="5"/>
  <c r="AF597" i="5"/>
  <c r="AE597" i="5"/>
  <c r="AD597" i="5"/>
  <c r="AC597" i="5"/>
  <c r="AB597" i="5"/>
  <c r="AA597" i="5"/>
  <c r="Z597" i="5"/>
  <c r="Y597" i="5"/>
  <c r="X597" i="5"/>
  <c r="W597" i="5"/>
  <c r="U597" i="5"/>
  <c r="D597" i="5" s="1"/>
  <c r="S597" i="5"/>
  <c r="R597" i="5"/>
  <c r="Q597" i="5"/>
  <c r="P597" i="5"/>
  <c r="AH596" i="5"/>
  <c r="AG596" i="5"/>
  <c r="AF596" i="5"/>
  <c r="AE596" i="5"/>
  <c r="AD596" i="5"/>
  <c r="AC596" i="5"/>
  <c r="AB596" i="5"/>
  <c r="AA596" i="5"/>
  <c r="Z596" i="5"/>
  <c r="Y596" i="5"/>
  <c r="X596" i="5"/>
  <c r="W596" i="5"/>
  <c r="T596" i="5"/>
  <c r="C596" i="5" s="1"/>
  <c r="S596" i="5"/>
  <c r="R596" i="5"/>
  <c r="Q596" i="5"/>
  <c r="U596" i="5" s="1"/>
  <c r="D596" i="5" s="1"/>
  <c r="P596" i="5"/>
  <c r="AH595" i="5"/>
  <c r="AG595" i="5"/>
  <c r="AF595" i="5"/>
  <c r="AE595" i="5"/>
  <c r="AD595" i="5"/>
  <c r="AC595" i="5"/>
  <c r="AB595" i="5"/>
  <c r="AA595" i="5"/>
  <c r="Z595" i="5"/>
  <c r="Y595" i="5"/>
  <c r="X595" i="5"/>
  <c r="W595" i="5"/>
  <c r="S595" i="5"/>
  <c r="R595" i="5"/>
  <c r="Q595" i="5"/>
  <c r="U595" i="5" s="1"/>
  <c r="P595" i="5"/>
  <c r="AH594" i="5"/>
  <c r="AG594" i="5"/>
  <c r="AF594" i="5"/>
  <c r="AE594" i="5"/>
  <c r="AD594" i="5"/>
  <c r="AC594" i="5"/>
  <c r="AB594" i="5"/>
  <c r="AA594" i="5"/>
  <c r="Z594" i="5"/>
  <c r="Y594" i="5"/>
  <c r="X594" i="5"/>
  <c r="W594" i="5"/>
  <c r="T594" i="5"/>
  <c r="S594" i="5"/>
  <c r="U594" i="5" s="1"/>
  <c r="D594" i="5" s="1"/>
  <c r="R594" i="5"/>
  <c r="Q594" i="5"/>
  <c r="P594" i="5"/>
  <c r="AH593" i="5"/>
  <c r="AG593" i="5"/>
  <c r="AF593" i="5"/>
  <c r="AE593" i="5"/>
  <c r="AD593" i="5"/>
  <c r="AC593" i="5"/>
  <c r="AB593" i="5"/>
  <c r="AA593" i="5"/>
  <c r="Z593" i="5"/>
  <c r="Y593" i="5"/>
  <c r="X593" i="5"/>
  <c r="W593" i="5"/>
  <c r="S593" i="5"/>
  <c r="U593" i="5" s="1"/>
  <c r="D593" i="5" s="1"/>
  <c r="R593" i="5"/>
  <c r="Q593" i="5"/>
  <c r="P593" i="5"/>
  <c r="T593" i="5" s="1"/>
  <c r="C593" i="5" s="1"/>
  <c r="AH592" i="5"/>
  <c r="AG592" i="5"/>
  <c r="AF592" i="5"/>
  <c r="AE592" i="5"/>
  <c r="AD592" i="5"/>
  <c r="AC592" i="5"/>
  <c r="AB592" i="5"/>
  <c r="AA592" i="5"/>
  <c r="Z592" i="5"/>
  <c r="Y592" i="5"/>
  <c r="X592" i="5"/>
  <c r="W592" i="5"/>
  <c r="S592" i="5"/>
  <c r="R592" i="5"/>
  <c r="T592" i="5" s="1"/>
  <c r="C592" i="5" s="1"/>
  <c r="Q592" i="5"/>
  <c r="P592" i="5"/>
  <c r="AH591" i="5"/>
  <c r="AG591" i="5"/>
  <c r="AF591" i="5"/>
  <c r="AE591" i="5"/>
  <c r="AD591" i="5"/>
  <c r="AC591" i="5"/>
  <c r="AB591" i="5"/>
  <c r="AA591" i="5"/>
  <c r="Z591" i="5"/>
  <c r="Y591" i="5"/>
  <c r="X591" i="5"/>
  <c r="W591" i="5"/>
  <c r="S591" i="5"/>
  <c r="U591" i="5" s="1"/>
  <c r="D591" i="5" s="1"/>
  <c r="R591" i="5"/>
  <c r="T591" i="5" s="1"/>
  <c r="C591" i="5" s="1"/>
  <c r="Q591" i="5"/>
  <c r="P591" i="5"/>
  <c r="AH590" i="5"/>
  <c r="AG590" i="5"/>
  <c r="AF590" i="5"/>
  <c r="AE590" i="5"/>
  <c r="AD590" i="5"/>
  <c r="AC590" i="5"/>
  <c r="AB590" i="5"/>
  <c r="AA590" i="5"/>
  <c r="Z590" i="5"/>
  <c r="Y590" i="5"/>
  <c r="X590" i="5"/>
  <c r="W590" i="5"/>
  <c r="S590" i="5"/>
  <c r="R590" i="5"/>
  <c r="T590" i="5" s="1"/>
  <c r="C590" i="5" s="1"/>
  <c r="Q590" i="5"/>
  <c r="P590" i="5"/>
  <c r="AH589" i="5"/>
  <c r="AG589" i="5"/>
  <c r="AF589" i="5"/>
  <c r="AE589" i="5"/>
  <c r="AD589" i="5"/>
  <c r="AC589" i="5"/>
  <c r="AB589" i="5"/>
  <c r="AA589" i="5"/>
  <c r="Z589" i="5"/>
  <c r="Y589" i="5"/>
  <c r="X589" i="5"/>
  <c r="W589" i="5"/>
  <c r="S589" i="5"/>
  <c r="U589" i="5" s="1"/>
  <c r="D589" i="5" s="1"/>
  <c r="R589" i="5"/>
  <c r="T589" i="5" s="1"/>
  <c r="C589" i="5" s="1"/>
  <c r="Q589" i="5"/>
  <c r="P589" i="5"/>
  <c r="AH588" i="5"/>
  <c r="AG588" i="5"/>
  <c r="AF588" i="5"/>
  <c r="AE588" i="5"/>
  <c r="AD588" i="5"/>
  <c r="AC588" i="5"/>
  <c r="AB588" i="5"/>
  <c r="AA588" i="5"/>
  <c r="Z588" i="5"/>
  <c r="Y588" i="5"/>
  <c r="X588" i="5"/>
  <c r="W588" i="5"/>
  <c r="S588" i="5"/>
  <c r="U588" i="5" s="1"/>
  <c r="R588" i="5"/>
  <c r="T588" i="5" s="1"/>
  <c r="C588" i="5" s="1"/>
  <c r="Q588" i="5"/>
  <c r="P588" i="5"/>
  <c r="D588" i="5"/>
  <c r="AH587" i="5"/>
  <c r="AG587" i="5"/>
  <c r="AF587" i="5"/>
  <c r="AE587" i="5"/>
  <c r="AD587" i="5"/>
  <c r="AC587" i="5"/>
  <c r="AB587" i="5"/>
  <c r="AA587" i="5"/>
  <c r="Z587" i="5"/>
  <c r="Y587" i="5"/>
  <c r="X587" i="5"/>
  <c r="W587" i="5"/>
  <c r="S587" i="5"/>
  <c r="U587" i="5" s="1"/>
  <c r="D587" i="5" s="1"/>
  <c r="R587" i="5"/>
  <c r="T587" i="5" s="1"/>
  <c r="C587" i="5" s="1"/>
  <c r="Q587" i="5"/>
  <c r="P587" i="5"/>
  <c r="AH586" i="5"/>
  <c r="AG586" i="5"/>
  <c r="AF586" i="5"/>
  <c r="AE586" i="5"/>
  <c r="AD586" i="5"/>
  <c r="AC586" i="5"/>
  <c r="AB586" i="5"/>
  <c r="AA586" i="5"/>
  <c r="Z586" i="5"/>
  <c r="Y586" i="5"/>
  <c r="X586" i="5"/>
  <c r="W586" i="5"/>
  <c r="S586" i="5"/>
  <c r="R586" i="5"/>
  <c r="T586" i="5" s="1"/>
  <c r="C586" i="5" s="1"/>
  <c r="Q586" i="5"/>
  <c r="P586" i="5"/>
  <c r="AH585" i="5"/>
  <c r="AG585" i="5"/>
  <c r="AF585" i="5"/>
  <c r="AE585" i="5"/>
  <c r="AD585" i="5"/>
  <c r="AC585" i="5"/>
  <c r="AB585" i="5"/>
  <c r="AA585" i="5"/>
  <c r="Z585" i="5"/>
  <c r="Y585" i="5"/>
  <c r="X585" i="5"/>
  <c r="W585" i="5"/>
  <c r="S585" i="5"/>
  <c r="U585" i="5" s="1"/>
  <c r="D585" i="5" s="1"/>
  <c r="R585" i="5"/>
  <c r="T585" i="5" s="1"/>
  <c r="C585" i="5" s="1"/>
  <c r="Q585" i="5"/>
  <c r="P585" i="5"/>
  <c r="AH584" i="5"/>
  <c r="AG584" i="5"/>
  <c r="AF584" i="5"/>
  <c r="AE584" i="5"/>
  <c r="AD584" i="5"/>
  <c r="AC584" i="5"/>
  <c r="AB584" i="5"/>
  <c r="AA584" i="5"/>
  <c r="Z584" i="5"/>
  <c r="Y584" i="5"/>
  <c r="X584" i="5"/>
  <c r="W584" i="5"/>
  <c r="S584" i="5"/>
  <c r="R584" i="5"/>
  <c r="T584" i="5" s="1"/>
  <c r="C584" i="5" s="1"/>
  <c r="Q584" i="5"/>
  <c r="P584" i="5"/>
  <c r="AH583" i="5"/>
  <c r="AG583" i="5"/>
  <c r="AF583" i="5"/>
  <c r="AE583" i="5"/>
  <c r="AD583" i="5"/>
  <c r="AC583" i="5"/>
  <c r="AB583" i="5"/>
  <c r="AA583" i="5"/>
  <c r="Z583" i="5"/>
  <c r="Y583" i="5"/>
  <c r="X583" i="5"/>
  <c r="W583" i="5"/>
  <c r="S583" i="5"/>
  <c r="U583" i="5" s="1"/>
  <c r="D583" i="5" s="1"/>
  <c r="R583" i="5"/>
  <c r="T583" i="5" s="1"/>
  <c r="C583" i="5" s="1"/>
  <c r="Q583" i="5"/>
  <c r="P583" i="5"/>
  <c r="AH582" i="5"/>
  <c r="AG582" i="5"/>
  <c r="AF582" i="5"/>
  <c r="AE582" i="5"/>
  <c r="AD582" i="5"/>
  <c r="AC582" i="5"/>
  <c r="AB582" i="5"/>
  <c r="AA582" i="5"/>
  <c r="Z582" i="5"/>
  <c r="Y582" i="5"/>
  <c r="X582" i="5"/>
  <c r="W582" i="5"/>
  <c r="S582" i="5"/>
  <c r="U582" i="5" s="1"/>
  <c r="R582" i="5"/>
  <c r="T582" i="5" s="1"/>
  <c r="C582" i="5" s="1"/>
  <c r="Q582" i="5"/>
  <c r="P582" i="5"/>
  <c r="D582" i="5"/>
  <c r="AH581" i="5"/>
  <c r="AG581" i="5"/>
  <c r="AF581" i="5"/>
  <c r="AE581" i="5"/>
  <c r="AD581" i="5"/>
  <c r="AC581" i="5"/>
  <c r="AB581" i="5"/>
  <c r="AA581" i="5"/>
  <c r="Z581" i="5"/>
  <c r="Y581" i="5"/>
  <c r="X581" i="5"/>
  <c r="W581" i="5"/>
  <c r="S581" i="5"/>
  <c r="U581" i="5" s="1"/>
  <c r="D581" i="5" s="1"/>
  <c r="R581" i="5"/>
  <c r="T581" i="5" s="1"/>
  <c r="C581" i="5" s="1"/>
  <c r="Q581" i="5"/>
  <c r="P581" i="5"/>
  <c r="AH580" i="5"/>
  <c r="AG580" i="5"/>
  <c r="AF580" i="5"/>
  <c r="AE580" i="5"/>
  <c r="AD580" i="5"/>
  <c r="AC580" i="5"/>
  <c r="AB580" i="5"/>
  <c r="AA580" i="5"/>
  <c r="Z580" i="5"/>
  <c r="Y580" i="5"/>
  <c r="X580" i="5"/>
  <c r="W580" i="5"/>
  <c r="S580" i="5"/>
  <c r="R580" i="5"/>
  <c r="T580" i="5" s="1"/>
  <c r="C580" i="5" s="1"/>
  <c r="Q580" i="5"/>
  <c r="P580" i="5"/>
  <c r="AH579" i="5"/>
  <c r="AG579" i="5"/>
  <c r="AF579" i="5"/>
  <c r="AE579" i="5"/>
  <c r="AD579" i="5"/>
  <c r="AC579" i="5"/>
  <c r="AB579" i="5"/>
  <c r="AA579" i="5"/>
  <c r="Z579" i="5"/>
  <c r="Y579" i="5"/>
  <c r="X579" i="5"/>
  <c r="W579" i="5"/>
  <c r="S579" i="5"/>
  <c r="R579" i="5"/>
  <c r="T579" i="5" s="1"/>
  <c r="C579" i="5" s="1"/>
  <c r="Q579" i="5"/>
  <c r="P579" i="5"/>
  <c r="AH578" i="5"/>
  <c r="AG578" i="5"/>
  <c r="AF578" i="5"/>
  <c r="AE578" i="5"/>
  <c r="AD578" i="5"/>
  <c r="AC578" i="5"/>
  <c r="AB578" i="5"/>
  <c r="AA578" i="5"/>
  <c r="Z578" i="5"/>
  <c r="Y578" i="5"/>
  <c r="X578" i="5"/>
  <c r="W578" i="5"/>
  <c r="S578" i="5"/>
  <c r="U578" i="5" s="1"/>
  <c r="D578" i="5" s="1"/>
  <c r="R578" i="5"/>
  <c r="T578" i="5" s="1"/>
  <c r="Q578" i="5"/>
  <c r="P578" i="5"/>
  <c r="C578" i="5"/>
  <c r="AH577" i="5"/>
  <c r="AG577" i="5"/>
  <c r="AF577" i="5"/>
  <c r="AE577" i="5"/>
  <c r="AD577" i="5"/>
  <c r="AC577" i="5"/>
  <c r="AB577" i="5"/>
  <c r="AA577" i="5"/>
  <c r="Z577" i="5"/>
  <c r="Y577" i="5"/>
  <c r="X577" i="5"/>
  <c r="W577" i="5"/>
  <c r="S577" i="5"/>
  <c r="R577" i="5"/>
  <c r="Q577" i="5"/>
  <c r="P577" i="5"/>
  <c r="AH576" i="5"/>
  <c r="AG576" i="5"/>
  <c r="AF576" i="5"/>
  <c r="AE576" i="5"/>
  <c r="AD576" i="5"/>
  <c r="AC576" i="5"/>
  <c r="AB576" i="5"/>
  <c r="AA576" i="5"/>
  <c r="Z576" i="5"/>
  <c r="Y576" i="5"/>
  <c r="X576" i="5"/>
  <c r="W576" i="5"/>
  <c r="S576" i="5"/>
  <c r="R576" i="5"/>
  <c r="T576" i="5" s="1"/>
  <c r="Q576" i="5"/>
  <c r="P576" i="5"/>
  <c r="AH575" i="5"/>
  <c r="AG575" i="5"/>
  <c r="AF575" i="5"/>
  <c r="AE575" i="5"/>
  <c r="AD575" i="5"/>
  <c r="AC575" i="5"/>
  <c r="AB575" i="5"/>
  <c r="AA575" i="5"/>
  <c r="Z575" i="5"/>
  <c r="Y575" i="5"/>
  <c r="X575" i="5"/>
  <c r="W575" i="5"/>
  <c r="S575" i="5"/>
  <c r="U575" i="5" s="1"/>
  <c r="D575" i="5" s="1"/>
  <c r="R575" i="5"/>
  <c r="T575" i="5" s="1"/>
  <c r="Q575" i="5"/>
  <c r="P575" i="5"/>
  <c r="C575" i="5"/>
  <c r="AH574" i="5"/>
  <c r="AG574" i="5"/>
  <c r="AF574" i="5"/>
  <c r="AE574" i="5"/>
  <c r="AD574" i="5"/>
  <c r="AC574" i="5"/>
  <c r="AB574" i="5"/>
  <c r="AA574" i="5"/>
  <c r="Z574" i="5"/>
  <c r="Y574" i="5"/>
  <c r="X574" i="5"/>
  <c r="W574" i="5"/>
  <c r="S574" i="5"/>
  <c r="R574" i="5"/>
  <c r="Q574" i="5"/>
  <c r="P574" i="5"/>
  <c r="AH573" i="5"/>
  <c r="AG573" i="5"/>
  <c r="AF573" i="5"/>
  <c r="AE573" i="5"/>
  <c r="AD573" i="5"/>
  <c r="AC573" i="5"/>
  <c r="AB573" i="5"/>
  <c r="AA573" i="5"/>
  <c r="Z573" i="5"/>
  <c r="Y573" i="5"/>
  <c r="X573" i="5"/>
  <c r="W573" i="5"/>
  <c r="T573" i="5"/>
  <c r="C573" i="5" s="1"/>
  <c r="S573" i="5"/>
  <c r="U573" i="5" s="1"/>
  <c r="D573" i="5" s="1"/>
  <c r="R573" i="5"/>
  <c r="Q573" i="5"/>
  <c r="P573" i="5"/>
  <c r="AH572" i="5"/>
  <c r="AG572" i="5"/>
  <c r="AF572" i="5"/>
  <c r="AE572" i="5"/>
  <c r="AD572" i="5"/>
  <c r="AC572" i="5"/>
  <c r="AB572" i="5"/>
  <c r="AA572" i="5"/>
  <c r="Z572" i="5"/>
  <c r="Y572" i="5"/>
  <c r="X572" i="5"/>
  <c r="W572" i="5"/>
  <c r="T572" i="5"/>
  <c r="C572" i="5" s="1"/>
  <c r="S572" i="5"/>
  <c r="U572" i="5" s="1"/>
  <c r="D572" i="5" s="1"/>
  <c r="R572" i="5"/>
  <c r="Q572" i="5"/>
  <c r="P572" i="5"/>
  <c r="AH571" i="5"/>
  <c r="AG571" i="5"/>
  <c r="AF571" i="5"/>
  <c r="AE571" i="5"/>
  <c r="AD571" i="5"/>
  <c r="AC571" i="5"/>
  <c r="AB571" i="5"/>
  <c r="AA571" i="5"/>
  <c r="Z571" i="5"/>
  <c r="Y571" i="5"/>
  <c r="X571" i="5"/>
  <c r="W571" i="5"/>
  <c r="S571" i="5"/>
  <c r="U571" i="5" s="1"/>
  <c r="D571" i="5" s="1"/>
  <c r="R571" i="5"/>
  <c r="T571" i="5" s="1"/>
  <c r="C571" i="5" s="1"/>
  <c r="Q571" i="5"/>
  <c r="P571" i="5"/>
  <c r="AH570" i="5"/>
  <c r="AG570" i="5"/>
  <c r="AF570" i="5"/>
  <c r="AE570" i="5"/>
  <c r="AD570" i="5"/>
  <c r="AC570" i="5"/>
  <c r="AB570" i="5"/>
  <c r="AA570" i="5"/>
  <c r="Z570" i="5"/>
  <c r="Y570" i="5"/>
  <c r="X570" i="5"/>
  <c r="W570" i="5"/>
  <c r="T570" i="5"/>
  <c r="C570" i="5" s="1"/>
  <c r="S570" i="5"/>
  <c r="U570" i="5" s="1"/>
  <c r="D570" i="5" s="1"/>
  <c r="R570" i="5"/>
  <c r="Q570" i="5"/>
  <c r="P570" i="5"/>
  <c r="AH569" i="5"/>
  <c r="AG569" i="5"/>
  <c r="AF569" i="5"/>
  <c r="AE569" i="5"/>
  <c r="AD569" i="5"/>
  <c r="AC569" i="5"/>
  <c r="AB569" i="5"/>
  <c r="AA569" i="5"/>
  <c r="Z569" i="5"/>
  <c r="Y569" i="5"/>
  <c r="X569" i="5"/>
  <c r="W569" i="5"/>
  <c r="S569" i="5"/>
  <c r="U569" i="5" s="1"/>
  <c r="D569" i="5" s="1"/>
  <c r="R569" i="5"/>
  <c r="T569" i="5" s="1"/>
  <c r="C569" i="5" s="1"/>
  <c r="Q569" i="5"/>
  <c r="P569" i="5"/>
  <c r="AH568" i="5"/>
  <c r="AG568" i="5"/>
  <c r="AF568" i="5"/>
  <c r="AE568" i="5"/>
  <c r="AD568" i="5"/>
  <c r="AC568" i="5"/>
  <c r="AB568" i="5"/>
  <c r="AA568" i="5"/>
  <c r="Z568" i="5"/>
  <c r="Y568" i="5"/>
  <c r="X568" i="5"/>
  <c r="W568" i="5"/>
  <c r="T568" i="5"/>
  <c r="C568" i="5" s="1"/>
  <c r="S568" i="5"/>
  <c r="U568" i="5" s="1"/>
  <c r="D568" i="5" s="1"/>
  <c r="R568" i="5"/>
  <c r="Q568" i="5"/>
  <c r="P568" i="5"/>
  <c r="AH567" i="5"/>
  <c r="AG567" i="5"/>
  <c r="AF567" i="5"/>
  <c r="AE567" i="5"/>
  <c r="AD567" i="5"/>
  <c r="AC567" i="5"/>
  <c r="AB567" i="5"/>
  <c r="AA567" i="5"/>
  <c r="Z567" i="5"/>
  <c r="Y567" i="5"/>
  <c r="X567" i="5"/>
  <c r="W567" i="5"/>
  <c r="S567" i="5"/>
  <c r="U567" i="5" s="1"/>
  <c r="D567" i="5" s="1"/>
  <c r="R567" i="5"/>
  <c r="T567" i="5" s="1"/>
  <c r="C567" i="5" s="1"/>
  <c r="Q567" i="5"/>
  <c r="P567" i="5"/>
  <c r="AH566" i="5"/>
  <c r="AG566" i="5"/>
  <c r="AF566" i="5"/>
  <c r="AE566" i="5"/>
  <c r="AD566" i="5"/>
  <c r="AC566" i="5"/>
  <c r="AB566" i="5"/>
  <c r="AA566" i="5"/>
  <c r="Z566" i="5"/>
  <c r="Y566" i="5"/>
  <c r="X566" i="5"/>
  <c r="W566" i="5"/>
  <c r="T566" i="5"/>
  <c r="C566" i="5" s="1"/>
  <c r="S566" i="5"/>
  <c r="U566" i="5" s="1"/>
  <c r="D566" i="5" s="1"/>
  <c r="R566" i="5"/>
  <c r="Q566" i="5"/>
  <c r="P566" i="5"/>
  <c r="AH565" i="5"/>
  <c r="AG565" i="5"/>
  <c r="AF565" i="5"/>
  <c r="AE565" i="5"/>
  <c r="AD565" i="5"/>
  <c r="AC565" i="5"/>
  <c r="AB565" i="5"/>
  <c r="AA565" i="5"/>
  <c r="Z565" i="5"/>
  <c r="Y565" i="5"/>
  <c r="X565" i="5"/>
  <c r="W565" i="5"/>
  <c r="S565" i="5"/>
  <c r="U565" i="5" s="1"/>
  <c r="D565" i="5" s="1"/>
  <c r="R565" i="5"/>
  <c r="T565" i="5" s="1"/>
  <c r="C565" i="5" s="1"/>
  <c r="Q565" i="5"/>
  <c r="P565" i="5"/>
  <c r="AH564" i="5"/>
  <c r="AG564" i="5"/>
  <c r="AF564" i="5"/>
  <c r="AE564" i="5"/>
  <c r="AD564" i="5"/>
  <c r="AC564" i="5"/>
  <c r="AB564" i="5"/>
  <c r="AA564" i="5"/>
  <c r="Z564" i="5"/>
  <c r="Y564" i="5"/>
  <c r="X564" i="5"/>
  <c r="W564" i="5"/>
  <c r="T564" i="5"/>
  <c r="C564" i="5" s="1"/>
  <c r="S564" i="5"/>
  <c r="U564" i="5" s="1"/>
  <c r="D564" i="5" s="1"/>
  <c r="R564" i="5"/>
  <c r="Q564" i="5"/>
  <c r="P564" i="5"/>
  <c r="AH563" i="5"/>
  <c r="AG563" i="5"/>
  <c r="AF563" i="5"/>
  <c r="AE563" i="5"/>
  <c r="AD563" i="5"/>
  <c r="AC563" i="5"/>
  <c r="AB563" i="5"/>
  <c r="AA563" i="5"/>
  <c r="Z563" i="5"/>
  <c r="Y563" i="5"/>
  <c r="X563" i="5"/>
  <c r="W563" i="5"/>
  <c r="S563" i="5"/>
  <c r="U563" i="5" s="1"/>
  <c r="D563" i="5" s="1"/>
  <c r="R563" i="5"/>
  <c r="T563" i="5" s="1"/>
  <c r="C563" i="5" s="1"/>
  <c r="Q563" i="5"/>
  <c r="P563" i="5"/>
  <c r="AH562" i="5"/>
  <c r="AG562" i="5"/>
  <c r="AF562" i="5"/>
  <c r="AE562" i="5"/>
  <c r="AD562" i="5"/>
  <c r="AC562" i="5"/>
  <c r="AB562" i="5"/>
  <c r="AA562" i="5"/>
  <c r="Z562" i="5"/>
  <c r="Y562" i="5"/>
  <c r="X562" i="5"/>
  <c r="W562" i="5"/>
  <c r="T562" i="5"/>
  <c r="C562" i="5" s="1"/>
  <c r="S562" i="5"/>
  <c r="U562" i="5" s="1"/>
  <c r="D562" i="5" s="1"/>
  <c r="R562" i="5"/>
  <c r="Q562" i="5"/>
  <c r="P562" i="5"/>
  <c r="AH561" i="5"/>
  <c r="AG561" i="5"/>
  <c r="AF561" i="5"/>
  <c r="AE561" i="5"/>
  <c r="AD561" i="5"/>
  <c r="AC561" i="5"/>
  <c r="AB561" i="5"/>
  <c r="AA561" i="5"/>
  <c r="Z561" i="5"/>
  <c r="Y561" i="5"/>
  <c r="X561" i="5"/>
  <c r="W561" i="5"/>
  <c r="S561" i="5"/>
  <c r="U561" i="5" s="1"/>
  <c r="D561" i="5" s="1"/>
  <c r="R561" i="5"/>
  <c r="T561" i="5" s="1"/>
  <c r="C561" i="5" s="1"/>
  <c r="Q561" i="5"/>
  <c r="P561" i="5"/>
  <c r="AH560" i="5"/>
  <c r="AG560" i="5"/>
  <c r="AF560" i="5"/>
  <c r="AE560" i="5"/>
  <c r="AD560" i="5"/>
  <c r="AC560" i="5"/>
  <c r="AB560" i="5"/>
  <c r="AA560" i="5"/>
  <c r="Z560" i="5"/>
  <c r="Y560" i="5"/>
  <c r="X560" i="5"/>
  <c r="W560" i="5"/>
  <c r="T560" i="5"/>
  <c r="C560" i="5" s="1"/>
  <c r="S560" i="5"/>
  <c r="U560" i="5" s="1"/>
  <c r="D560" i="5" s="1"/>
  <c r="R560" i="5"/>
  <c r="Q560" i="5"/>
  <c r="P560" i="5"/>
  <c r="AH559" i="5"/>
  <c r="AG559" i="5"/>
  <c r="AF559" i="5"/>
  <c r="AE559" i="5"/>
  <c r="AD559" i="5"/>
  <c r="AC559" i="5"/>
  <c r="AB559" i="5"/>
  <c r="AA559" i="5"/>
  <c r="Z559" i="5"/>
  <c r="Y559" i="5"/>
  <c r="X559" i="5"/>
  <c r="W559" i="5"/>
  <c r="S559" i="5"/>
  <c r="U559" i="5" s="1"/>
  <c r="D559" i="5" s="1"/>
  <c r="R559" i="5"/>
  <c r="T559" i="5" s="1"/>
  <c r="C559" i="5" s="1"/>
  <c r="Q559" i="5"/>
  <c r="P559" i="5"/>
  <c r="AH558" i="5"/>
  <c r="AG558" i="5"/>
  <c r="AF558" i="5"/>
  <c r="AE558" i="5"/>
  <c r="AD558" i="5"/>
  <c r="AC558" i="5"/>
  <c r="AB558" i="5"/>
  <c r="AA558" i="5"/>
  <c r="Z558" i="5"/>
  <c r="Y558" i="5"/>
  <c r="X558" i="5"/>
  <c r="W558" i="5"/>
  <c r="S558" i="5"/>
  <c r="U558" i="5" s="1"/>
  <c r="D558" i="5" s="1"/>
  <c r="R558" i="5"/>
  <c r="Q558" i="5"/>
  <c r="P558" i="5"/>
  <c r="T558" i="5" s="1"/>
  <c r="C558" i="5" s="1"/>
  <c r="AH557" i="5"/>
  <c r="AG557" i="5"/>
  <c r="AF557" i="5"/>
  <c r="AE557" i="5"/>
  <c r="AD557" i="5"/>
  <c r="AC557" i="5"/>
  <c r="AB557" i="5"/>
  <c r="AA557" i="5"/>
  <c r="Z557" i="5"/>
  <c r="Y557" i="5"/>
  <c r="X557" i="5"/>
  <c r="W557" i="5"/>
  <c r="S557" i="5"/>
  <c r="U557" i="5" s="1"/>
  <c r="D557" i="5" s="1"/>
  <c r="R557" i="5"/>
  <c r="T557" i="5" s="1"/>
  <c r="C557" i="5" s="1"/>
  <c r="Q557" i="5"/>
  <c r="P557" i="5"/>
  <c r="AH556" i="5"/>
  <c r="AG556" i="5"/>
  <c r="AF556" i="5"/>
  <c r="AE556" i="5"/>
  <c r="AD556" i="5"/>
  <c r="AC556" i="5"/>
  <c r="AB556" i="5"/>
  <c r="AA556" i="5"/>
  <c r="Z556" i="5"/>
  <c r="Y556" i="5"/>
  <c r="X556" i="5"/>
  <c r="W556" i="5"/>
  <c r="T556" i="5"/>
  <c r="S556" i="5"/>
  <c r="U556" i="5" s="1"/>
  <c r="R556" i="5"/>
  <c r="Q556" i="5"/>
  <c r="D556" i="5" s="1"/>
  <c r="P556" i="5"/>
  <c r="C556" i="5" s="1"/>
  <c r="AH555" i="5"/>
  <c r="AG555" i="5"/>
  <c r="AF555" i="5"/>
  <c r="AE555" i="5"/>
  <c r="AD555" i="5"/>
  <c r="AC555" i="5"/>
  <c r="AB555" i="5"/>
  <c r="AA555" i="5"/>
  <c r="Z555" i="5"/>
  <c r="Y555" i="5"/>
  <c r="X555" i="5"/>
  <c r="W555" i="5"/>
  <c r="S555" i="5"/>
  <c r="U555" i="5" s="1"/>
  <c r="D555" i="5" s="1"/>
  <c r="R555" i="5"/>
  <c r="T555" i="5" s="1"/>
  <c r="Q555" i="5"/>
  <c r="P555" i="5"/>
  <c r="C555" i="5"/>
  <c r="AH554" i="5"/>
  <c r="AG554" i="5"/>
  <c r="AF554" i="5"/>
  <c r="AE554" i="5"/>
  <c r="AD554" i="5"/>
  <c r="AC554" i="5"/>
  <c r="AB554" i="5"/>
  <c r="AA554" i="5"/>
  <c r="Z554" i="5"/>
  <c r="Y554" i="5"/>
  <c r="X554" i="5"/>
  <c r="W554" i="5"/>
  <c r="S554" i="5"/>
  <c r="R554" i="5"/>
  <c r="T554" i="5" s="1"/>
  <c r="Q554" i="5"/>
  <c r="P554" i="5"/>
  <c r="AH553" i="5"/>
  <c r="AG553" i="5"/>
  <c r="AF553" i="5"/>
  <c r="AE553" i="5"/>
  <c r="AD553" i="5"/>
  <c r="AC553" i="5"/>
  <c r="AB553" i="5"/>
  <c r="AA553" i="5"/>
  <c r="Z553" i="5"/>
  <c r="Y553" i="5"/>
  <c r="X553" i="5"/>
  <c r="W553" i="5"/>
  <c r="S553" i="5"/>
  <c r="U553" i="5" s="1"/>
  <c r="R553" i="5"/>
  <c r="T553" i="5" s="1"/>
  <c r="Q553" i="5"/>
  <c r="D553" i="5" s="1"/>
  <c r="P553" i="5"/>
  <c r="C553" i="5"/>
  <c r="AH552" i="5"/>
  <c r="AG552" i="5"/>
  <c r="AF552" i="5"/>
  <c r="AE552" i="5"/>
  <c r="AD552" i="5"/>
  <c r="AC552" i="5"/>
  <c r="AB552" i="5"/>
  <c r="AA552" i="5"/>
  <c r="Z552" i="5"/>
  <c r="Y552" i="5"/>
  <c r="X552" i="5"/>
  <c r="W552" i="5"/>
  <c r="S552" i="5"/>
  <c r="R552" i="5"/>
  <c r="T552" i="5" s="1"/>
  <c r="Q552" i="5"/>
  <c r="P552" i="5"/>
  <c r="C552" i="5" s="1"/>
  <c r="AH551" i="5"/>
  <c r="AG551" i="5"/>
  <c r="AF551" i="5"/>
  <c r="AE551" i="5"/>
  <c r="AD551" i="5"/>
  <c r="AC551" i="5"/>
  <c r="AB551" i="5"/>
  <c r="AA551" i="5"/>
  <c r="Z551" i="5"/>
  <c r="Y551" i="5"/>
  <c r="X551" i="5"/>
  <c r="W551" i="5"/>
  <c r="S551" i="5"/>
  <c r="U551" i="5" s="1"/>
  <c r="D551" i="5" s="1"/>
  <c r="R551" i="5"/>
  <c r="T551" i="5" s="1"/>
  <c r="Q551" i="5"/>
  <c r="P551" i="5"/>
  <c r="C551" i="5"/>
  <c r="AH550" i="5"/>
  <c r="AG550" i="5"/>
  <c r="AF550" i="5"/>
  <c r="AE550" i="5"/>
  <c r="AD550" i="5"/>
  <c r="AC550" i="5"/>
  <c r="AB550" i="5"/>
  <c r="AA550" i="5"/>
  <c r="Z550" i="5"/>
  <c r="Y550" i="5"/>
  <c r="X550" i="5"/>
  <c r="W550" i="5"/>
  <c r="U550" i="5"/>
  <c r="D550" i="5" s="1"/>
  <c r="S550" i="5"/>
  <c r="R550" i="5"/>
  <c r="T550" i="5" s="1"/>
  <c r="C550" i="5" s="1"/>
  <c r="Q550" i="5"/>
  <c r="P550" i="5"/>
  <c r="AH549" i="5"/>
  <c r="AG549" i="5"/>
  <c r="AF549" i="5"/>
  <c r="AE549" i="5"/>
  <c r="AD549" i="5"/>
  <c r="AC549" i="5"/>
  <c r="AB549" i="5"/>
  <c r="AA549" i="5"/>
  <c r="Z549" i="5"/>
  <c r="Y549" i="5"/>
  <c r="X549" i="5"/>
  <c r="W549" i="5"/>
  <c r="U549" i="5"/>
  <c r="D549" i="5" s="1"/>
  <c r="S549" i="5"/>
  <c r="R549" i="5"/>
  <c r="Q549" i="5"/>
  <c r="P549" i="5"/>
  <c r="T549" i="5" s="1"/>
  <c r="C549" i="5" s="1"/>
  <c r="AH548" i="5"/>
  <c r="AG548" i="5"/>
  <c r="AF548" i="5"/>
  <c r="AE548" i="5"/>
  <c r="AD548" i="5"/>
  <c r="AC548" i="5"/>
  <c r="AB548" i="5"/>
  <c r="AA548" i="5"/>
  <c r="Z548" i="5"/>
  <c r="Y548" i="5"/>
  <c r="X548" i="5"/>
  <c r="W548" i="5"/>
  <c r="U548" i="5"/>
  <c r="D548" i="5" s="1"/>
  <c r="S548" i="5"/>
  <c r="R548" i="5"/>
  <c r="T548" i="5" s="1"/>
  <c r="C548" i="5" s="1"/>
  <c r="Q548" i="5"/>
  <c r="P548" i="5"/>
  <c r="AH547" i="5"/>
  <c r="AG547" i="5"/>
  <c r="AF547" i="5"/>
  <c r="AE547" i="5"/>
  <c r="AD547" i="5"/>
  <c r="AC547" i="5"/>
  <c r="AB547" i="5"/>
  <c r="AA547" i="5"/>
  <c r="Z547" i="5"/>
  <c r="Y547" i="5"/>
  <c r="X547" i="5"/>
  <c r="W547" i="5"/>
  <c r="U547" i="5"/>
  <c r="D547" i="5" s="1"/>
  <c r="S547" i="5"/>
  <c r="R547" i="5"/>
  <c r="Q547" i="5"/>
  <c r="P547" i="5"/>
  <c r="T547" i="5" s="1"/>
  <c r="C547" i="5" s="1"/>
  <c r="AH546" i="5"/>
  <c r="AG546" i="5"/>
  <c r="AF546" i="5"/>
  <c r="AE546" i="5"/>
  <c r="AD546" i="5"/>
  <c r="AC546" i="5"/>
  <c r="AB546" i="5"/>
  <c r="AA546" i="5"/>
  <c r="Z546" i="5"/>
  <c r="Y546" i="5"/>
  <c r="X546" i="5"/>
  <c r="W546" i="5"/>
  <c r="U546" i="5"/>
  <c r="D546" i="5" s="1"/>
  <c r="S546" i="5"/>
  <c r="R546" i="5"/>
  <c r="T546" i="5" s="1"/>
  <c r="C546" i="5" s="1"/>
  <c r="Q546" i="5"/>
  <c r="P546" i="5"/>
  <c r="AH545" i="5"/>
  <c r="AG545" i="5"/>
  <c r="AF545" i="5"/>
  <c r="AE545" i="5"/>
  <c r="AD545" i="5"/>
  <c r="AC545" i="5"/>
  <c r="AB545" i="5"/>
  <c r="AA545" i="5"/>
  <c r="Z545" i="5"/>
  <c r="Y545" i="5"/>
  <c r="X545" i="5"/>
  <c r="W545" i="5"/>
  <c r="U545" i="5"/>
  <c r="D545" i="5" s="1"/>
  <c r="S545" i="5"/>
  <c r="R545" i="5"/>
  <c r="Q545" i="5"/>
  <c r="P545" i="5"/>
  <c r="T545" i="5" s="1"/>
  <c r="C545" i="5" s="1"/>
  <c r="AH544" i="5"/>
  <c r="AG544" i="5"/>
  <c r="AF544" i="5"/>
  <c r="AE544" i="5"/>
  <c r="AD544" i="5"/>
  <c r="AC544" i="5"/>
  <c r="AB544" i="5"/>
  <c r="AA544" i="5"/>
  <c r="Z544" i="5"/>
  <c r="Y544" i="5"/>
  <c r="X544" i="5"/>
  <c r="W544" i="5"/>
  <c r="U544" i="5"/>
  <c r="D544" i="5" s="1"/>
  <c r="S544" i="5"/>
  <c r="R544" i="5"/>
  <c r="T544" i="5" s="1"/>
  <c r="C544" i="5" s="1"/>
  <c r="Q544" i="5"/>
  <c r="P544" i="5"/>
  <c r="AH543" i="5"/>
  <c r="AG543" i="5"/>
  <c r="AF543" i="5"/>
  <c r="AE543" i="5"/>
  <c r="AD543" i="5"/>
  <c r="AC543" i="5"/>
  <c r="AB543" i="5"/>
  <c r="AA543" i="5"/>
  <c r="Z543" i="5"/>
  <c r="Y543" i="5"/>
  <c r="X543" i="5"/>
  <c r="W543" i="5"/>
  <c r="U543" i="5"/>
  <c r="D543" i="5" s="1"/>
  <c r="S543" i="5"/>
  <c r="R543" i="5"/>
  <c r="Q543" i="5"/>
  <c r="P543" i="5"/>
  <c r="T543" i="5" s="1"/>
  <c r="C543" i="5" s="1"/>
  <c r="AH542" i="5"/>
  <c r="AG542" i="5"/>
  <c r="AF542" i="5"/>
  <c r="AE542" i="5"/>
  <c r="AD542" i="5"/>
  <c r="AC542" i="5"/>
  <c r="AB542" i="5"/>
  <c r="AA542" i="5"/>
  <c r="Z542" i="5"/>
  <c r="Y542" i="5"/>
  <c r="X542" i="5"/>
  <c r="W542" i="5"/>
  <c r="U542" i="5"/>
  <c r="D542" i="5" s="1"/>
  <c r="S542" i="5"/>
  <c r="R542" i="5"/>
  <c r="T542" i="5" s="1"/>
  <c r="C542" i="5" s="1"/>
  <c r="Q542" i="5"/>
  <c r="P542" i="5"/>
  <c r="AH541" i="5"/>
  <c r="AG541" i="5"/>
  <c r="AF541" i="5"/>
  <c r="AE541" i="5"/>
  <c r="AD541" i="5"/>
  <c r="AC541" i="5"/>
  <c r="AB541" i="5"/>
  <c r="AA541" i="5"/>
  <c r="Z541" i="5"/>
  <c r="Y541" i="5"/>
  <c r="X541" i="5"/>
  <c r="W541" i="5"/>
  <c r="U541" i="5"/>
  <c r="D541" i="5" s="1"/>
  <c r="S541" i="5"/>
  <c r="R541" i="5"/>
  <c r="T541" i="5" s="1"/>
  <c r="C541" i="5" s="1"/>
  <c r="Q541" i="5"/>
  <c r="P541" i="5"/>
  <c r="AH540" i="5"/>
  <c r="AG540" i="5"/>
  <c r="AF540" i="5"/>
  <c r="AE540" i="5"/>
  <c r="AD540" i="5"/>
  <c r="AC540" i="5"/>
  <c r="AB540" i="5"/>
  <c r="AA540" i="5"/>
  <c r="Z540" i="5"/>
  <c r="Y540" i="5"/>
  <c r="X540" i="5"/>
  <c r="W540" i="5"/>
  <c r="U540" i="5"/>
  <c r="D540" i="5" s="1"/>
  <c r="S540" i="5"/>
  <c r="R540" i="5"/>
  <c r="T540" i="5" s="1"/>
  <c r="C540" i="5" s="1"/>
  <c r="Q540" i="5"/>
  <c r="P540" i="5"/>
  <c r="AH539" i="5"/>
  <c r="AG539" i="5"/>
  <c r="AF539" i="5"/>
  <c r="AE539" i="5"/>
  <c r="AD539" i="5"/>
  <c r="AC539" i="5"/>
  <c r="AB539" i="5"/>
  <c r="AA539" i="5"/>
  <c r="Z539" i="5"/>
  <c r="Y539" i="5"/>
  <c r="X539" i="5"/>
  <c r="W539" i="5"/>
  <c r="U539" i="5"/>
  <c r="D539" i="5" s="1"/>
  <c r="S539" i="5"/>
  <c r="R539" i="5"/>
  <c r="T539" i="5" s="1"/>
  <c r="C539" i="5" s="1"/>
  <c r="Q539" i="5"/>
  <c r="P539" i="5"/>
  <c r="AH538" i="5"/>
  <c r="AG538" i="5"/>
  <c r="AF538" i="5"/>
  <c r="AE538" i="5"/>
  <c r="AD538" i="5"/>
  <c r="AC538" i="5"/>
  <c r="AB538" i="5"/>
  <c r="AA538" i="5"/>
  <c r="Z538" i="5"/>
  <c r="Y538" i="5"/>
  <c r="X538" i="5"/>
  <c r="G538" i="5" s="1"/>
  <c r="W538" i="5"/>
  <c r="S538" i="5"/>
  <c r="U538" i="5" s="1"/>
  <c r="R538" i="5"/>
  <c r="T538" i="5" s="1"/>
  <c r="C538" i="5" s="1"/>
  <c r="Q538" i="5"/>
  <c r="P538" i="5"/>
  <c r="L530" i="5"/>
  <c r="AH529" i="5"/>
  <c r="AG529" i="5"/>
  <c r="AF529" i="5"/>
  <c r="AE529" i="5"/>
  <c r="AD529" i="5"/>
  <c r="AC529" i="5"/>
  <c r="AB529" i="5"/>
  <c r="AA529" i="5"/>
  <c r="Z529" i="5"/>
  <c r="Y529" i="5"/>
  <c r="X529" i="5"/>
  <c r="W529" i="5"/>
  <c r="S529" i="5"/>
  <c r="U529" i="5" s="1"/>
  <c r="R529" i="5"/>
  <c r="Q529" i="5"/>
  <c r="P529" i="5"/>
  <c r="AH528" i="5"/>
  <c r="AG528" i="5"/>
  <c r="AF528" i="5"/>
  <c r="AE528" i="5"/>
  <c r="AD528" i="5"/>
  <c r="AC528" i="5"/>
  <c r="AB528" i="5"/>
  <c r="AA528" i="5"/>
  <c r="Z528" i="5"/>
  <c r="Y528" i="5"/>
  <c r="X528" i="5"/>
  <c r="W528" i="5"/>
  <c r="U528" i="5"/>
  <c r="D528" i="5" s="1"/>
  <c r="T528" i="5"/>
  <c r="C528" i="5" s="1"/>
  <c r="S528" i="5"/>
  <c r="R528" i="5"/>
  <c r="Q528" i="5"/>
  <c r="P528" i="5"/>
  <c r="AH527" i="5"/>
  <c r="AG527" i="5"/>
  <c r="AF527" i="5"/>
  <c r="AE527" i="5"/>
  <c r="AD527" i="5"/>
  <c r="AC527" i="5"/>
  <c r="AB527" i="5"/>
  <c r="AA527" i="5"/>
  <c r="Z527" i="5"/>
  <c r="Y527" i="5"/>
  <c r="X527" i="5"/>
  <c r="W527" i="5"/>
  <c r="U527" i="5"/>
  <c r="D527" i="5" s="1"/>
  <c r="S527" i="5"/>
  <c r="R527" i="5"/>
  <c r="Q527" i="5"/>
  <c r="P527" i="5"/>
  <c r="T527" i="5" s="1"/>
  <c r="C527" i="5" s="1"/>
  <c r="AH526" i="5"/>
  <c r="AG526" i="5"/>
  <c r="AF526" i="5"/>
  <c r="AE526" i="5"/>
  <c r="AD526" i="5"/>
  <c r="AC526" i="5"/>
  <c r="AB526" i="5"/>
  <c r="AA526" i="5"/>
  <c r="Z526" i="5"/>
  <c r="Y526" i="5"/>
  <c r="X526" i="5"/>
  <c r="W526" i="5"/>
  <c r="U526" i="5"/>
  <c r="D526" i="5" s="1"/>
  <c r="T526" i="5"/>
  <c r="C526" i="5" s="1"/>
  <c r="S526" i="5"/>
  <c r="R526" i="5"/>
  <c r="Q526" i="5"/>
  <c r="P526" i="5"/>
  <c r="AH525" i="5"/>
  <c r="AG525" i="5"/>
  <c r="AF525" i="5"/>
  <c r="AE525" i="5"/>
  <c r="AD525" i="5"/>
  <c r="AC525" i="5"/>
  <c r="AB525" i="5"/>
  <c r="AA525" i="5"/>
  <c r="Z525" i="5"/>
  <c r="Y525" i="5"/>
  <c r="X525" i="5"/>
  <c r="W525" i="5"/>
  <c r="U525" i="5"/>
  <c r="D525" i="5" s="1"/>
  <c r="S525" i="5"/>
  <c r="R525" i="5"/>
  <c r="Q525" i="5"/>
  <c r="P525" i="5"/>
  <c r="T525" i="5" s="1"/>
  <c r="C525" i="5" s="1"/>
  <c r="AH524" i="5"/>
  <c r="AG524" i="5"/>
  <c r="AF524" i="5"/>
  <c r="AE524" i="5"/>
  <c r="AD524" i="5"/>
  <c r="AC524" i="5"/>
  <c r="AB524" i="5"/>
  <c r="AA524" i="5"/>
  <c r="Z524" i="5"/>
  <c r="Y524" i="5"/>
  <c r="X524" i="5"/>
  <c r="W524" i="5"/>
  <c r="T524" i="5"/>
  <c r="C524" i="5" s="1"/>
  <c r="S524" i="5"/>
  <c r="R524" i="5"/>
  <c r="Q524" i="5"/>
  <c r="U524" i="5" s="1"/>
  <c r="D524" i="5" s="1"/>
  <c r="P524" i="5"/>
  <c r="AH523" i="5"/>
  <c r="AG523" i="5"/>
  <c r="AF523" i="5"/>
  <c r="AE523" i="5"/>
  <c r="AD523" i="5"/>
  <c r="AC523" i="5"/>
  <c r="AB523" i="5"/>
  <c r="AA523" i="5"/>
  <c r="Z523" i="5"/>
  <c r="Y523" i="5"/>
  <c r="X523" i="5"/>
  <c r="W523" i="5"/>
  <c r="U523" i="5"/>
  <c r="D523" i="5" s="1"/>
  <c r="S523" i="5"/>
  <c r="R523" i="5"/>
  <c r="Q523" i="5"/>
  <c r="P523" i="5"/>
  <c r="T523" i="5" s="1"/>
  <c r="C523" i="5" s="1"/>
  <c r="AH522" i="5"/>
  <c r="AG522" i="5"/>
  <c r="AF522" i="5"/>
  <c r="AE522" i="5"/>
  <c r="AD522" i="5"/>
  <c r="AC522" i="5"/>
  <c r="AB522" i="5"/>
  <c r="AA522" i="5"/>
  <c r="Z522" i="5"/>
  <c r="Y522" i="5"/>
  <c r="X522" i="5"/>
  <c r="W522" i="5"/>
  <c r="T522" i="5"/>
  <c r="C522" i="5" s="1"/>
  <c r="S522" i="5"/>
  <c r="R522" i="5"/>
  <c r="Q522" i="5"/>
  <c r="U522" i="5" s="1"/>
  <c r="D522" i="5" s="1"/>
  <c r="P522" i="5"/>
  <c r="AH521" i="5"/>
  <c r="AG521" i="5"/>
  <c r="AF521" i="5"/>
  <c r="AE521" i="5"/>
  <c r="AD521" i="5"/>
  <c r="AC521" i="5"/>
  <c r="AB521" i="5"/>
  <c r="AA521" i="5"/>
  <c r="Z521" i="5"/>
  <c r="Y521" i="5"/>
  <c r="X521" i="5"/>
  <c r="W521" i="5"/>
  <c r="U521" i="5"/>
  <c r="D521" i="5" s="1"/>
  <c r="S521" i="5"/>
  <c r="R521" i="5"/>
  <c r="Q521" i="5"/>
  <c r="P521" i="5"/>
  <c r="T521" i="5" s="1"/>
  <c r="C521" i="5" s="1"/>
  <c r="AH520" i="5"/>
  <c r="AG520" i="5"/>
  <c r="AF520" i="5"/>
  <c r="AE520" i="5"/>
  <c r="AD520" i="5"/>
  <c r="AC520" i="5"/>
  <c r="AB520" i="5"/>
  <c r="AA520" i="5"/>
  <c r="Z520" i="5"/>
  <c r="Y520" i="5"/>
  <c r="X520" i="5"/>
  <c r="W520" i="5"/>
  <c r="T520" i="5"/>
  <c r="C520" i="5" s="1"/>
  <c r="S520" i="5"/>
  <c r="R520" i="5"/>
  <c r="Q520" i="5"/>
  <c r="U520" i="5" s="1"/>
  <c r="D520" i="5" s="1"/>
  <c r="P520" i="5"/>
  <c r="AH519" i="5"/>
  <c r="AG519" i="5"/>
  <c r="AF519" i="5"/>
  <c r="AE519" i="5"/>
  <c r="AD519" i="5"/>
  <c r="AC519" i="5"/>
  <c r="AB519" i="5"/>
  <c r="AA519" i="5"/>
  <c r="Z519" i="5"/>
  <c r="Y519" i="5"/>
  <c r="X519" i="5"/>
  <c r="W519" i="5"/>
  <c r="U519" i="5"/>
  <c r="D519" i="5" s="1"/>
  <c r="S519" i="5"/>
  <c r="R519" i="5"/>
  <c r="Q519" i="5"/>
  <c r="P519" i="5"/>
  <c r="T519" i="5" s="1"/>
  <c r="C519" i="5" s="1"/>
  <c r="AH518" i="5"/>
  <c r="AG518" i="5"/>
  <c r="AF518" i="5"/>
  <c r="AE518" i="5"/>
  <c r="AD518" i="5"/>
  <c r="AC518" i="5"/>
  <c r="AB518" i="5"/>
  <c r="AA518" i="5"/>
  <c r="Z518" i="5"/>
  <c r="Y518" i="5"/>
  <c r="X518" i="5"/>
  <c r="W518" i="5"/>
  <c r="T518" i="5"/>
  <c r="C518" i="5" s="1"/>
  <c r="S518" i="5"/>
  <c r="R518" i="5"/>
  <c r="Q518" i="5"/>
  <c r="U518" i="5" s="1"/>
  <c r="D518" i="5" s="1"/>
  <c r="P518" i="5"/>
  <c r="AH517" i="5"/>
  <c r="AG517" i="5"/>
  <c r="AF517" i="5"/>
  <c r="AE517" i="5"/>
  <c r="AD517" i="5"/>
  <c r="AC517" i="5"/>
  <c r="AB517" i="5"/>
  <c r="AA517" i="5"/>
  <c r="Z517" i="5"/>
  <c r="Y517" i="5"/>
  <c r="X517" i="5"/>
  <c r="W517" i="5"/>
  <c r="S517" i="5"/>
  <c r="U517" i="5" s="1"/>
  <c r="D517" i="5" s="1"/>
  <c r="R517" i="5"/>
  <c r="T517" i="5" s="1"/>
  <c r="C517" i="5" s="1"/>
  <c r="Q517" i="5"/>
  <c r="P517" i="5"/>
  <c r="AH516" i="5"/>
  <c r="AG516" i="5"/>
  <c r="AF516" i="5"/>
  <c r="AE516" i="5"/>
  <c r="AD516" i="5"/>
  <c r="AC516" i="5"/>
  <c r="AB516" i="5"/>
  <c r="AA516" i="5"/>
  <c r="Z516" i="5"/>
  <c r="Y516" i="5"/>
  <c r="X516" i="5"/>
  <c r="W516" i="5"/>
  <c r="T516" i="5"/>
  <c r="C516" i="5" s="1"/>
  <c r="S516" i="5"/>
  <c r="R516" i="5"/>
  <c r="Q516" i="5"/>
  <c r="U516" i="5" s="1"/>
  <c r="D516" i="5" s="1"/>
  <c r="P516" i="5"/>
  <c r="AH515" i="5"/>
  <c r="AG515" i="5"/>
  <c r="AF515" i="5"/>
  <c r="AE515" i="5"/>
  <c r="AD515" i="5"/>
  <c r="AC515" i="5"/>
  <c r="AB515" i="5"/>
  <c r="AA515" i="5"/>
  <c r="Z515" i="5"/>
  <c r="Y515" i="5"/>
  <c r="X515" i="5"/>
  <c r="W515" i="5"/>
  <c r="S515" i="5"/>
  <c r="U515" i="5" s="1"/>
  <c r="D515" i="5" s="1"/>
  <c r="R515" i="5"/>
  <c r="T515" i="5" s="1"/>
  <c r="C515" i="5" s="1"/>
  <c r="Q515" i="5"/>
  <c r="P515" i="5"/>
  <c r="AH514" i="5"/>
  <c r="AG514" i="5"/>
  <c r="AF514" i="5"/>
  <c r="AE514" i="5"/>
  <c r="AD514" i="5"/>
  <c r="AC514" i="5"/>
  <c r="AB514" i="5"/>
  <c r="AA514" i="5"/>
  <c r="Z514" i="5"/>
  <c r="Y514" i="5"/>
  <c r="X514" i="5"/>
  <c r="W514" i="5"/>
  <c r="T514" i="5"/>
  <c r="C514" i="5" s="1"/>
  <c r="S514" i="5"/>
  <c r="R514" i="5"/>
  <c r="Q514" i="5"/>
  <c r="U514" i="5" s="1"/>
  <c r="D514" i="5" s="1"/>
  <c r="P514" i="5"/>
  <c r="AH513" i="5"/>
  <c r="AG513" i="5"/>
  <c r="AF513" i="5"/>
  <c r="AE513" i="5"/>
  <c r="AD513" i="5"/>
  <c r="AC513" i="5"/>
  <c r="AB513" i="5"/>
  <c r="AA513" i="5"/>
  <c r="Z513" i="5"/>
  <c r="Y513" i="5"/>
  <c r="X513" i="5"/>
  <c r="W513" i="5"/>
  <c r="S513" i="5"/>
  <c r="U513" i="5" s="1"/>
  <c r="D513" i="5" s="1"/>
  <c r="R513" i="5"/>
  <c r="T513" i="5" s="1"/>
  <c r="C513" i="5" s="1"/>
  <c r="Q513" i="5"/>
  <c r="P513" i="5"/>
  <c r="AH512" i="5"/>
  <c r="AG512" i="5"/>
  <c r="AF512" i="5"/>
  <c r="AE512" i="5"/>
  <c r="AD512" i="5"/>
  <c r="AC512" i="5"/>
  <c r="AB512" i="5"/>
  <c r="AA512" i="5"/>
  <c r="Z512" i="5"/>
  <c r="Y512" i="5"/>
  <c r="X512" i="5"/>
  <c r="W512" i="5"/>
  <c r="T512" i="5"/>
  <c r="C512" i="5" s="1"/>
  <c r="S512" i="5"/>
  <c r="U512" i="5" s="1"/>
  <c r="D512" i="5" s="1"/>
  <c r="R512" i="5"/>
  <c r="Q512" i="5"/>
  <c r="P512" i="5"/>
  <c r="AH511" i="5"/>
  <c r="AG511" i="5"/>
  <c r="AF511" i="5"/>
  <c r="AE511" i="5"/>
  <c r="AD511" i="5"/>
  <c r="AC511" i="5"/>
  <c r="AB511" i="5"/>
  <c r="AA511" i="5"/>
  <c r="Z511" i="5"/>
  <c r="Y511" i="5"/>
  <c r="X511" i="5"/>
  <c r="W511" i="5"/>
  <c r="S511" i="5"/>
  <c r="U511" i="5" s="1"/>
  <c r="D511" i="5" s="1"/>
  <c r="R511" i="5"/>
  <c r="T511" i="5" s="1"/>
  <c r="C511" i="5" s="1"/>
  <c r="Q511" i="5"/>
  <c r="P511" i="5"/>
  <c r="AH510" i="5"/>
  <c r="AG510" i="5"/>
  <c r="AF510" i="5"/>
  <c r="AE510" i="5"/>
  <c r="AD510" i="5"/>
  <c r="AC510" i="5"/>
  <c r="AB510" i="5"/>
  <c r="AA510" i="5"/>
  <c r="Z510" i="5"/>
  <c r="Y510" i="5"/>
  <c r="X510" i="5"/>
  <c r="W510" i="5"/>
  <c r="T510" i="5"/>
  <c r="C510" i="5" s="1"/>
  <c r="S510" i="5"/>
  <c r="U510" i="5" s="1"/>
  <c r="D510" i="5" s="1"/>
  <c r="R510" i="5"/>
  <c r="Q510" i="5"/>
  <c r="P510" i="5"/>
  <c r="AH509" i="5"/>
  <c r="AG509" i="5"/>
  <c r="AF509" i="5"/>
  <c r="AE509" i="5"/>
  <c r="AD509" i="5"/>
  <c r="AC509" i="5"/>
  <c r="AB509" i="5"/>
  <c r="AA509" i="5"/>
  <c r="Z509" i="5"/>
  <c r="Y509" i="5"/>
  <c r="X509" i="5"/>
  <c r="W509" i="5"/>
  <c r="S509" i="5"/>
  <c r="U509" i="5" s="1"/>
  <c r="D509" i="5" s="1"/>
  <c r="R509" i="5"/>
  <c r="T509" i="5" s="1"/>
  <c r="C509" i="5" s="1"/>
  <c r="Q509" i="5"/>
  <c r="P509" i="5"/>
  <c r="AH508" i="5"/>
  <c r="AG508" i="5"/>
  <c r="AF508" i="5"/>
  <c r="AE508" i="5"/>
  <c r="AD508" i="5"/>
  <c r="AC508" i="5"/>
  <c r="AB508" i="5"/>
  <c r="AA508" i="5"/>
  <c r="Z508" i="5"/>
  <c r="Y508" i="5"/>
  <c r="X508" i="5"/>
  <c r="W508" i="5"/>
  <c r="T508" i="5"/>
  <c r="C508" i="5" s="1"/>
  <c r="S508" i="5"/>
  <c r="U508" i="5" s="1"/>
  <c r="D508" i="5" s="1"/>
  <c r="R508" i="5"/>
  <c r="Q508" i="5"/>
  <c r="P508" i="5"/>
  <c r="AH507" i="5"/>
  <c r="AG507" i="5"/>
  <c r="AF507" i="5"/>
  <c r="AE507" i="5"/>
  <c r="AD507" i="5"/>
  <c r="AC507" i="5"/>
  <c r="AB507" i="5"/>
  <c r="AA507" i="5"/>
  <c r="Z507" i="5"/>
  <c r="Y507" i="5"/>
  <c r="X507" i="5"/>
  <c r="W507" i="5"/>
  <c r="S507" i="5"/>
  <c r="U507" i="5" s="1"/>
  <c r="D507" i="5" s="1"/>
  <c r="R507" i="5"/>
  <c r="T507" i="5" s="1"/>
  <c r="C507" i="5" s="1"/>
  <c r="Q507" i="5"/>
  <c r="P507" i="5"/>
  <c r="AH506" i="5"/>
  <c r="AG506" i="5"/>
  <c r="AF506" i="5"/>
  <c r="AE506" i="5"/>
  <c r="AD506" i="5"/>
  <c r="AC506" i="5"/>
  <c r="AB506" i="5"/>
  <c r="AA506" i="5"/>
  <c r="Z506" i="5"/>
  <c r="Y506" i="5"/>
  <c r="X506" i="5"/>
  <c r="W506" i="5"/>
  <c r="T506" i="5"/>
  <c r="C506" i="5" s="1"/>
  <c r="S506" i="5"/>
  <c r="U506" i="5" s="1"/>
  <c r="D506" i="5" s="1"/>
  <c r="R506" i="5"/>
  <c r="Q506" i="5"/>
  <c r="P506" i="5"/>
  <c r="AH505" i="5"/>
  <c r="AG505" i="5"/>
  <c r="AF505" i="5"/>
  <c r="AE505" i="5"/>
  <c r="AD505" i="5"/>
  <c r="AC505" i="5"/>
  <c r="AB505" i="5"/>
  <c r="AA505" i="5"/>
  <c r="Z505" i="5"/>
  <c r="Y505" i="5"/>
  <c r="X505" i="5"/>
  <c r="W505" i="5"/>
  <c r="S505" i="5"/>
  <c r="U505" i="5" s="1"/>
  <c r="D505" i="5" s="1"/>
  <c r="R505" i="5"/>
  <c r="T505" i="5" s="1"/>
  <c r="C505" i="5" s="1"/>
  <c r="Q505" i="5"/>
  <c r="P505" i="5"/>
  <c r="AH504" i="5"/>
  <c r="AG504" i="5"/>
  <c r="AF504" i="5"/>
  <c r="AE504" i="5"/>
  <c r="AD504" i="5"/>
  <c r="AC504" i="5"/>
  <c r="AB504" i="5"/>
  <c r="AA504" i="5"/>
  <c r="Z504" i="5"/>
  <c r="Y504" i="5"/>
  <c r="X504" i="5"/>
  <c r="W504" i="5"/>
  <c r="S504" i="5"/>
  <c r="U504" i="5" s="1"/>
  <c r="R504" i="5"/>
  <c r="Q504" i="5"/>
  <c r="P504" i="5"/>
  <c r="D504" i="5"/>
  <c r="AH503" i="5"/>
  <c r="AG503" i="5"/>
  <c r="AF503" i="5"/>
  <c r="AE503" i="5"/>
  <c r="AD503" i="5"/>
  <c r="AC503" i="5"/>
  <c r="AB503" i="5"/>
  <c r="AA503" i="5"/>
  <c r="Z503" i="5"/>
  <c r="Y503" i="5"/>
  <c r="X503" i="5"/>
  <c r="W503" i="5"/>
  <c r="S503" i="5"/>
  <c r="U503" i="5" s="1"/>
  <c r="D503" i="5" s="1"/>
  <c r="R503" i="5"/>
  <c r="Q503" i="5"/>
  <c r="P503" i="5"/>
  <c r="AH502" i="5"/>
  <c r="AG502" i="5"/>
  <c r="AF502" i="5"/>
  <c r="AE502" i="5"/>
  <c r="AD502" i="5"/>
  <c r="AC502" i="5"/>
  <c r="AB502" i="5"/>
  <c r="AA502" i="5"/>
  <c r="Z502" i="5"/>
  <c r="Y502" i="5"/>
  <c r="X502" i="5"/>
  <c r="W502" i="5"/>
  <c r="S502" i="5"/>
  <c r="R502" i="5"/>
  <c r="Q502" i="5"/>
  <c r="P502" i="5"/>
  <c r="AH501" i="5"/>
  <c r="AG501" i="5"/>
  <c r="AF501" i="5"/>
  <c r="AE501" i="5"/>
  <c r="AD501" i="5"/>
  <c r="AC501" i="5"/>
  <c r="AB501" i="5"/>
  <c r="AA501" i="5"/>
  <c r="Z501" i="5"/>
  <c r="Y501" i="5"/>
  <c r="X501" i="5"/>
  <c r="W501" i="5"/>
  <c r="S501" i="5"/>
  <c r="U501" i="5" s="1"/>
  <c r="R501" i="5"/>
  <c r="Q501" i="5"/>
  <c r="P501" i="5"/>
  <c r="D501" i="5"/>
  <c r="AH500" i="5"/>
  <c r="AG500" i="5"/>
  <c r="AF500" i="5"/>
  <c r="AE500" i="5"/>
  <c r="AD500" i="5"/>
  <c r="AC500" i="5"/>
  <c r="AB500" i="5"/>
  <c r="AA500" i="5"/>
  <c r="Z500" i="5"/>
  <c r="Y500" i="5"/>
  <c r="X500" i="5"/>
  <c r="W500" i="5"/>
  <c r="S500" i="5"/>
  <c r="R500" i="5"/>
  <c r="Q500" i="5"/>
  <c r="P500" i="5"/>
  <c r="AH499" i="5"/>
  <c r="AG499" i="5"/>
  <c r="AF499" i="5"/>
  <c r="AE499" i="5"/>
  <c r="AD499" i="5"/>
  <c r="AC499" i="5"/>
  <c r="AB499" i="5"/>
  <c r="AA499" i="5"/>
  <c r="Z499" i="5"/>
  <c r="Y499" i="5"/>
  <c r="X499" i="5"/>
  <c r="W499" i="5"/>
  <c r="S499" i="5"/>
  <c r="R499" i="5"/>
  <c r="Q499" i="5"/>
  <c r="P499" i="5"/>
  <c r="AH498" i="5"/>
  <c r="AG498" i="5"/>
  <c r="AF498" i="5"/>
  <c r="AE498" i="5"/>
  <c r="AD498" i="5"/>
  <c r="AC498" i="5"/>
  <c r="AB498" i="5"/>
  <c r="AA498" i="5"/>
  <c r="Z498" i="5"/>
  <c r="Y498" i="5"/>
  <c r="X498" i="5"/>
  <c r="W498" i="5"/>
  <c r="S498" i="5"/>
  <c r="R498" i="5"/>
  <c r="T498" i="5" s="1"/>
  <c r="Q498" i="5"/>
  <c r="P498" i="5"/>
  <c r="AH497" i="5"/>
  <c r="AG497" i="5"/>
  <c r="AF497" i="5"/>
  <c r="AE497" i="5"/>
  <c r="AD497" i="5"/>
  <c r="AC497" i="5"/>
  <c r="AB497" i="5"/>
  <c r="AA497" i="5"/>
  <c r="Z497" i="5"/>
  <c r="Y497" i="5"/>
  <c r="X497" i="5"/>
  <c r="W497" i="5"/>
  <c r="S497" i="5"/>
  <c r="R497" i="5"/>
  <c r="Q497" i="5"/>
  <c r="P497" i="5"/>
  <c r="AH496" i="5"/>
  <c r="AG496" i="5"/>
  <c r="AF496" i="5"/>
  <c r="AE496" i="5"/>
  <c r="AD496" i="5"/>
  <c r="AC496" i="5"/>
  <c r="AB496" i="5"/>
  <c r="AA496" i="5"/>
  <c r="Z496" i="5"/>
  <c r="Y496" i="5"/>
  <c r="X496" i="5"/>
  <c r="W496" i="5"/>
  <c r="T496" i="5"/>
  <c r="S496" i="5"/>
  <c r="U496" i="5" s="1"/>
  <c r="D496" i="5" s="1"/>
  <c r="R496" i="5"/>
  <c r="Q496" i="5"/>
  <c r="P496" i="5"/>
  <c r="C496" i="5"/>
  <c r="AH495" i="5"/>
  <c r="AG495" i="5"/>
  <c r="AF495" i="5"/>
  <c r="AE495" i="5"/>
  <c r="AD495" i="5"/>
  <c r="AC495" i="5"/>
  <c r="AB495" i="5"/>
  <c r="AA495" i="5"/>
  <c r="Z495" i="5"/>
  <c r="Y495" i="5"/>
  <c r="X495" i="5"/>
  <c r="W495" i="5"/>
  <c r="U495" i="5"/>
  <c r="D495" i="5" s="1"/>
  <c r="T495" i="5"/>
  <c r="C495" i="5" s="1"/>
  <c r="S495" i="5"/>
  <c r="R495" i="5"/>
  <c r="Q495" i="5"/>
  <c r="P495" i="5"/>
  <c r="AH494" i="5"/>
  <c r="AG494" i="5"/>
  <c r="AF494" i="5"/>
  <c r="AE494" i="5"/>
  <c r="AD494" i="5"/>
  <c r="AC494" i="5"/>
  <c r="AB494" i="5"/>
  <c r="AA494" i="5"/>
  <c r="Z494" i="5"/>
  <c r="Y494" i="5"/>
  <c r="X494" i="5"/>
  <c r="W494" i="5"/>
  <c r="S494" i="5"/>
  <c r="R494" i="5"/>
  <c r="T494" i="5" s="1"/>
  <c r="C494" i="5" s="1"/>
  <c r="Q494" i="5"/>
  <c r="P494" i="5"/>
  <c r="AH493" i="5"/>
  <c r="AG493" i="5"/>
  <c r="AF493" i="5"/>
  <c r="AE493" i="5"/>
  <c r="AD493" i="5"/>
  <c r="AC493" i="5"/>
  <c r="AB493" i="5"/>
  <c r="AA493" i="5"/>
  <c r="Z493" i="5"/>
  <c r="Y493" i="5"/>
  <c r="X493" i="5"/>
  <c r="W493" i="5"/>
  <c r="U493" i="5"/>
  <c r="D493" i="5" s="1"/>
  <c r="T493" i="5"/>
  <c r="C493" i="5" s="1"/>
  <c r="S493" i="5"/>
  <c r="R493" i="5"/>
  <c r="Q493" i="5"/>
  <c r="P493" i="5"/>
  <c r="AH492" i="5"/>
  <c r="AG492" i="5"/>
  <c r="AF492" i="5"/>
  <c r="AE492" i="5"/>
  <c r="AD492" i="5"/>
  <c r="AC492" i="5"/>
  <c r="AB492" i="5"/>
  <c r="AA492" i="5"/>
  <c r="Z492" i="5"/>
  <c r="Y492" i="5"/>
  <c r="X492" i="5"/>
  <c r="W492" i="5"/>
  <c r="S492" i="5"/>
  <c r="U492" i="5" s="1"/>
  <c r="D492" i="5" s="1"/>
  <c r="R492" i="5"/>
  <c r="T492" i="5" s="1"/>
  <c r="C492" i="5" s="1"/>
  <c r="Q492" i="5"/>
  <c r="P492" i="5"/>
  <c r="AH491" i="5"/>
  <c r="AG491" i="5"/>
  <c r="AF491" i="5"/>
  <c r="AE491" i="5"/>
  <c r="AD491" i="5"/>
  <c r="AC491" i="5"/>
  <c r="AB491" i="5"/>
  <c r="AA491" i="5"/>
  <c r="Z491" i="5"/>
  <c r="Y491" i="5"/>
  <c r="X491" i="5"/>
  <c r="W491" i="5"/>
  <c r="U491" i="5"/>
  <c r="D491" i="5" s="1"/>
  <c r="T491" i="5"/>
  <c r="C491" i="5" s="1"/>
  <c r="S491" i="5"/>
  <c r="R491" i="5"/>
  <c r="Q491" i="5"/>
  <c r="P491" i="5"/>
  <c r="AH490" i="5"/>
  <c r="AG490" i="5"/>
  <c r="AF490" i="5"/>
  <c r="AE490" i="5"/>
  <c r="AD490" i="5"/>
  <c r="AC490" i="5"/>
  <c r="AB490" i="5"/>
  <c r="AA490" i="5"/>
  <c r="Z490" i="5"/>
  <c r="Y490" i="5"/>
  <c r="X490" i="5"/>
  <c r="W490" i="5"/>
  <c r="S490" i="5"/>
  <c r="R490" i="5"/>
  <c r="T490" i="5" s="1"/>
  <c r="C490" i="5" s="1"/>
  <c r="Q490" i="5"/>
  <c r="P490" i="5"/>
  <c r="AH489" i="5"/>
  <c r="AG489" i="5"/>
  <c r="AF489" i="5"/>
  <c r="AE489" i="5"/>
  <c r="AD489" i="5"/>
  <c r="AC489" i="5"/>
  <c r="AB489" i="5"/>
  <c r="AA489" i="5"/>
  <c r="Z489" i="5"/>
  <c r="Y489" i="5"/>
  <c r="X489" i="5"/>
  <c r="W489" i="5"/>
  <c r="U489" i="5"/>
  <c r="D489" i="5" s="1"/>
  <c r="T489" i="5"/>
  <c r="C489" i="5" s="1"/>
  <c r="S489" i="5"/>
  <c r="R489" i="5"/>
  <c r="Q489" i="5"/>
  <c r="P489" i="5"/>
  <c r="AH488" i="5"/>
  <c r="AG488" i="5"/>
  <c r="AF488" i="5"/>
  <c r="AE488" i="5"/>
  <c r="AD488" i="5"/>
  <c r="AC488" i="5"/>
  <c r="AB488" i="5"/>
  <c r="AA488" i="5"/>
  <c r="Z488" i="5"/>
  <c r="Y488" i="5"/>
  <c r="X488" i="5"/>
  <c r="W488" i="5"/>
  <c r="S488" i="5"/>
  <c r="R488" i="5"/>
  <c r="T488" i="5" s="1"/>
  <c r="C488" i="5" s="1"/>
  <c r="Q488" i="5"/>
  <c r="P488" i="5"/>
  <c r="AH487" i="5"/>
  <c r="AG487" i="5"/>
  <c r="AF487" i="5"/>
  <c r="AE487" i="5"/>
  <c r="AD487" i="5"/>
  <c r="AC487" i="5"/>
  <c r="AB487" i="5"/>
  <c r="AA487" i="5"/>
  <c r="Z487" i="5"/>
  <c r="Y487" i="5"/>
  <c r="X487" i="5"/>
  <c r="W487" i="5"/>
  <c r="U487" i="5"/>
  <c r="D487" i="5" s="1"/>
  <c r="T487" i="5"/>
  <c r="C487" i="5" s="1"/>
  <c r="S487" i="5"/>
  <c r="R487" i="5"/>
  <c r="Q487" i="5"/>
  <c r="P487" i="5"/>
  <c r="AH486" i="5"/>
  <c r="AG486" i="5"/>
  <c r="AF486" i="5"/>
  <c r="AE486" i="5"/>
  <c r="AD486" i="5"/>
  <c r="AC486" i="5"/>
  <c r="AB486" i="5"/>
  <c r="AA486" i="5"/>
  <c r="Z486" i="5"/>
  <c r="Y486" i="5"/>
  <c r="X486" i="5"/>
  <c r="W486" i="5"/>
  <c r="S486" i="5"/>
  <c r="U486" i="5" s="1"/>
  <c r="R486" i="5"/>
  <c r="T486" i="5" s="1"/>
  <c r="C486" i="5" s="1"/>
  <c r="Q486" i="5"/>
  <c r="P486" i="5"/>
  <c r="D486" i="5"/>
  <c r="AH485" i="5"/>
  <c r="AG485" i="5"/>
  <c r="AF485" i="5"/>
  <c r="AE485" i="5"/>
  <c r="AD485" i="5"/>
  <c r="AC485" i="5"/>
  <c r="AB485" i="5"/>
  <c r="AA485" i="5"/>
  <c r="Z485" i="5"/>
  <c r="Y485" i="5"/>
  <c r="X485" i="5"/>
  <c r="W485" i="5"/>
  <c r="U485" i="5"/>
  <c r="D485" i="5" s="1"/>
  <c r="T485" i="5"/>
  <c r="C485" i="5" s="1"/>
  <c r="S485" i="5"/>
  <c r="R485" i="5"/>
  <c r="Q485" i="5"/>
  <c r="P485" i="5"/>
  <c r="AH484" i="5"/>
  <c r="AG484" i="5"/>
  <c r="AF484" i="5"/>
  <c r="AE484" i="5"/>
  <c r="AD484" i="5"/>
  <c r="AC484" i="5"/>
  <c r="AB484" i="5"/>
  <c r="AA484" i="5"/>
  <c r="Z484" i="5"/>
  <c r="Y484" i="5"/>
  <c r="X484" i="5"/>
  <c r="W484" i="5"/>
  <c r="S484" i="5"/>
  <c r="R484" i="5"/>
  <c r="T484" i="5" s="1"/>
  <c r="C484" i="5" s="1"/>
  <c r="Q484" i="5"/>
  <c r="P484" i="5"/>
  <c r="AH483" i="5"/>
  <c r="AG483" i="5"/>
  <c r="AF483" i="5"/>
  <c r="AE483" i="5"/>
  <c r="AD483" i="5"/>
  <c r="AC483" i="5"/>
  <c r="AB483" i="5"/>
  <c r="AA483" i="5"/>
  <c r="Z483" i="5"/>
  <c r="Y483" i="5"/>
  <c r="X483" i="5"/>
  <c r="W483" i="5"/>
  <c r="U483" i="5"/>
  <c r="D483" i="5" s="1"/>
  <c r="T483" i="5"/>
  <c r="S483" i="5"/>
  <c r="R483" i="5"/>
  <c r="Q483" i="5"/>
  <c r="P483" i="5"/>
  <c r="C483" i="5"/>
  <c r="AH482" i="5"/>
  <c r="AG482" i="5"/>
  <c r="AF482" i="5"/>
  <c r="AE482" i="5"/>
  <c r="AD482" i="5"/>
  <c r="AC482" i="5"/>
  <c r="AB482" i="5"/>
  <c r="AA482" i="5"/>
  <c r="Z482" i="5"/>
  <c r="Y482" i="5"/>
  <c r="X482" i="5"/>
  <c r="W482" i="5"/>
  <c r="S482" i="5"/>
  <c r="R482" i="5"/>
  <c r="T482" i="5" s="1"/>
  <c r="C482" i="5" s="1"/>
  <c r="Q482" i="5"/>
  <c r="P482" i="5"/>
  <c r="AH481" i="5"/>
  <c r="AG481" i="5"/>
  <c r="AF481" i="5"/>
  <c r="AE481" i="5"/>
  <c r="AD481" i="5"/>
  <c r="AC481" i="5"/>
  <c r="AB481" i="5"/>
  <c r="AA481" i="5"/>
  <c r="Z481" i="5"/>
  <c r="Y481" i="5"/>
  <c r="X481" i="5"/>
  <c r="W481" i="5"/>
  <c r="U481" i="5"/>
  <c r="D481" i="5" s="1"/>
  <c r="S481" i="5"/>
  <c r="R481" i="5"/>
  <c r="Q481" i="5"/>
  <c r="P481" i="5"/>
  <c r="T481" i="5" s="1"/>
  <c r="C481" i="5"/>
  <c r="AH480" i="5"/>
  <c r="AG480" i="5"/>
  <c r="AF480" i="5"/>
  <c r="AE480" i="5"/>
  <c r="AD480" i="5"/>
  <c r="AC480" i="5"/>
  <c r="AB480" i="5"/>
  <c r="AA480" i="5"/>
  <c r="Z480" i="5"/>
  <c r="Y480" i="5"/>
  <c r="X480" i="5"/>
  <c r="W480" i="5"/>
  <c r="S480" i="5"/>
  <c r="U480" i="5" s="1"/>
  <c r="R480" i="5"/>
  <c r="Q480" i="5"/>
  <c r="P480" i="5"/>
  <c r="AH479" i="5"/>
  <c r="AG479" i="5"/>
  <c r="AF479" i="5"/>
  <c r="AE479" i="5"/>
  <c r="AD479" i="5"/>
  <c r="AC479" i="5"/>
  <c r="AB479" i="5"/>
  <c r="AA479" i="5"/>
  <c r="Z479" i="5"/>
  <c r="Y479" i="5"/>
  <c r="X479" i="5"/>
  <c r="W479" i="5"/>
  <c r="U479" i="5"/>
  <c r="D479" i="5" s="1"/>
  <c r="T479" i="5"/>
  <c r="S479" i="5"/>
  <c r="R479" i="5"/>
  <c r="Q479" i="5"/>
  <c r="P479" i="5"/>
  <c r="C479" i="5"/>
  <c r="AH478" i="5"/>
  <c r="AG478" i="5"/>
  <c r="AF478" i="5"/>
  <c r="AE478" i="5"/>
  <c r="AD478" i="5"/>
  <c r="AC478" i="5"/>
  <c r="AB478" i="5"/>
  <c r="AA478" i="5"/>
  <c r="Z478" i="5"/>
  <c r="Y478" i="5"/>
  <c r="X478" i="5"/>
  <c r="W478" i="5"/>
  <c r="S478" i="5"/>
  <c r="U478" i="5" s="1"/>
  <c r="D478" i="5" s="1"/>
  <c r="R478" i="5"/>
  <c r="Q478" i="5"/>
  <c r="P478" i="5"/>
  <c r="AH477" i="5"/>
  <c r="AG477" i="5"/>
  <c r="AF477" i="5"/>
  <c r="AE477" i="5"/>
  <c r="AD477" i="5"/>
  <c r="AC477" i="5"/>
  <c r="AB477" i="5"/>
  <c r="AA477" i="5"/>
  <c r="Z477" i="5"/>
  <c r="Y477" i="5"/>
  <c r="X477" i="5"/>
  <c r="W477" i="5"/>
  <c r="U477" i="5"/>
  <c r="D477" i="5" s="1"/>
  <c r="S477" i="5"/>
  <c r="R477" i="5"/>
  <c r="Q477" i="5"/>
  <c r="P477" i="5"/>
  <c r="AH476" i="5"/>
  <c r="AG476" i="5"/>
  <c r="AF476" i="5"/>
  <c r="AE476" i="5"/>
  <c r="AD476" i="5"/>
  <c r="AC476" i="5"/>
  <c r="AB476" i="5"/>
  <c r="AA476" i="5"/>
  <c r="Z476" i="5"/>
  <c r="Y476" i="5"/>
  <c r="X476" i="5"/>
  <c r="W476" i="5"/>
  <c r="S476" i="5"/>
  <c r="R476" i="5"/>
  <c r="T476" i="5" s="1"/>
  <c r="C476" i="5" s="1"/>
  <c r="Q476" i="5"/>
  <c r="P476" i="5"/>
  <c r="AH475" i="5"/>
  <c r="AG475" i="5"/>
  <c r="AF475" i="5"/>
  <c r="AE475" i="5"/>
  <c r="AD475" i="5"/>
  <c r="AC475" i="5"/>
  <c r="AB475" i="5"/>
  <c r="AA475" i="5"/>
  <c r="Z475" i="5"/>
  <c r="Y475" i="5"/>
  <c r="X475" i="5"/>
  <c r="W475" i="5"/>
  <c r="S475" i="5"/>
  <c r="R475" i="5"/>
  <c r="T475" i="5" s="1"/>
  <c r="C475" i="5" s="1"/>
  <c r="Q475" i="5"/>
  <c r="P475" i="5"/>
  <c r="AH474" i="5"/>
  <c r="AG474" i="5"/>
  <c r="AF474" i="5"/>
  <c r="AE474" i="5"/>
  <c r="AD474" i="5"/>
  <c r="AC474" i="5"/>
  <c r="AB474" i="5"/>
  <c r="AA474" i="5"/>
  <c r="Z474" i="5"/>
  <c r="Y474" i="5"/>
  <c r="X474" i="5"/>
  <c r="W474" i="5"/>
  <c r="S474" i="5"/>
  <c r="R474" i="5"/>
  <c r="T474" i="5" s="1"/>
  <c r="Q474" i="5"/>
  <c r="P474" i="5"/>
  <c r="C474" i="5"/>
  <c r="AH473" i="5"/>
  <c r="AG473" i="5"/>
  <c r="AF473" i="5"/>
  <c r="AE473" i="5"/>
  <c r="AD473" i="5"/>
  <c r="AC473" i="5"/>
  <c r="AB473" i="5"/>
  <c r="AA473" i="5"/>
  <c r="Z473" i="5"/>
  <c r="Y473" i="5"/>
  <c r="X473" i="5"/>
  <c r="W473" i="5"/>
  <c r="T473" i="5"/>
  <c r="S473" i="5"/>
  <c r="U473" i="5" s="1"/>
  <c r="R473" i="5"/>
  <c r="Q473" i="5"/>
  <c r="P473" i="5"/>
  <c r="C473" i="5" s="1"/>
  <c r="D473" i="5"/>
  <c r="AH472" i="5"/>
  <c r="AG472" i="5"/>
  <c r="AF472" i="5"/>
  <c r="AE472" i="5"/>
  <c r="AD472" i="5"/>
  <c r="AC472" i="5"/>
  <c r="AB472" i="5"/>
  <c r="AA472" i="5"/>
  <c r="Z472" i="5"/>
  <c r="Y472" i="5"/>
  <c r="X472" i="5"/>
  <c r="W472" i="5"/>
  <c r="U472" i="5"/>
  <c r="D472" i="5" s="1"/>
  <c r="S472" i="5"/>
  <c r="R472" i="5"/>
  <c r="Q472" i="5"/>
  <c r="P472" i="5"/>
  <c r="AH471" i="5"/>
  <c r="AG471" i="5"/>
  <c r="AF471" i="5"/>
  <c r="AE471" i="5"/>
  <c r="AD471" i="5"/>
  <c r="AC471" i="5"/>
  <c r="AB471" i="5"/>
  <c r="AA471" i="5"/>
  <c r="Z471" i="5"/>
  <c r="Y471" i="5"/>
  <c r="X471" i="5"/>
  <c r="W471" i="5"/>
  <c r="U471" i="5"/>
  <c r="D471" i="5" s="1"/>
  <c r="S471" i="5"/>
  <c r="R471" i="5"/>
  <c r="T471" i="5" s="1"/>
  <c r="C471" i="5" s="1"/>
  <c r="Q471" i="5"/>
  <c r="P471" i="5"/>
  <c r="AH470" i="5"/>
  <c r="AG470" i="5"/>
  <c r="AF470" i="5"/>
  <c r="AE470" i="5"/>
  <c r="AD470" i="5"/>
  <c r="AC470" i="5"/>
  <c r="AB470" i="5"/>
  <c r="AA470" i="5"/>
  <c r="Z470" i="5"/>
  <c r="Y470" i="5"/>
  <c r="X470" i="5"/>
  <c r="W470" i="5"/>
  <c r="U470" i="5"/>
  <c r="D470" i="5" s="1"/>
  <c r="S470" i="5"/>
  <c r="R470" i="5"/>
  <c r="Q470" i="5"/>
  <c r="P470" i="5"/>
  <c r="AH469" i="5"/>
  <c r="AG469" i="5"/>
  <c r="AF469" i="5"/>
  <c r="AE469" i="5"/>
  <c r="AD469" i="5"/>
  <c r="AC469" i="5"/>
  <c r="AB469" i="5"/>
  <c r="AA469" i="5"/>
  <c r="Z469" i="5"/>
  <c r="Y469" i="5"/>
  <c r="X469" i="5"/>
  <c r="W469" i="5"/>
  <c r="U469" i="5"/>
  <c r="D469" i="5" s="1"/>
  <c r="S469" i="5"/>
  <c r="R469" i="5"/>
  <c r="T469" i="5" s="1"/>
  <c r="C469" i="5" s="1"/>
  <c r="Q469" i="5"/>
  <c r="P469" i="5"/>
  <c r="AH468" i="5"/>
  <c r="AG468" i="5"/>
  <c r="AF468" i="5"/>
  <c r="AE468" i="5"/>
  <c r="AD468" i="5"/>
  <c r="AC468" i="5"/>
  <c r="AB468" i="5"/>
  <c r="AA468" i="5"/>
  <c r="Z468" i="5"/>
  <c r="Y468" i="5"/>
  <c r="X468" i="5"/>
  <c r="W468" i="5"/>
  <c r="U468" i="5"/>
  <c r="D468" i="5" s="1"/>
  <c r="S468" i="5"/>
  <c r="R468" i="5"/>
  <c r="Q468" i="5"/>
  <c r="P468" i="5"/>
  <c r="AH467" i="5"/>
  <c r="AG467" i="5"/>
  <c r="AF467" i="5"/>
  <c r="AE467" i="5"/>
  <c r="AD467" i="5"/>
  <c r="AC467" i="5"/>
  <c r="AB467" i="5"/>
  <c r="AA467" i="5"/>
  <c r="Z467" i="5"/>
  <c r="Y467" i="5"/>
  <c r="X467" i="5"/>
  <c r="W467" i="5"/>
  <c r="U467" i="5"/>
  <c r="D467" i="5" s="1"/>
  <c r="S467" i="5"/>
  <c r="R467" i="5"/>
  <c r="T467" i="5" s="1"/>
  <c r="C467" i="5" s="1"/>
  <c r="Q467" i="5"/>
  <c r="P467" i="5"/>
  <c r="AH466" i="5"/>
  <c r="AG466" i="5"/>
  <c r="AF466" i="5"/>
  <c r="AE466" i="5"/>
  <c r="AD466" i="5"/>
  <c r="AC466" i="5"/>
  <c r="AB466" i="5"/>
  <c r="AA466" i="5"/>
  <c r="Z466" i="5"/>
  <c r="Y466" i="5"/>
  <c r="X466" i="5"/>
  <c r="W466" i="5"/>
  <c r="U466" i="5"/>
  <c r="D466" i="5" s="1"/>
  <c r="S466" i="5"/>
  <c r="R466" i="5"/>
  <c r="T466" i="5" s="1"/>
  <c r="C466" i="5" s="1"/>
  <c r="Q466" i="5"/>
  <c r="P466" i="5"/>
  <c r="AH465" i="5"/>
  <c r="AG465" i="5"/>
  <c r="AF465" i="5"/>
  <c r="AE465" i="5"/>
  <c r="AD465" i="5"/>
  <c r="AC465" i="5"/>
  <c r="AB465" i="5"/>
  <c r="AA465" i="5"/>
  <c r="Z465" i="5"/>
  <c r="Y465" i="5"/>
  <c r="X465" i="5"/>
  <c r="W465" i="5"/>
  <c r="U465" i="5"/>
  <c r="D465" i="5" s="1"/>
  <c r="S465" i="5"/>
  <c r="R465" i="5"/>
  <c r="T465" i="5" s="1"/>
  <c r="C465" i="5" s="1"/>
  <c r="Q465" i="5"/>
  <c r="P465" i="5"/>
  <c r="AH464" i="5"/>
  <c r="AG464" i="5"/>
  <c r="AF464" i="5"/>
  <c r="AE464" i="5"/>
  <c r="AD464" i="5"/>
  <c r="AC464" i="5"/>
  <c r="AB464" i="5"/>
  <c r="AA464" i="5"/>
  <c r="Z464" i="5"/>
  <c r="Y464" i="5"/>
  <c r="X464" i="5"/>
  <c r="W464" i="5"/>
  <c r="U464" i="5"/>
  <c r="D464" i="5" s="1"/>
  <c r="S464" i="5"/>
  <c r="R464" i="5"/>
  <c r="T464" i="5" s="1"/>
  <c r="C464" i="5" s="1"/>
  <c r="Q464" i="5"/>
  <c r="P464" i="5"/>
  <c r="AH463" i="5"/>
  <c r="AG463" i="5"/>
  <c r="AF463" i="5"/>
  <c r="AE463" i="5"/>
  <c r="AD463" i="5"/>
  <c r="AC463" i="5"/>
  <c r="AB463" i="5"/>
  <c r="AA463" i="5"/>
  <c r="Z463" i="5"/>
  <c r="Y463" i="5"/>
  <c r="X463" i="5"/>
  <c r="W463" i="5"/>
  <c r="U463" i="5"/>
  <c r="D463" i="5" s="1"/>
  <c r="S463" i="5"/>
  <c r="R463" i="5"/>
  <c r="T463" i="5" s="1"/>
  <c r="Q463" i="5"/>
  <c r="P463" i="5"/>
  <c r="C463" i="5"/>
  <c r="AH462" i="5"/>
  <c r="AG462" i="5"/>
  <c r="AF462" i="5"/>
  <c r="AE462" i="5"/>
  <c r="AD462" i="5"/>
  <c r="AC462" i="5"/>
  <c r="AB462" i="5"/>
  <c r="AA462" i="5"/>
  <c r="Z462" i="5"/>
  <c r="Y462" i="5"/>
  <c r="X462" i="5"/>
  <c r="W462" i="5"/>
  <c r="U462" i="5"/>
  <c r="D462" i="5" s="1"/>
  <c r="S462" i="5"/>
  <c r="R462" i="5"/>
  <c r="T462" i="5" s="1"/>
  <c r="Q462" i="5"/>
  <c r="P462" i="5"/>
  <c r="C462" i="5"/>
  <c r="AH461" i="5"/>
  <c r="AG461" i="5"/>
  <c r="AF461" i="5"/>
  <c r="AE461" i="5"/>
  <c r="AD461" i="5"/>
  <c r="AC461" i="5"/>
  <c r="AB461" i="5"/>
  <c r="AA461" i="5"/>
  <c r="Z461" i="5"/>
  <c r="Y461" i="5"/>
  <c r="X461" i="5"/>
  <c r="W461" i="5"/>
  <c r="U461" i="5"/>
  <c r="D461" i="5" s="1"/>
  <c r="S461" i="5"/>
  <c r="R461" i="5"/>
  <c r="Q461" i="5"/>
  <c r="P461" i="5"/>
  <c r="AH460" i="5"/>
  <c r="AG460" i="5"/>
  <c r="AF460" i="5"/>
  <c r="AE460" i="5"/>
  <c r="AD460" i="5"/>
  <c r="AC460" i="5"/>
  <c r="AB460" i="5"/>
  <c r="AA460" i="5"/>
  <c r="Z460" i="5"/>
  <c r="Y460" i="5"/>
  <c r="X460" i="5"/>
  <c r="W460" i="5"/>
  <c r="U460" i="5"/>
  <c r="D460" i="5" s="1"/>
  <c r="S460" i="5"/>
  <c r="R460" i="5"/>
  <c r="Q460" i="5"/>
  <c r="P460" i="5"/>
  <c r="AH459" i="5"/>
  <c r="AG459" i="5"/>
  <c r="AF459" i="5"/>
  <c r="AE459" i="5"/>
  <c r="AD459" i="5"/>
  <c r="AC459" i="5"/>
  <c r="AB459" i="5"/>
  <c r="AA459" i="5"/>
  <c r="Z459" i="5"/>
  <c r="Y459" i="5"/>
  <c r="X459" i="5"/>
  <c r="W459" i="5"/>
  <c r="U459" i="5"/>
  <c r="D459" i="5" s="1"/>
  <c r="S459" i="5"/>
  <c r="R459" i="5"/>
  <c r="T459" i="5" s="1"/>
  <c r="Q459" i="5"/>
  <c r="P459" i="5"/>
  <c r="C459" i="5"/>
  <c r="AH458" i="5"/>
  <c r="AG458" i="5"/>
  <c r="AF458" i="5"/>
  <c r="AE458" i="5"/>
  <c r="AD458" i="5"/>
  <c r="AC458" i="5"/>
  <c r="AB458" i="5"/>
  <c r="AA458" i="5"/>
  <c r="Z458" i="5"/>
  <c r="Y458" i="5"/>
  <c r="X458" i="5"/>
  <c r="W458" i="5"/>
  <c r="S458" i="5"/>
  <c r="U458" i="5" s="1"/>
  <c r="D458" i="5" s="1"/>
  <c r="R458" i="5"/>
  <c r="T458" i="5" s="1"/>
  <c r="Q458" i="5"/>
  <c r="P458" i="5"/>
  <c r="C458" i="5"/>
  <c r="AH457" i="5"/>
  <c r="AG457" i="5"/>
  <c r="AF457" i="5"/>
  <c r="AE457" i="5"/>
  <c r="AD457" i="5"/>
  <c r="AC457" i="5"/>
  <c r="AB457" i="5"/>
  <c r="AA457" i="5"/>
  <c r="Z457" i="5"/>
  <c r="Y457" i="5"/>
  <c r="X457" i="5"/>
  <c r="W457" i="5"/>
  <c r="S457" i="5"/>
  <c r="R457" i="5"/>
  <c r="T457" i="5" s="1"/>
  <c r="C457" i="5" s="1"/>
  <c r="Q457" i="5"/>
  <c r="P457" i="5"/>
  <c r="AH456" i="5"/>
  <c r="AG456" i="5"/>
  <c r="AF456" i="5"/>
  <c r="AE456" i="5"/>
  <c r="AD456" i="5"/>
  <c r="AC456" i="5"/>
  <c r="AB456" i="5"/>
  <c r="AA456" i="5"/>
  <c r="Z456" i="5"/>
  <c r="Y456" i="5"/>
  <c r="X456" i="5"/>
  <c r="W456" i="5"/>
  <c r="S456" i="5"/>
  <c r="U456" i="5" s="1"/>
  <c r="R456" i="5"/>
  <c r="T456" i="5" s="1"/>
  <c r="Q456" i="5"/>
  <c r="P456" i="5"/>
  <c r="D456" i="5"/>
  <c r="C456" i="5"/>
  <c r="AH455" i="5"/>
  <c r="AG455" i="5"/>
  <c r="AF455" i="5"/>
  <c r="AE455" i="5"/>
  <c r="AD455" i="5"/>
  <c r="AC455" i="5"/>
  <c r="AB455" i="5"/>
  <c r="AA455" i="5"/>
  <c r="Z455" i="5"/>
  <c r="Y455" i="5"/>
  <c r="X455" i="5"/>
  <c r="W455" i="5"/>
  <c r="S455" i="5"/>
  <c r="U455" i="5" s="1"/>
  <c r="D455" i="5" s="1"/>
  <c r="R455" i="5"/>
  <c r="T455" i="5" s="1"/>
  <c r="Q455" i="5"/>
  <c r="P455" i="5"/>
  <c r="C455" i="5"/>
  <c r="AH454" i="5"/>
  <c r="AG454" i="5"/>
  <c r="AF454" i="5"/>
  <c r="AE454" i="5"/>
  <c r="AD454" i="5"/>
  <c r="AC454" i="5"/>
  <c r="AB454" i="5"/>
  <c r="AA454" i="5"/>
  <c r="Z454" i="5"/>
  <c r="Y454" i="5"/>
  <c r="X454" i="5"/>
  <c r="W454" i="5"/>
  <c r="U454" i="5"/>
  <c r="D454" i="5" s="1"/>
  <c r="S454" i="5"/>
  <c r="R454" i="5"/>
  <c r="T454" i="5" s="1"/>
  <c r="Q454" i="5"/>
  <c r="P454" i="5"/>
  <c r="C454" i="5"/>
  <c r="AH453" i="5"/>
  <c r="AG453" i="5"/>
  <c r="AF453" i="5"/>
  <c r="AE453" i="5"/>
  <c r="AD453" i="5"/>
  <c r="AC453" i="5"/>
  <c r="AB453" i="5"/>
  <c r="AA453" i="5"/>
  <c r="Z453" i="5"/>
  <c r="Y453" i="5"/>
  <c r="X453" i="5"/>
  <c r="W453" i="5"/>
  <c r="U453" i="5"/>
  <c r="D453" i="5" s="1"/>
  <c r="S453" i="5"/>
  <c r="R453" i="5"/>
  <c r="T453" i="5" s="1"/>
  <c r="Q453" i="5"/>
  <c r="P453" i="5"/>
  <c r="C453" i="5"/>
  <c r="AH452" i="5"/>
  <c r="AG452" i="5"/>
  <c r="AF452" i="5"/>
  <c r="AE452" i="5"/>
  <c r="AD452" i="5"/>
  <c r="AC452" i="5"/>
  <c r="AB452" i="5"/>
  <c r="AA452" i="5"/>
  <c r="Z452" i="5"/>
  <c r="Y452" i="5"/>
  <c r="X452" i="5"/>
  <c r="W452" i="5"/>
  <c r="S452" i="5"/>
  <c r="U452" i="5" s="1"/>
  <c r="D452" i="5" s="1"/>
  <c r="R452" i="5"/>
  <c r="T452" i="5" s="1"/>
  <c r="Q452" i="5"/>
  <c r="P452" i="5"/>
  <c r="C452" i="5"/>
  <c r="AH451" i="5"/>
  <c r="AG451" i="5"/>
  <c r="AF451" i="5"/>
  <c r="AE451" i="5"/>
  <c r="AD451" i="5"/>
  <c r="AC451" i="5"/>
  <c r="AB451" i="5"/>
  <c r="AA451" i="5"/>
  <c r="Z451" i="5"/>
  <c r="Y451" i="5"/>
  <c r="X451" i="5"/>
  <c r="W451" i="5"/>
  <c r="S451" i="5"/>
  <c r="R451" i="5"/>
  <c r="Q451" i="5"/>
  <c r="U451" i="5" s="1"/>
  <c r="D451" i="5" s="1"/>
  <c r="P451" i="5"/>
  <c r="T451" i="5" s="1"/>
  <c r="C451" i="5" s="1"/>
  <c r="AH450" i="5"/>
  <c r="AG450" i="5"/>
  <c r="AF450" i="5"/>
  <c r="AE450" i="5"/>
  <c r="AD450" i="5"/>
  <c r="AC450" i="5"/>
  <c r="AB450" i="5"/>
  <c r="AA450" i="5"/>
  <c r="Z450" i="5"/>
  <c r="Y450" i="5"/>
  <c r="X450" i="5"/>
  <c r="W450" i="5"/>
  <c r="S450" i="5"/>
  <c r="U450" i="5" s="1"/>
  <c r="D450" i="5" s="1"/>
  <c r="R450" i="5"/>
  <c r="T450" i="5" s="1"/>
  <c r="C450" i="5" s="1"/>
  <c r="Q450" i="5"/>
  <c r="P450" i="5"/>
  <c r="AH449" i="5"/>
  <c r="AG449" i="5"/>
  <c r="AF449" i="5"/>
  <c r="AE449" i="5"/>
  <c r="AD449" i="5"/>
  <c r="AC449" i="5"/>
  <c r="AB449" i="5"/>
  <c r="AA449" i="5"/>
  <c r="Z449" i="5"/>
  <c r="Y449" i="5"/>
  <c r="X449" i="5"/>
  <c r="W449" i="5"/>
  <c r="S449" i="5"/>
  <c r="R449" i="5"/>
  <c r="Q449" i="5"/>
  <c r="U449" i="5" s="1"/>
  <c r="D449" i="5" s="1"/>
  <c r="P449" i="5"/>
  <c r="T449" i="5" s="1"/>
  <c r="C449" i="5" s="1"/>
  <c r="AH448" i="5"/>
  <c r="AG448" i="5"/>
  <c r="AF448" i="5"/>
  <c r="AE448" i="5"/>
  <c r="AD448" i="5"/>
  <c r="AC448" i="5"/>
  <c r="AB448" i="5"/>
  <c r="AA448" i="5"/>
  <c r="Z448" i="5"/>
  <c r="Y448" i="5"/>
  <c r="X448" i="5"/>
  <c r="W448" i="5"/>
  <c r="S448" i="5"/>
  <c r="U448" i="5" s="1"/>
  <c r="D448" i="5" s="1"/>
  <c r="R448" i="5"/>
  <c r="T448" i="5" s="1"/>
  <c r="C448" i="5" s="1"/>
  <c r="Q448" i="5"/>
  <c r="P448" i="5"/>
  <c r="AH447" i="5"/>
  <c r="AG447" i="5"/>
  <c r="AF447" i="5"/>
  <c r="AE447" i="5"/>
  <c r="AD447" i="5"/>
  <c r="AC447" i="5"/>
  <c r="AB447" i="5"/>
  <c r="AA447" i="5"/>
  <c r="Z447" i="5"/>
  <c r="Y447" i="5"/>
  <c r="X447" i="5"/>
  <c r="W447" i="5"/>
  <c r="S447" i="5"/>
  <c r="R447" i="5"/>
  <c r="Q447" i="5"/>
  <c r="U447" i="5" s="1"/>
  <c r="D447" i="5" s="1"/>
  <c r="P447" i="5"/>
  <c r="T447" i="5" s="1"/>
  <c r="C447" i="5" s="1"/>
  <c r="AH446" i="5"/>
  <c r="AG446" i="5"/>
  <c r="AF446" i="5"/>
  <c r="AE446" i="5"/>
  <c r="AD446" i="5"/>
  <c r="AC446" i="5"/>
  <c r="AB446" i="5"/>
  <c r="AA446" i="5"/>
  <c r="Z446" i="5"/>
  <c r="Y446" i="5"/>
  <c r="X446" i="5"/>
  <c r="W446" i="5"/>
  <c r="S446" i="5"/>
  <c r="U446" i="5" s="1"/>
  <c r="D446" i="5" s="1"/>
  <c r="R446" i="5"/>
  <c r="T446" i="5" s="1"/>
  <c r="C446" i="5" s="1"/>
  <c r="Q446" i="5"/>
  <c r="P446" i="5"/>
  <c r="AH445" i="5"/>
  <c r="AG445" i="5"/>
  <c r="AF445" i="5"/>
  <c r="AE445" i="5"/>
  <c r="AD445" i="5"/>
  <c r="AC445" i="5"/>
  <c r="AB445" i="5"/>
  <c r="AA445" i="5"/>
  <c r="Z445" i="5"/>
  <c r="Y445" i="5"/>
  <c r="X445" i="5"/>
  <c r="W445" i="5"/>
  <c r="S445" i="5"/>
  <c r="R445" i="5"/>
  <c r="Q445" i="5"/>
  <c r="U445" i="5" s="1"/>
  <c r="D445" i="5" s="1"/>
  <c r="P445" i="5"/>
  <c r="T445" i="5" s="1"/>
  <c r="C445" i="5" s="1"/>
  <c r="AH444" i="5"/>
  <c r="AG444" i="5"/>
  <c r="AF444" i="5"/>
  <c r="AE444" i="5"/>
  <c r="AD444" i="5"/>
  <c r="AC444" i="5"/>
  <c r="AB444" i="5"/>
  <c r="AA444" i="5"/>
  <c r="Z444" i="5"/>
  <c r="Y444" i="5"/>
  <c r="X444" i="5"/>
  <c r="W444" i="5"/>
  <c r="S444" i="5"/>
  <c r="U444" i="5" s="1"/>
  <c r="D444" i="5" s="1"/>
  <c r="R444" i="5"/>
  <c r="T444" i="5" s="1"/>
  <c r="C444" i="5" s="1"/>
  <c r="Q444" i="5"/>
  <c r="P444" i="5"/>
  <c r="AH443" i="5"/>
  <c r="AG443" i="5"/>
  <c r="AF443" i="5"/>
  <c r="AE443" i="5"/>
  <c r="AD443" i="5"/>
  <c r="AC443" i="5"/>
  <c r="AB443" i="5"/>
  <c r="AA443" i="5"/>
  <c r="Z443" i="5"/>
  <c r="Y443" i="5"/>
  <c r="X443" i="5"/>
  <c r="W443" i="5"/>
  <c r="S443" i="5"/>
  <c r="U443" i="5" s="1"/>
  <c r="D443" i="5" s="1"/>
  <c r="R443" i="5"/>
  <c r="T443" i="5" s="1"/>
  <c r="C443" i="5" s="1"/>
  <c r="Q443" i="5"/>
  <c r="P443" i="5"/>
  <c r="AH442" i="5"/>
  <c r="AG442" i="5"/>
  <c r="AF442" i="5"/>
  <c r="AE442" i="5"/>
  <c r="AD442" i="5"/>
  <c r="AC442" i="5"/>
  <c r="AB442" i="5"/>
  <c r="AA442" i="5"/>
  <c r="Z442" i="5"/>
  <c r="Y442" i="5"/>
  <c r="X442" i="5"/>
  <c r="W442" i="5"/>
  <c r="S442" i="5"/>
  <c r="U442" i="5" s="1"/>
  <c r="R442" i="5"/>
  <c r="T442" i="5" s="1"/>
  <c r="C442" i="5" s="1"/>
  <c r="Q442" i="5"/>
  <c r="P442" i="5"/>
  <c r="D442" i="5"/>
  <c r="AH441" i="5"/>
  <c r="AG441" i="5"/>
  <c r="AF441" i="5"/>
  <c r="AE441" i="5"/>
  <c r="AD441" i="5"/>
  <c r="AC441" i="5"/>
  <c r="AB441" i="5"/>
  <c r="AA441" i="5"/>
  <c r="Z441" i="5"/>
  <c r="Y441" i="5"/>
  <c r="X441" i="5"/>
  <c r="W441" i="5"/>
  <c r="S441" i="5"/>
  <c r="R441" i="5"/>
  <c r="T441" i="5" s="1"/>
  <c r="Q441" i="5"/>
  <c r="P441" i="5"/>
  <c r="C441" i="5"/>
  <c r="AH440" i="5"/>
  <c r="AG440" i="5"/>
  <c r="AF440" i="5"/>
  <c r="AE440" i="5"/>
  <c r="AD440" i="5"/>
  <c r="AC440" i="5"/>
  <c r="AB440" i="5"/>
  <c r="AA440" i="5"/>
  <c r="Z440" i="5"/>
  <c r="Y440" i="5"/>
  <c r="X440" i="5"/>
  <c r="W440" i="5"/>
  <c r="S440" i="5"/>
  <c r="R440" i="5"/>
  <c r="T440" i="5" s="1"/>
  <c r="C440" i="5" s="1"/>
  <c r="Q440" i="5"/>
  <c r="P440" i="5"/>
  <c r="AH439" i="5"/>
  <c r="AG439" i="5"/>
  <c r="AF439" i="5"/>
  <c r="AE439" i="5"/>
  <c r="AD439" i="5"/>
  <c r="AC439" i="5"/>
  <c r="AB439" i="5"/>
  <c r="AA439" i="5"/>
  <c r="Z439" i="5"/>
  <c r="Y439" i="5"/>
  <c r="X439" i="5"/>
  <c r="W439" i="5"/>
  <c r="S439" i="5"/>
  <c r="U439" i="5" s="1"/>
  <c r="R439" i="5"/>
  <c r="Q439" i="5"/>
  <c r="D439" i="5" s="1"/>
  <c r="P439" i="5"/>
  <c r="AH438" i="5"/>
  <c r="AG438" i="5"/>
  <c r="AF438" i="5"/>
  <c r="AE438" i="5"/>
  <c r="AD438" i="5"/>
  <c r="AC438" i="5"/>
  <c r="AB438" i="5"/>
  <c r="AA438" i="5"/>
  <c r="Z438" i="5"/>
  <c r="Y438" i="5"/>
  <c r="X438" i="5"/>
  <c r="W438" i="5"/>
  <c r="S438" i="5"/>
  <c r="R438" i="5"/>
  <c r="T438" i="5" s="1"/>
  <c r="C438" i="5" s="1"/>
  <c r="Q438" i="5"/>
  <c r="P438" i="5"/>
  <c r="AH437" i="5"/>
  <c r="AG437" i="5"/>
  <c r="AF437" i="5"/>
  <c r="AE437" i="5"/>
  <c r="AD437" i="5"/>
  <c r="AC437" i="5"/>
  <c r="AB437" i="5"/>
  <c r="AA437" i="5"/>
  <c r="Z437" i="5"/>
  <c r="Y437" i="5"/>
  <c r="X437" i="5"/>
  <c r="W437" i="5"/>
  <c r="S437" i="5"/>
  <c r="U437" i="5" s="1"/>
  <c r="D437" i="5" s="1"/>
  <c r="R437" i="5"/>
  <c r="T437" i="5" s="1"/>
  <c r="Q437" i="5"/>
  <c r="P437" i="5"/>
  <c r="C437" i="5"/>
  <c r="AH436" i="5"/>
  <c r="AG436" i="5"/>
  <c r="AF436" i="5"/>
  <c r="AE436" i="5"/>
  <c r="AD436" i="5"/>
  <c r="AC436" i="5"/>
  <c r="AB436" i="5"/>
  <c r="AA436" i="5"/>
  <c r="Z436" i="5"/>
  <c r="Y436" i="5"/>
  <c r="X436" i="5"/>
  <c r="W436" i="5"/>
  <c r="S436" i="5"/>
  <c r="R436" i="5"/>
  <c r="Q436" i="5"/>
  <c r="P436" i="5"/>
  <c r="AH435" i="5"/>
  <c r="AG435" i="5"/>
  <c r="AF435" i="5"/>
  <c r="AE435" i="5"/>
  <c r="AD435" i="5"/>
  <c r="AC435" i="5"/>
  <c r="AB435" i="5"/>
  <c r="AA435" i="5"/>
  <c r="Z435" i="5"/>
  <c r="Y435" i="5"/>
  <c r="X435" i="5"/>
  <c r="W435" i="5"/>
  <c r="S435" i="5"/>
  <c r="R435" i="5"/>
  <c r="Q435" i="5"/>
  <c r="P435" i="5"/>
  <c r="AH434" i="5"/>
  <c r="AG434" i="5"/>
  <c r="AF434" i="5"/>
  <c r="AE434" i="5"/>
  <c r="AD434" i="5"/>
  <c r="AC434" i="5"/>
  <c r="AB434" i="5"/>
  <c r="AA434" i="5"/>
  <c r="Z434" i="5"/>
  <c r="Y434" i="5"/>
  <c r="X434" i="5"/>
  <c r="W434" i="5"/>
  <c r="S434" i="5"/>
  <c r="R434" i="5"/>
  <c r="T434" i="5" s="1"/>
  <c r="Q434" i="5"/>
  <c r="P434" i="5"/>
  <c r="AH433" i="5"/>
  <c r="AG433" i="5"/>
  <c r="AF433" i="5"/>
  <c r="AE433" i="5"/>
  <c r="AD433" i="5"/>
  <c r="AC433" i="5"/>
  <c r="AB433" i="5"/>
  <c r="AA433" i="5"/>
  <c r="Z433" i="5"/>
  <c r="Y433" i="5"/>
  <c r="X433" i="5"/>
  <c r="W433" i="5"/>
  <c r="S433" i="5"/>
  <c r="U433" i="5" s="1"/>
  <c r="D433" i="5" s="1"/>
  <c r="R433" i="5"/>
  <c r="T433" i="5" s="1"/>
  <c r="C433" i="5" s="1"/>
  <c r="Q433" i="5"/>
  <c r="P433" i="5"/>
  <c r="AH432" i="5"/>
  <c r="AG432" i="5"/>
  <c r="AF432" i="5"/>
  <c r="AE432" i="5"/>
  <c r="AD432" i="5"/>
  <c r="AC432" i="5"/>
  <c r="AB432" i="5"/>
  <c r="AA432" i="5"/>
  <c r="Z432" i="5"/>
  <c r="Y432" i="5"/>
  <c r="X432" i="5"/>
  <c r="W432" i="5"/>
  <c r="T432" i="5"/>
  <c r="C432" i="5" s="1"/>
  <c r="S432" i="5"/>
  <c r="U432" i="5" s="1"/>
  <c r="D432" i="5" s="1"/>
  <c r="R432" i="5"/>
  <c r="Q432" i="5"/>
  <c r="P432" i="5"/>
  <c r="AH431" i="5"/>
  <c r="AG431" i="5"/>
  <c r="AF431" i="5"/>
  <c r="AE431" i="5"/>
  <c r="AD431" i="5"/>
  <c r="AC431" i="5"/>
  <c r="AB431" i="5"/>
  <c r="AA431" i="5"/>
  <c r="Z431" i="5"/>
  <c r="Y431" i="5"/>
  <c r="X431" i="5"/>
  <c r="W431" i="5"/>
  <c r="S431" i="5"/>
  <c r="U431" i="5" s="1"/>
  <c r="D431" i="5" s="1"/>
  <c r="R431" i="5"/>
  <c r="T431" i="5" s="1"/>
  <c r="C431" i="5" s="1"/>
  <c r="Q431" i="5"/>
  <c r="P431" i="5"/>
  <c r="AH430" i="5"/>
  <c r="AG430" i="5"/>
  <c r="AF430" i="5"/>
  <c r="AE430" i="5"/>
  <c r="AD430" i="5"/>
  <c r="AC430" i="5"/>
  <c r="AB430" i="5"/>
  <c r="AA430" i="5"/>
  <c r="Z430" i="5"/>
  <c r="Y430" i="5"/>
  <c r="X430" i="5"/>
  <c r="W430" i="5"/>
  <c r="T430" i="5"/>
  <c r="C430" i="5" s="1"/>
  <c r="S430" i="5"/>
  <c r="U430" i="5" s="1"/>
  <c r="D430" i="5" s="1"/>
  <c r="R430" i="5"/>
  <c r="Q430" i="5"/>
  <c r="P430" i="5"/>
  <c r="AH429" i="5"/>
  <c r="AG429" i="5"/>
  <c r="AF429" i="5"/>
  <c r="AE429" i="5"/>
  <c r="AD429" i="5"/>
  <c r="AC429" i="5"/>
  <c r="AB429" i="5"/>
  <c r="AA429" i="5"/>
  <c r="Z429" i="5"/>
  <c r="Y429" i="5"/>
  <c r="X429" i="5"/>
  <c r="W429" i="5"/>
  <c r="S429" i="5"/>
  <c r="U429" i="5" s="1"/>
  <c r="D429" i="5" s="1"/>
  <c r="R429" i="5"/>
  <c r="T429" i="5" s="1"/>
  <c r="C429" i="5" s="1"/>
  <c r="Q429" i="5"/>
  <c r="P429" i="5"/>
  <c r="AH428" i="5"/>
  <c r="AG428" i="5"/>
  <c r="AF428" i="5"/>
  <c r="AE428" i="5"/>
  <c r="AD428" i="5"/>
  <c r="AC428" i="5"/>
  <c r="AB428" i="5"/>
  <c r="AA428" i="5"/>
  <c r="Z428" i="5"/>
  <c r="Y428" i="5"/>
  <c r="X428" i="5"/>
  <c r="W428" i="5"/>
  <c r="T428" i="5"/>
  <c r="C428" i="5" s="1"/>
  <c r="S428" i="5"/>
  <c r="U428" i="5" s="1"/>
  <c r="D428" i="5" s="1"/>
  <c r="R428" i="5"/>
  <c r="Q428" i="5"/>
  <c r="P428" i="5"/>
  <c r="AH427" i="5"/>
  <c r="AG427" i="5"/>
  <c r="AF427" i="5"/>
  <c r="AE427" i="5"/>
  <c r="AD427" i="5"/>
  <c r="AC427" i="5"/>
  <c r="AB427" i="5"/>
  <c r="AA427" i="5"/>
  <c r="Z427" i="5"/>
  <c r="Y427" i="5"/>
  <c r="X427" i="5"/>
  <c r="W427" i="5"/>
  <c r="S427" i="5"/>
  <c r="U427" i="5" s="1"/>
  <c r="D427" i="5" s="1"/>
  <c r="R427" i="5"/>
  <c r="T427" i="5" s="1"/>
  <c r="C427" i="5" s="1"/>
  <c r="Q427" i="5"/>
  <c r="P427" i="5"/>
  <c r="AH426" i="5"/>
  <c r="AG426" i="5"/>
  <c r="AF426" i="5"/>
  <c r="AE426" i="5"/>
  <c r="AD426" i="5"/>
  <c r="AC426" i="5"/>
  <c r="AB426" i="5"/>
  <c r="AA426" i="5"/>
  <c r="Z426" i="5"/>
  <c r="Y426" i="5"/>
  <c r="X426" i="5"/>
  <c r="W426" i="5"/>
  <c r="T426" i="5"/>
  <c r="C426" i="5" s="1"/>
  <c r="S426" i="5"/>
  <c r="U426" i="5" s="1"/>
  <c r="D426" i="5" s="1"/>
  <c r="R426" i="5"/>
  <c r="Q426" i="5"/>
  <c r="P426" i="5"/>
  <c r="AH425" i="5"/>
  <c r="AG425" i="5"/>
  <c r="AF425" i="5"/>
  <c r="AE425" i="5"/>
  <c r="AD425" i="5"/>
  <c r="AC425" i="5"/>
  <c r="AB425" i="5"/>
  <c r="AA425" i="5"/>
  <c r="Z425" i="5"/>
  <c r="Y425" i="5"/>
  <c r="X425" i="5"/>
  <c r="W425" i="5"/>
  <c r="S425" i="5"/>
  <c r="U425" i="5" s="1"/>
  <c r="D425" i="5" s="1"/>
  <c r="R425" i="5"/>
  <c r="T425" i="5" s="1"/>
  <c r="C425" i="5" s="1"/>
  <c r="Q425" i="5"/>
  <c r="P425" i="5"/>
  <c r="AH424" i="5"/>
  <c r="AG424" i="5"/>
  <c r="AF424" i="5"/>
  <c r="AE424" i="5"/>
  <c r="AD424" i="5"/>
  <c r="AC424" i="5"/>
  <c r="AB424" i="5"/>
  <c r="AA424" i="5"/>
  <c r="Z424" i="5"/>
  <c r="Y424" i="5"/>
  <c r="X424" i="5"/>
  <c r="W424" i="5"/>
  <c r="T424" i="5"/>
  <c r="C424" i="5" s="1"/>
  <c r="S424" i="5"/>
  <c r="U424" i="5" s="1"/>
  <c r="D424" i="5" s="1"/>
  <c r="R424" i="5"/>
  <c r="Q424" i="5"/>
  <c r="P424" i="5"/>
  <c r="AH423" i="5"/>
  <c r="AG423" i="5"/>
  <c r="AF423" i="5"/>
  <c r="AE423" i="5"/>
  <c r="AD423" i="5"/>
  <c r="AC423" i="5"/>
  <c r="AB423" i="5"/>
  <c r="AA423" i="5"/>
  <c r="Z423" i="5"/>
  <c r="Y423" i="5"/>
  <c r="X423" i="5"/>
  <c r="W423" i="5"/>
  <c r="S423" i="5"/>
  <c r="R423" i="5"/>
  <c r="Q423" i="5"/>
  <c r="P423" i="5"/>
  <c r="AH422" i="5"/>
  <c r="AG422" i="5"/>
  <c r="AF422" i="5"/>
  <c r="AE422" i="5"/>
  <c r="AD422" i="5"/>
  <c r="AC422" i="5"/>
  <c r="AB422" i="5"/>
  <c r="AA422" i="5"/>
  <c r="Z422" i="5"/>
  <c r="Y422" i="5"/>
  <c r="X422" i="5"/>
  <c r="W422" i="5"/>
  <c r="T422" i="5"/>
  <c r="C422" i="5" s="1"/>
  <c r="S422" i="5"/>
  <c r="U422" i="5" s="1"/>
  <c r="D422" i="5" s="1"/>
  <c r="R422" i="5"/>
  <c r="Q422" i="5"/>
  <c r="P422" i="5"/>
  <c r="AH421" i="5"/>
  <c r="AG421" i="5"/>
  <c r="AF421" i="5"/>
  <c r="AE421" i="5"/>
  <c r="AD421" i="5"/>
  <c r="AC421" i="5"/>
  <c r="AB421" i="5"/>
  <c r="AA421" i="5"/>
  <c r="Z421" i="5"/>
  <c r="Y421" i="5"/>
  <c r="X421" i="5"/>
  <c r="W421" i="5"/>
  <c r="S421" i="5"/>
  <c r="R421" i="5"/>
  <c r="Q421" i="5"/>
  <c r="P421" i="5"/>
  <c r="AH420" i="5"/>
  <c r="AG420" i="5"/>
  <c r="AF420" i="5"/>
  <c r="AE420" i="5"/>
  <c r="AD420" i="5"/>
  <c r="AC420" i="5"/>
  <c r="AB420" i="5"/>
  <c r="AA420" i="5"/>
  <c r="Z420" i="5"/>
  <c r="Y420" i="5"/>
  <c r="X420" i="5"/>
  <c r="W420" i="5"/>
  <c r="T420" i="5"/>
  <c r="C420" i="5" s="1"/>
  <c r="S420" i="5"/>
  <c r="U420" i="5" s="1"/>
  <c r="D420" i="5" s="1"/>
  <c r="R420" i="5"/>
  <c r="Q420" i="5"/>
  <c r="P420" i="5"/>
  <c r="AH419" i="5"/>
  <c r="AG419" i="5"/>
  <c r="AF419" i="5"/>
  <c r="AE419" i="5"/>
  <c r="AD419" i="5"/>
  <c r="AC419" i="5"/>
  <c r="AB419" i="5"/>
  <c r="AA419" i="5"/>
  <c r="Z419" i="5"/>
  <c r="Y419" i="5"/>
  <c r="X419" i="5"/>
  <c r="W419" i="5"/>
  <c r="S419" i="5"/>
  <c r="R419" i="5"/>
  <c r="Q419" i="5"/>
  <c r="P419" i="5"/>
  <c r="AH418" i="5"/>
  <c r="AG418" i="5"/>
  <c r="AF418" i="5"/>
  <c r="AE418" i="5"/>
  <c r="AD418" i="5"/>
  <c r="AC418" i="5"/>
  <c r="AB418" i="5"/>
  <c r="AA418" i="5"/>
  <c r="Z418" i="5"/>
  <c r="Y418" i="5"/>
  <c r="X418" i="5"/>
  <c r="W418" i="5"/>
  <c r="T418" i="5"/>
  <c r="C418" i="5" s="1"/>
  <c r="S418" i="5"/>
  <c r="U418" i="5" s="1"/>
  <c r="D418" i="5" s="1"/>
  <c r="R418" i="5"/>
  <c r="Q418" i="5"/>
  <c r="P418" i="5"/>
  <c r="AH417" i="5"/>
  <c r="AG417" i="5"/>
  <c r="AF417" i="5"/>
  <c r="AE417" i="5"/>
  <c r="AD417" i="5"/>
  <c r="AC417" i="5"/>
  <c r="AB417" i="5"/>
  <c r="AA417" i="5"/>
  <c r="Z417" i="5"/>
  <c r="Y417" i="5"/>
  <c r="X417" i="5"/>
  <c r="W417" i="5"/>
  <c r="S417" i="5"/>
  <c r="R417" i="5"/>
  <c r="Q417" i="5"/>
  <c r="P417" i="5"/>
  <c r="AH416" i="5"/>
  <c r="AG416" i="5"/>
  <c r="AF416" i="5"/>
  <c r="AE416" i="5"/>
  <c r="AD416" i="5"/>
  <c r="AC416" i="5"/>
  <c r="AB416" i="5"/>
  <c r="AA416" i="5"/>
  <c r="Z416" i="5"/>
  <c r="Y416" i="5"/>
  <c r="X416" i="5"/>
  <c r="W416" i="5"/>
  <c r="T416" i="5"/>
  <c r="C416" i="5" s="1"/>
  <c r="S416" i="5"/>
  <c r="U416" i="5" s="1"/>
  <c r="D416" i="5" s="1"/>
  <c r="R416" i="5"/>
  <c r="Q416" i="5"/>
  <c r="P416" i="5"/>
  <c r="AH415" i="5"/>
  <c r="AG415" i="5"/>
  <c r="AF415" i="5"/>
  <c r="AE415" i="5"/>
  <c r="AD415" i="5"/>
  <c r="AC415" i="5"/>
  <c r="AB415" i="5"/>
  <c r="AA415" i="5"/>
  <c r="Z415" i="5"/>
  <c r="Y415" i="5"/>
  <c r="X415" i="5"/>
  <c r="W415" i="5"/>
  <c r="S415" i="5"/>
  <c r="R415" i="5"/>
  <c r="T415" i="5" s="1"/>
  <c r="Q415" i="5"/>
  <c r="P415" i="5"/>
  <c r="C415" i="5" s="1"/>
  <c r="AH414" i="5"/>
  <c r="AG414" i="5"/>
  <c r="AF414" i="5"/>
  <c r="AE414" i="5"/>
  <c r="AD414" i="5"/>
  <c r="AC414" i="5"/>
  <c r="AB414" i="5"/>
  <c r="AA414" i="5"/>
  <c r="Z414" i="5"/>
  <c r="Y414" i="5"/>
  <c r="X414" i="5"/>
  <c r="W414" i="5"/>
  <c r="T414" i="5"/>
  <c r="C414" i="5" s="1"/>
  <c r="S414" i="5"/>
  <c r="U414" i="5" s="1"/>
  <c r="D414" i="5" s="1"/>
  <c r="R414" i="5"/>
  <c r="Q414" i="5"/>
  <c r="P414" i="5"/>
  <c r="AH413" i="5"/>
  <c r="AG413" i="5"/>
  <c r="AF413" i="5"/>
  <c r="AE413" i="5"/>
  <c r="AD413" i="5"/>
  <c r="AC413" i="5"/>
  <c r="AB413" i="5"/>
  <c r="AA413" i="5"/>
  <c r="Z413" i="5"/>
  <c r="Y413" i="5"/>
  <c r="X413" i="5"/>
  <c r="W413" i="5"/>
  <c r="S413" i="5"/>
  <c r="U413" i="5" s="1"/>
  <c r="R413" i="5"/>
  <c r="Q413" i="5"/>
  <c r="D413" i="5" s="1"/>
  <c r="P413" i="5"/>
  <c r="AH412" i="5"/>
  <c r="AG412" i="5"/>
  <c r="AF412" i="5"/>
  <c r="AE412" i="5"/>
  <c r="AD412" i="5"/>
  <c r="AC412" i="5"/>
  <c r="AB412" i="5"/>
  <c r="AA412" i="5"/>
  <c r="Z412" i="5"/>
  <c r="Y412" i="5"/>
  <c r="X412" i="5"/>
  <c r="W412" i="5"/>
  <c r="S412" i="5"/>
  <c r="U412" i="5" s="1"/>
  <c r="R412" i="5"/>
  <c r="T412" i="5" s="1"/>
  <c r="C412" i="5" s="1"/>
  <c r="Q412" i="5"/>
  <c r="D412" i="5" s="1"/>
  <c r="P412" i="5"/>
  <c r="AH411" i="5"/>
  <c r="AG411" i="5"/>
  <c r="AF411" i="5"/>
  <c r="AE411" i="5"/>
  <c r="AD411" i="5"/>
  <c r="AC411" i="5"/>
  <c r="AB411" i="5"/>
  <c r="AA411" i="5"/>
  <c r="Z411" i="5"/>
  <c r="Y411" i="5"/>
  <c r="X411" i="5"/>
  <c r="W411" i="5"/>
  <c r="S411" i="5"/>
  <c r="R411" i="5"/>
  <c r="Q411" i="5"/>
  <c r="P411" i="5"/>
  <c r="AH410" i="5"/>
  <c r="AG410" i="5"/>
  <c r="AF410" i="5"/>
  <c r="AE410" i="5"/>
  <c r="AD410" i="5"/>
  <c r="AC410" i="5"/>
  <c r="AB410" i="5"/>
  <c r="AA410" i="5"/>
  <c r="Z410" i="5"/>
  <c r="Y410" i="5"/>
  <c r="X410" i="5"/>
  <c r="W410" i="5"/>
  <c r="S410" i="5"/>
  <c r="U410" i="5" s="1"/>
  <c r="D410" i="5" s="1"/>
  <c r="R410" i="5"/>
  <c r="T410" i="5" s="1"/>
  <c r="C410" i="5" s="1"/>
  <c r="Q410" i="5"/>
  <c r="P410" i="5"/>
  <c r="AH409" i="5"/>
  <c r="AG409" i="5"/>
  <c r="AF409" i="5"/>
  <c r="AE409" i="5"/>
  <c r="AD409" i="5"/>
  <c r="AC409" i="5"/>
  <c r="AB409" i="5"/>
  <c r="AA409" i="5"/>
  <c r="Z409" i="5"/>
  <c r="Y409" i="5"/>
  <c r="X409" i="5"/>
  <c r="W409" i="5"/>
  <c r="U409" i="5"/>
  <c r="D409" i="5" s="1"/>
  <c r="T409" i="5"/>
  <c r="C409" i="5" s="1"/>
  <c r="S409" i="5"/>
  <c r="R409" i="5"/>
  <c r="Q409" i="5"/>
  <c r="P409" i="5"/>
  <c r="AH408" i="5"/>
  <c r="AG408" i="5"/>
  <c r="AF408" i="5"/>
  <c r="AE408" i="5"/>
  <c r="AD408" i="5"/>
  <c r="AC408" i="5"/>
  <c r="AB408" i="5"/>
  <c r="AA408" i="5"/>
  <c r="Z408" i="5"/>
  <c r="Y408" i="5"/>
  <c r="X408" i="5"/>
  <c r="W408" i="5"/>
  <c r="S408" i="5"/>
  <c r="U408" i="5" s="1"/>
  <c r="D408" i="5" s="1"/>
  <c r="R408" i="5"/>
  <c r="T408" i="5" s="1"/>
  <c r="C408" i="5" s="1"/>
  <c r="Q408" i="5"/>
  <c r="P408" i="5"/>
  <c r="AH407" i="5"/>
  <c r="AG407" i="5"/>
  <c r="AF407" i="5"/>
  <c r="AE407" i="5"/>
  <c r="AD407" i="5"/>
  <c r="AC407" i="5"/>
  <c r="AB407" i="5"/>
  <c r="AA407" i="5"/>
  <c r="Z407" i="5"/>
  <c r="Y407" i="5"/>
  <c r="X407" i="5"/>
  <c r="W407" i="5"/>
  <c r="U407" i="5"/>
  <c r="D407" i="5" s="1"/>
  <c r="T407" i="5"/>
  <c r="C407" i="5" s="1"/>
  <c r="S407" i="5"/>
  <c r="R407" i="5"/>
  <c r="Q407" i="5"/>
  <c r="P407" i="5"/>
  <c r="AH406" i="5"/>
  <c r="AG406" i="5"/>
  <c r="AF406" i="5"/>
  <c r="AE406" i="5"/>
  <c r="AD406" i="5"/>
  <c r="AC406" i="5"/>
  <c r="AB406" i="5"/>
  <c r="AA406" i="5"/>
  <c r="Z406" i="5"/>
  <c r="Y406" i="5"/>
  <c r="X406" i="5"/>
  <c r="W406" i="5"/>
  <c r="S406" i="5"/>
  <c r="U406" i="5" s="1"/>
  <c r="D406" i="5" s="1"/>
  <c r="R406" i="5"/>
  <c r="T406" i="5" s="1"/>
  <c r="C406" i="5" s="1"/>
  <c r="Q406" i="5"/>
  <c r="P406" i="5"/>
  <c r="AH405" i="5"/>
  <c r="AG405" i="5"/>
  <c r="AF405" i="5"/>
  <c r="AE405" i="5"/>
  <c r="AD405" i="5"/>
  <c r="AC405" i="5"/>
  <c r="AB405" i="5"/>
  <c r="AA405" i="5"/>
  <c r="Z405" i="5"/>
  <c r="Y405" i="5"/>
  <c r="X405" i="5"/>
  <c r="G405" i="5" s="1"/>
  <c r="W405" i="5"/>
  <c r="F405" i="5" s="1"/>
  <c r="U405" i="5"/>
  <c r="D405" i="5" s="1"/>
  <c r="T405" i="5"/>
  <c r="C405" i="5" s="1"/>
  <c r="S405" i="5"/>
  <c r="R405" i="5"/>
  <c r="Q405" i="5"/>
  <c r="P405" i="5"/>
  <c r="L397" i="5"/>
  <c r="AH396" i="5"/>
  <c r="AG396" i="5"/>
  <c r="AF396" i="5"/>
  <c r="AE396" i="5"/>
  <c r="AD396" i="5"/>
  <c r="AC396" i="5"/>
  <c r="AB396" i="5"/>
  <c r="AA396" i="5"/>
  <c r="Z396" i="5"/>
  <c r="Y396" i="5"/>
  <c r="X396" i="5"/>
  <c r="W396" i="5"/>
  <c r="S396" i="5"/>
  <c r="U396" i="5" s="1"/>
  <c r="R396" i="5"/>
  <c r="T396" i="5" s="1"/>
  <c r="Q396" i="5"/>
  <c r="P396" i="5"/>
  <c r="AH395" i="5"/>
  <c r="AG395" i="5"/>
  <c r="AF395" i="5"/>
  <c r="AE395" i="5"/>
  <c r="AD395" i="5"/>
  <c r="AC395" i="5"/>
  <c r="AB395" i="5"/>
  <c r="AA395" i="5"/>
  <c r="Z395" i="5"/>
  <c r="Y395" i="5"/>
  <c r="X395" i="5"/>
  <c r="W395" i="5"/>
  <c r="T395" i="5"/>
  <c r="C395" i="5" s="1"/>
  <c r="S395" i="5"/>
  <c r="U395" i="5" s="1"/>
  <c r="D395" i="5" s="1"/>
  <c r="R395" i="5"/>
  <c r="Q395" i="5"/>
  <c r="P395" i="5"/>
  <c r="AH394" i="5"/>
  <c r="AG394" i="5"/>
  <c r="AF394" i="5"/>
  <c r="AE394" i="5"/>
  <c r="AD394" i="5"/>
  <c r="AC394" i="5"/>
  <c r="AB394" i="5"/>
  <c r="AA394" i="5"/>
  <c r="Z394" i="5"/>
  <c r="Y394" i="5"/>
  <c r="X394" i="5"/>
  <c r="W394" i="5"/>
  <c r="S394" i="5"/>
  <c r="U394" i="5" s="1"/>
  <c r="D394" i="5" s="1"/>
  <c r="R394" i="5"/>
  <c r="T394" i="5" s="1"/>
  <c r="C394" i="5" s="1"/>
  <c r="Q394" i="5"/>
  <c r="P394" i="5"/>
  <c r="AH393" i="5"/>
  <c r="AG393" i="5"/>
  <c r="AF393" i="5"/>
  <c r="AE393" i="5"/>
  <c r="AD393" i="5"/>
  <c r="AC393" i="5"/>
  <c r="AB393" i="5"/>
  <c r="AA393" i="5"/>
  <c r="Z393" i="5"/>
  <c r="Y393" i="5"/>
  <c r="X393" i="5"/>
  <c r="W393" i="5"/>
  <c r="S393" i="5"/>
  <c r="U393" i="5" s="1"/>
  <c r="D393" i="5" s="1"/>
  <c r="R393" i="5"/>
  <c r="T393" i="5" s="1"/>
  <c r="C393" i="5" s="1"/>
  <c r="Q393" i="5"/>
  <c r="P393" i="5"/>
  <c r="AH392" i="5"/>
  <c r="AG392" i="5"/>
  <c r="AF392" i="5"/>
  <c r="AE392" i="5"/>
  <c r="AD392" i="5"/>
  <c r="AC392" i="5"/>
  <c r="AB392" i="5"/>
  <c r="AA392" i="5"/>
  <c r="Z392" i="5"/>
  <c r="Y392" i="5"/>
  <c r="X392" i="5"/>
  <c r="W392" i="5"/>
  <c r="S392" i="5"/>
  <c r="U392" i="5" s="1"/>
  <c r="D392" i="5" s="1"/>
  <c r="R392" i="5"/>
  <c r="Q392" i="5"/>
  <c r="P392" i="5"/>
  <c r="AH391" i="5"/>
  <c r="AG391" i="5"/>
  <c r="AF391" i="5"/>
  <c r="AE391" i="5"/>
  <c r="AD391" i="5"/>
  <c r="AC391" i="5"/>
  <c r="AB391" i="5"/>
  <c r="AA391" i="5"/>
  <c r="Z391" i="5"/>
  <c r="Y391" i="5"/>
  <c r="X391" i="5"/>
  <c r="W391" i="5"/>
  <c r="S391" i="5"/>
  <c r="U391" i="5" s="1"/>
  <c r="D391" i="5" s="1"/>
  <c r="R391" i="5"/>
  <c r="T391" i="5" s="1"/>
  <c r="C391" i="5" s="1"/>
  <c r="Q391" i="5"/>
  <c r="P391" i="5"/>
  <c r="AH390" i="5"/>
  <c r="AG390" i="5"/>
  <c r="AF390" i="5"/>
  <c r="AE390" i="5"/>
  <c r="AD390" i="5"/>
  <c r="AC390" i="5"/>
  <c r="AB390" i="5"/>
  <c r="AA390" i="5"/>
  <c r="Z390" i="5"/>
  <c r="Y390" i="5"/>
  <c r="X390" i="5"/>
  <c r="W390" i="5"/>
  <c r="S390" i="5"/>
  <c r="U390" i="5" s="1"/>
  <c r="D390" i="5" s="1"/>
  <c r="R390" i="5"/>
  <c r="Q390" i="5"/>
  <c r="P390" i="5"/>
  <c r="AH389" i="5"/>
  <c r="AG389" i="5"/>
  <c r="AF389" i="5"/>
  <c r="AE389" i="5"/>
  <c r="AD389" i="5"/>
  <c r="AC389" i="5"/>
  <c r="AB389" i="5"/>
  <c r="AA389" i="5"/>
  <c r="Z389" i="5"/>
  <c r="Y389" i="5"/>
  <c r="X389" i="5"/>
  <c r="W389" i="5"/>
  <c r="S389" i="5"/>
  <c r="U389" i="5" s="1"/>
  <c r="D389" i="5" s="1"/>
  <c r="R389" i="5"/>
  <c r="T389" i="5" s="1"/>
  <c r="C389" i="5" s="1"/>
  <c r="Q389" i="5"/>
  <c r="P389" i="5"/>
  <c r="AH388" i="5"/>
  <c r="AG388" i="5"/>
  <c r="AF388" i="5"/>
  <c r="AE388" i="5"/>
  <c r="AD388" i="5"/>
  <c r="AC388" i="5"/>
  <c r="AB388" i="5"/>
  <c r="AA388" i="5"/>
  <c r="Z388" i="5"/>
  <c r="Y388" i="5"/>
  <c r="X388" i="5"/>
  <c r="W388" i="5"/>
  <c r="S388" i="5"/>
  <c r="U388" i="5" s="1"/>
  <c r="D388" i="5" s="1"/>
  <c r="R388" i="5"/>
  <c r="T388" i="5" s="1"/>
  <c r="C388" i="5" s="1"/>
  <c r="Q388" i="5"/>
  <c r="P388" i="5"/>
  <c r="AH387" i="5"/>
  <c r="AG387" i="5"/>
  <c r="AF387" i="5"/>
  <c r="AE387" i="5"/>
  <c r="AD387" i="5"/>
  <c r="AC387" i="5"/>
  <c r="AB387" i="5"/>
  <c r="AA387" i="5"/>
  <c r="Z387" i="5"/>
  <c r="Y387" i="5"/>
  <c r="X387" i="5"/>
  <c r="W387" i="5"/>
  <c r="S387" i="5"/>
  <c r="U387" i="5" s="1"/>
  <c r="D387" i="5" s="1"/>
  <c r="R387" i="5"/>
  <c r="T387" i="5" s="1"/>
  <c r="C387" i="5" s="1"/>
  <c r="Q387" i="5"/>
  <c r="P387" i="5"/>
  <c r="AH386" i="5"/>
  <c r="AG386" i="5"/>
  <c r="AF386" i="5"/>
  <c r="AE386" i="5"/>
  <c r="AD386" i="5"/>
  <c r="AC386" i="5"/>
  <c r="AB386" i="5"/>
  <c r="AA386" i="5"/>
  <c r="Z386" i="5"/>
  <c r="Y386" i="5"/>
  <c r="X386" i="5"/>
  <c r="W386" i="5"/>
  <c r="S386" i="5"/>
  <c r="U386" i="5" s="1"/>
  <c r="D386" i="5" s="1"/>
  <c r="R386" i="5"/>
  <c r="Q386" i="5"/>
  <c r="P386" i="5"/>
  <c r="AH385" i="5"/>
  <c r="AG385" i="5"/>
  <c r="AF385" i="5"/>
  <c r="AE385" i="5"/>
  <c r="AD385" i="5"/>
  <c r="AC385" i="5"/>
  <c r="AB385" i="5"/>
  <c r="AA385" i="5"/>
  <c r="Z385" i="5"/>
  <c r="Y385" i="5"/>
  <c r="X385" i="5"/>
  <c r="W385" i="5"/>
  <c r="S385" i="5"/>
  <c r="U385" i="5" s="1"/>
  <c r="D385" i="5" s="1"/>
  <c r="R385" i="5"/>
  <c r="T385" i="5" s="1"/>
  <c r="C385" i="5" s="1"/>
  <c r="Q385" i="5"/>
  <c r="P385" i="5"/>
  <c r="AH384" i="5"/>
  <c r="AG384" i="5"/>
  <c r="AF384" i="5"/>
  <c r="AE384" i="5"/>
  <c r="AD384" i="5"/>
  <c r="AC384" i="5"/>
  <c r="AB384" i="5"/>
  <c r="AA384" i="5"/>
  <c r="Z384" i="5"/>
  <c r="Y384" i="5"/>
  <c r="X384" i="5"/>
  <c r="W384" i="5"/>
  <c r="S384" i="5"/>
  <c r="U384" i="5" s="1"/>
  <c r="D384" i="5" s="1"/>
  <c r="R384" i="5"/>
  <c r="Q384" i="5"/>
  <c r="P384" i="5"/>
  <c r="AH383" i="5"/>
  <c r="AG383" i="5"/>
  <c r="AF383" i="5"/>
  <c r="AE383" i="5"/>
  <c r="AD383" i="5"/>
  <c r="AC383" i="5"/>
  <c r="AB383" i="5"/>
  <c r="AA383" i="5"/>
  <c r="Z383" i="5"/>
  <c r="Y383" i="5"/>
  <c r="X383" i="5"/>
  <c r="W383" i="5"/>
  <c r="S383" i="5"/>
  <c r="U383" i="5" s="1"/>
  <c r="D383" i="5" s="1"/>
  <c r="R383" i="5"/>
  <c r="T383" i="5" s="1"/>
  <c r="C383" i="5" s="1"/>
  <c r="Q383" i="5"/>
  <c r="P383" i="5"/>
  <c r="AH382" i="5"/>
  <c r="AG382" i="5"/>
  <c r="AF382" i="5"/>
  <c r="AE382" i="5"/>
  <c r="AD382" i="5"/>
  <c r="AC382" i="5"/>
  <c r="AB382" i="5"/>
  <c r="AA382" i="5"/>
  <c r="Z382" i="5"/>
  <c r="Y382" i="5"/>
  <c r="X382" i="5"/>
  <c r="W382" i="5"/>
  <c r="S382" i="5"/>
  <c r="U382" i="5" s="1"/>
  <c r="D382" i="5" s="1"/>
  <c r="R382" i="5"/>
  <c r="T382" i="5" s="1"/>
  <c r="C382" i="5" s="1"/>
  <c r="Q382" i="5"/>
  <c r="P382" i="5"/>
  <c r="AH381" i="5"/>
  <c r="AG381" i="5"/>
  <c r="AF381" i="5"/>
  <c r="AE381" i="5"/>
  <c r="AD381" i="5"/>
  <c r="AC381" i="5"/>
  <c r="AB381" i="5"/>
  <c r="AA381" i="5"/>
  <c r="Z381" i="5"/>
  <c r="Y381" i="5"/>
  <c r="X381" i="5"/>
  <c r="W381" i="5"/>
  <c r="S381" i="5"/>
  <c r="U381" i="5" s="1"/>
  <c r="D381" i="5" s="1"/>
  <c r="R381" i="5"/>
  <c r="T381" i="5" s="1"/>
  <c r="C381" i="5" s="1"/>
  <c r="Q381" i="5"/>
  <c r="P381" i="5"/>
  <c r="AH380" i="5"/>
  <c r="AG380" i="5"/>
  <c r="AF380" i="5"/>
  <c r="AE380" i="5"/>
  <c r="AD380" i="5"/>
  <c r="AC380" i="5"/>
  <c r="AB380" i="5"/>
  <c r="AA380" i="5"/>
  <c r="Z380" i="5"/>
  <c r="Y380" i="5"/>
  <c r="X380" i="5"/>
  <c r="W380" i="5"/>
  <c r="S380" i="5"/>
  <c r="U380" i="5" s="1"/>
  <c r="D380" i="5" s="1"/>
  <c r="R380" i="5"/>
  <c r="Q380" i="5"/>
  <c r="P380" i="5"/>
  <c r="AH379" i="5"/>
  <c r="AG379" i="5"/>
  <c r="AF379" i="5"/>
  <c r="AE379" i="5"/>
  <c r="AD379" i="5"/>
  <c r="AC379" i="5"/>
  <c r="AB379" i="5"/>
  <c r="AA379" i="5"/>
  <c r="Z379" i="5"/>
  <c r="Y379" i="5"/>
  <c r="X379" i="5"/>
  <c r="W379" i="5"/>
  <c r="S379" i="5"/>
  <c r="U379" i="5" s="1"/>
  <c r="D379" i="5" s="1"/>
  <c r="R379" i="5"/>
  <c r="T379" i="5" s="1"/>
  <c r="C379" i="5" s="1"/>
  <c r="Q379" i="5"/>
  <c r="P379" i="5"/>
  <c r="AH378" i="5"/>
  <c r="AG378" i="5"/>
  <c r="AF378" i="5"/>
  <c r="AE378" i="5"/>
  <c r="AD378" i="5"/>
  <c r="AC378" i="5"/>
  <c r="AB378" i="5"/>
  <c r="AA378" i="5"/>
  <c r="Z378" i="5"/>
  <c r="Y378" i="5"/>
  <c r="X378" i="5"/>
  <c r="W378" i="5"/>
  <c r="S378" i="5"/>
  <c r="U378" i="5" s="1"/>
  <c r="D378" i="5" s="1"/>
  <c r="R378" i="5"/>
  <c r="Q378" i="5"/>
  <c r="P378" i="5"/>
  <c r="AH377" i="5"/>
  <c r="AG377" i="5"/>
  <c r="AF377" i="5"/>
  <c r="AE377" i="5"/>
  <c r="AD377" i="5"/>
  <c r="AC377" i="5"/>
  <c r="AB377" i="5"/>
  <c r="AA377" i="5"/>
  <c r="Z377" i="5"/>
  <c r="Y377" i="5"/>
  <c r="X377" i="5"/>
  <c r="W377" i="5"/>
  <c r="S377" i="5"/>
  <c r="U377" i="5" s="1"/>
  <c r="D377" i="5" s="1"/>
  <c r="R377" i="5"/>
  <c r="T377" i="5" s="1"/>
  <c r="C377" i="5" s="1"/>
  <c r="Q377" i="5"/>
  <c r="P377" i="5"/>
  <c r="AH376" i="5"/>
  <c r="AG376" i="5"/>
  <c r="AF376" i="5"/>
  <c r="AE376" i="5"/>
  <c r="AD376" i="5"/>
  <c r="AC376" i="5"/>
  <c r="AB376" i="5"/>
  <c r="AA376" i="5"/>
  <c r="Z376" i="5"/>
  <c r="Y376" i="5"/>
  <c r="X376" i="5"/>
  <c r="W376" i="5"/>
  <c r="S376" i="5"/>
  <c r="U376" i="5" s="1"/>
  <c r="D376" i="5" s="1"/>
  <c r="R376" i="5"/>
  <c r="T376" i="5" s="1"/>
  <c r="Q376" i="5"/>
  <c r="P376" i="5"/>
  <c r="C376" i="5" s="1"/>
  <c r="AH375" i="5"/>
  <c r="AG375" i="5"/>
  <c r="AF375" i="5"/>
  <c r="AE375" i="5"/>
  <c r="AD375" i="5"/>
  <c r="AC375" i="5"/>
  <c r="AB375" i="5"/>
  <c r="AA375" i="5"/>
  <c r="Z375" i="5"/>
  <c r="Y375" i="5"/>
  <c r="X375" i="5"/>
  <c r="W375" i="5"/>
  <c r="S375" i="5"/>
  <c r="U375" i="5" s="1"/>
  <c r="D375" i="5" s="1"/>
  <c r="R375" i="5"/>
  <c r="T375" i="5" s="1"/>
  <c r="C375" i="5" s="1"/>
  <c r="Q375" i="5"/>
  <c r="P375" i="5"/>
  <c r="AH374" i="5"/>
  <c r="AG374" i="5"/>
  <c r="AF374" i="5"/>
  <c r="AE374" i="5"/>
  <c r="AD374" i="5"/>
  <c r="AC374" i="5"/>
  <c r="AB374" i="5"/>
  <c r="AA374" i="5"/>
  <c r="Z374" i="5"/>
  <c r="Y374" i="5"/>
  <c r="X374" i="5"/>
  <c r="W374" i="5"/>
  <c r="S374" i="5"/>
  <c r="U374" i="5" s="1"/>
  <c r="D374" i="5" s="1"/>
  <c r="R374" i="5"/>
  <c r="Q374" i="5"/>
  <c r="P374" i="5"/>
  <c r="AH373" i="5"/>
  <c r="AG373" i="5"/>
  <c r="AF373" i="5"/>
  <c r="AE373" i="5"/>
  <c r="AD373" i="5"/>
  <c r="AC373" i="5"/>
  <c r="AB373" i="5"/>
  <c r="AA373" i="5"/>
  <c r="Z373" i="5"/>
  <c r="Y373" i="5"/>
  <c r="X373" i="5"/>
  <c r="W373" i="5"/>
  <c r="S373" i="5"/>
  <c r="U373" i="5" s="1"/>
  <c r="D373" i="5" s="1"/>
  <c r="R373" i="5"/>
  <c r="T373" i="5" s="1"/>
  <c r="C373" i="5" s="1"/>
  <c r="Q373" i="5"/>
  <c r="P373" i="5"/>
  <c r="AH372" i="5"/>
  <c r="AG372" i="5"/>
  <c r="AF372" i="5"/>
  <c r="AE372" i="5"/>
  <c r="AD372" i="5"/>
  <c r="AC372" i="5"/>
  <c r="AB372" i="5"/>
  <c r="AA372" i="5"/>
  <c r="Z372" i="5"/>
  <c r="Y372" i="5"/>
  <c r="X372" i="5"/>
  <c r="W372" i="5"/>
  <c r="S372" i="5"/>
  <c r="U372" i="5" s="1"/>
  <c r="R372" i="5"/>
  <c r="T372" i="5" s="1"/>
  <c r="Q372" i="5"/>
  <c r="P372" i="5"/>
  <c r="C372" i="5" s="1"/>
  <c r="D372" i="5"/>
  <c r="AH371" i="5"/>
  <c r="AG371" i="5"/>
  <c r="AF371" i="5"/>
  <c r="AE371" i="5"/>
  <c r="AD371" i="5"/>
  <c r="AC371" i="5"/>
  <c r="AB371" i="5"/>
  <c r="AA371" i="5"/>
  <c r="Z371" i="5"/>
  <c r="Y371" i="5"/>
  <c r="X371" i="5"/>
  <c r="W371" i="5"/>
  <c r="S371" i="5"/>
  <c r="U371" i="5" s="1"/>
  <c r="D371" i="5" s="1"/>
  <c r="R371" i="5"/>
  <c r="Q371" i="5"/>
  <c r="P371" i="5"/>
  <c r="AH370" i="5"/>
  <c r="AG370" i="5"/>
  <c r="AF370" i="5"/>
  <c r="AE370" i="5"/>
  <c r="AD370" i="5"/>
  <c r="AC370" i="5"/>
  <c r="AB370" i="5"/>
  <c r="AA370" i="5"/>
  <c r="Z370" i="5"/>
  <c r="Y370" i="5"/>
  <c r="X370" i="5"/>
  <c r="W370" i="5"/>
  <c r="S370" i="5"/>
  <c r="U370" i="5" s="1"/>
  <c r="R370" i="5"/>
  <c r="T370" i="5" s="1"/>
  <c r="C370" i="5" s="1"/>
  <c r="Q370" i="5"/>
  <c r="P370" i="5"/>
  <c r="D370" i="5"/>
  <c r="AH369" i="5"/>
  <c r="AG369" i="5"/>
  <c r="AF369" i="5"/>
  <c r="AE369" i="5"/>
  <c r="AD369" i="5"/>
  <c r="AC369" i="5"/>
  <c r="AB369" i="5"/>
  <c r="AA369" i="5"/>
  <c r="Z369" i="5"/>
  <c r="Y369" i="5"/>
  <c r="X369" i="5"/>
  <c r="W369" i="5"/>
  <c r="S369" i="5"/>
  <c r="R369" i="5"/>
  <c r="Q369" i="5"/>
  <c r="P369" i="5"/>
  <c r="AH368" i="5"/>
  <c r="AG368" i="5"/>
  <c r="AF368" i="5"/>
  <c r="AE368" i="5"/>
  <c r="AD368" i="5"/>
  <c r="AC368" i="5"/>
  <c r="AB368" i="5"/>
  <c r="AA368" i="5"/>
  <c r="Z368" i="5"/>
  <c r="Y368" i="5"/>
  <c r="X368" i="5"/>
  <c r="W368" i="5"/>
  <c r="S368" i="5"/>
  <c r="R368" i="5"/>
  <c r="Q368" i="5"/>
  <c r="P368" i="5"/>
  <c r="AH367" i="5"/>
  <c r="AG367" i="5"/>
  <c r="AF367" i="5"/>
  <c r="AE367" i="5"/>
  <c r="AD367" i="5"/>
  <c r="AC367" i="5"/>
  <c r="AB367" i="5"/>
  <c r="AA367" i="5"/>
  <c r="Z367" i="5"/>
  <c r="Y367" i="5"/>
  <c r="X367" i="5"/>
  <c r="W367" i="5"/>
  <c r="S367" i="5"/>
  <c r="U367" i="5" s="1"/>
  <c r="R367" i="5"/>
  <c r="T367" i="5" s="1"/>
  <c r="C367" i="5" s="1"/>
  <c r="Q367" i="5"/>
  <c r="P367" i="5"/>
  <c r="D367" i="5"/>
  <c r="AH366" i="5"/>
  <c r="AG366" i="5"/>
  <c r="AF366" i="5"/>
  <c r="AE366" i="5"/>
  <c r="AD366" i="5"/>
  <c r="AC366" i="5"/>
  <c r="AB366" i="5"/>
  <c r="AA366" i="5"/>
  <c r="Z366" i="5"/>
  <c r="Y366" i="5"/>
  <c r="X366" i="5"/>
  <c r="W366" i="5"/>
  <c r="S366" i="5"/>
  <c r="R366" i="5"/>
  <c r="T366" i="5" s="1"/>
  <c r="Q366" i="5"/>
  <c r="P366" i="5"/>
  <c r="C366" i="5" s="1"/>
  <c r="AH365" i="5"/>
  <c r="AG365" i="5"/>
  <c r="AF365" i="5"/>
  <c r="AE365" i="5"/>
  <c r="AD365" i="5"/>
  <c r="AC365" i="5"/>
  <c r="AB365" i="5"/>
  <c r="AA365" i="5"/>
  <c r="Z365" i="5"/>
  <c r="Y365" i="5"/>
  <c r="X365" i="5"/>
  <c r="W365" i="5"/>
  <c r="S365" i="5"/>
  <c r="R365" i="5"/>
  <c r="Q365" i="5"/>
  <c r="P365" i="5"/>
  <c r="AH364" i="5"/>
  <c r="AG364" i="5"/>
  <c r="AF364" i="5"/>
  <c r="AE364" i="5"/>
  <c r="AD364" i="5"/>
  <c r="AC364" i="5"/>
  <c r="AB364" i="5"/>
  <c r="AA364" i="5"/>
  <c r="Z364" i="5"/>
  <c r="Y364" i="5"/>
  <c r="X364" i="5"/>
  <c r="W364" i="5"/>
  <c r="S364" i="5"/>
  <c r="U364" i="5" s="1"/>
  <c r="R364" i="5"/>
  <c r="T364" i="5" s="1"/>
  <c r="Q364" i="5"/>
  <c r="P364" i="5"/>
  <c r="D364" i="5"/>
  <c r="C364" i="5"/>
  <c r="AH363" i="5"/>
  <c r="AG363" i="5"/>
  <c r="AF363" i="5"/>
  <c r="AE363" i="5"/>
  <c r="AD363" i="5"/>
  <c r="AC363" i="5"/>
  <c r="AB363" i="5"/>
  <c r="AA363" i="5"/>
  <c r="Z363" i="5"/>
  <c r="Y363" i="5"/>
  <c r="X363" i="5"/>
  <c r="W363" i="5"/>
  <c r="S363" i="5"/>
  <c r="R363" i="5"/>
  <c r="Q363" i="5"/>
  <c r="P363" i="5"/>
  <c r="AH362" i="5"/>
  <c r="AG362" i="5"/>
  <c r="AF362" i="5"/>
  <c r="AE362" i="5"/>
  <c r="AD362" i="5"/>
  <c r="AC362" i="5"/>
  <c r="AB362" i="5"/>
  <c r="AA362" i="5"/>
  <c r="Z362" i="5"/>
  <c r="Y362" i="5"/>
  <c r="X362" i="5"/>
  <c r="W362" i="5"/>
  <c r="U362" i="5"/>
  <c r="D362" i="5" s="1"/>
  <c r="S362" i="5"/>
  <c r="R362" i="5"/>
  <c r="T362" i="5" s="1"/>
  <c r="C362" i="5" s="1"/>
  <c r="Q362" i="5"/>
  <c r="P362" i="5"/>
  <c r="AH361" i="5"/>
  <c r="AG361" i="5"/>
  <c r="AF361" i="5"/>
  <c r="AE361" i="5"/>
  <c r="AD361" i="5"/>
  <c r="AC361" i="5"/>
  <c r="AB361" i="5"/>
  <c r="AA361" i="5"/>
  <c r="Z361" i="5"/>
  <c r="Y361" i="5"/>
  <c r="X361" i="5"/>
  <c r="W361" i="5"/>
  <c r="S361" i="5"/>
  <c r="U361" i="5" s="1"/>
  <c r="D361" i="5" s="1"/>
  <c r="R361" i="5"/>
  <c r="T361" i="5" s="1"/>
  <c r="Q361" i="5"/>
  <c r="P361" i="5"/>
  <c r="C361" i="5"/>
  <c r="AH360" i="5"/>
  <c r="AG360" i="5"/>
  <c r="AF360" i="5"/>
  <c r="AE360" i="5"/>
  <c r="AD360" i="5"/>
  <c r="AC360" i="5"/>
  <c r="AB360" i="5"/>
  <c r="AA360" i="5"/>
  <c r="Z360" i="5"/>
  <c r="Y360" i="5"/>
  <c r="X360" i="5"/>
  <c r="W360" i="5"/>
  <c r="U360" i="5"/>
  <c r="D360" i="5" s="1"/>
  <c r="T360" i="5"/>
  <c r="C360" i="5" s="1"/>
  <c r="S360" i="5"/>
  <c r="R360" i="5"/>
  <c r="Q360" i="5"/>
  <c r="P360" i="5"/>
  <c r="AH359" i="5"/>
  <c r="AG359" i="5"/>
  <c r="AF359" i="5"/>
  <c r="AE359" i="5"/>
  <c r="AD359" i="5"/>
  <c r="AC359" i="5"/>
  <c r="AB359" i="5"/>
  <c r="AA359" i="5"/>
  <c r="Z359" i="5"/>
  <c r="Y359" i="5"/>
  <c r="X359" i="5"/>
  <c r="W359" i="5"/>
  <c r="S359" i="5"/>
  <c r="U359" i="5" s="1"/>
  <c r="D359" i="5" s="1"/>
  <c r="R359" i="5"/>
  <c r="Q359" i="5"/>
  <c r="P359" i="5"/>
  <c r="AH358" i="5"/>
  <c r="AG358" i="5"/>
  <c r="AF358" i="5"/>
  <c r="AE358" i="5"/>
  <c r="AD358" i="5"/>
  <c r="AC358" i="5"/>
  <c r="AB358" i="5"/>
  <c r="AA358" i="5"/>
  <c r="Z358" i="5"/>
  <c r="Y358" i="5"/>
  <c r="X358" i="5"/>
  <c r="W358" i="5"/>
  <c r="U358" i="5"/>
  <c r="D358" i="5" s="1"/>
  <c r="S358" i="5"/>
  <c r="R358" i="5"/>
  <c r="T358" i="5" s="1"/>
  <c r="C358" i="5" s="1"/>
  <c r="Q358" i="5"/>
  <c r="P358" i="5"/>
  <c r="AH357" i="5"/>
  <c r="AG357" i="5"/>
  <c r="AF357" i="5"/>
  <c r="AE357" i="5"/>
  <c r="AD357" i="5"/>
  <c r="AC357" i="5"/>
  <c r="AB357" i="5"/>
  <c r="AA357" i="5"/>
  <c r="Z357" i="5"/>
  <c r="Y357" i="5"/>
  <c r="X357" i="5"/>
  <c r="W357" i="5"/>
  <c r="S357" i="5"/>
  <c r="U357" i="5" s="1"/>
  <c r="D357" i="5" s="1"/>
  <c r="R357" i="5"/>
  <c r="Q357" i="5"/>
  <c r="P357" i="5"/>
  <c r="AH356" i="5"/>
  <c r="AG356" i="5"/>
  <c r="AF356" i="5"/>
  <c r="AE356" i="5"/>
  <c r="AD356" i="5"/>
  <c r="AC356" i="5"/>
  <c r="AB356" i="5"/>
  <c r="AA356" i="5"/>
  <c r="Z356" i="5"/>
  <c r="Y356" i="5"/>
  <c r="X356" i="5"/>
  <c r="W356" i="5"/>
  <c r="U356" i="5"/>
  <c r="D356" i="5" s="1"/>
  <c r="S356" i="5"/>
  <c r="R356" i="5"/>
  <c r="T356" i="5" s="1"/>
  <c r="C356" i="5" s="1"/>
  <c r="Q356" i="5"/>
  <c r="P356" i="5"/>
  <c r="AH355" i="5"/>
  <c r="AG355" i="5"/>
  <c r="AF355" i="5"/>
  <c r="AE355" i="5"/>
  <c r="AD355" i="5"/>
  <c r="AC355" i="5"/>
  <c r="AB355" i="5"/>
  <c r="AA355" i="5"/>
  <c r="Z355" i="5"/>
  <c r="Y355" i="5"/>
  <c r="X355" i="5"/>
  <c r="W355" i="5"/>
  <c r="S355" i="5"/>
  <c r="U355" i="5" s="1"/>
  <c r="D355" i="5" s="1"/>
  <c r="R355" i="5"/>
  <c r="T355" i="5" s="1"/>
  <c r="C355" i="5" s="1"/>
  <c r="Q355" i="5"/>
  <c r="P355" i="5"/>
  <c r="AH354" i="5"/>
  <c r="AG354" i="5"/>
  <c r="AF354" i="5"/>
  <c r="AE354" i="5"/>
  <c r="AD354" i="5"/>
  <c r="AC354" i="5"/>
  <c r="AB354" i="5"/>
  <c r="AA354" i="5"/>
  <c r="Z354" i="5"/>
  <c r="Y354" i="5"/>
  <c r="X354" i="5"/>
  <c r="W354" i="5"/>
  <c r="S354" i="5"/>
  <c r="U354" i="5" s="1"/>
  <c r="D354" i="5" s="1"/>
  <c r="R354" i="5"/>
  <c r="T354" i="5" s="1"/>
  <c r="C354" i="5" s="1"/>
  <c r="Q354" i="5"/>
  <c r="P354" i="5"/>
  <c r="AH353" i="5"/>
  <c r="AG353" i="5"/>
  <c r="AF353" i="5"/>
  <c r="AE353" i="5"/>
  <c r="AD353" i="5"/>
  <c r="AC353" i="5"/>
  <c r="AB353" i="5"/>
  <c r="AA353" i="5"/>
  <c r="Z353" i="5"/>
  <c r="Y353" i="5"/>
  <c r="X353" i="5"/>
  <c r="W353" i="5"/>
  <c r="S353" i="5"/>
  <c r="U353" i="5" s="1"/>
  <c r="D353" i="5" s="1"/>
  <c r="R353" i="5"/>
  <c r="T353" i="5" s="1"/>
  <c r="C353" i="5" s="1"/>
  <c r="Q353" i="5"/>
  <c r="P353" i="5"/>
  <c r="AH352" i="5"/>
  <c r="AG352" i="5"/>
  <c r="AF352" i="5"/>
  <c r="AE352" i="5"/>
  <c r="AD352" i="5"/>
  <c r="AC352" i="5"/>
  <c r="AB352" i="5"/>
  <c r="AA352" i="5"/>
  <c r="Z352" i="5"/>
  <c r="Y352" i="5"/>
  <c r="X352" i="5"/>
  <c r="W352" i="5"/>
  <c r="T352" i="5"/>
  <c r="C352" i="5" s="1"/>
  <c r="S352" i="5"/>
  <c r="U352" i="5" s="1"/>
  <c r="D352" i="5" s="1"/>
  <c r="R352" i="5"/>
  <c r="Q352" i="5"/>
  <c r="P352" i="5"/>
  <c r="AH351" i="5"/>
  <c r="AG351" i="5"/>
  <c r="AF351" i="5"/>
  <c r="AE351" i="5"/>
  <c r="AD351" i="5"/>
  <c r="AC351" i="5"/>
  <c r="AB351" i="5"/>
  <c r="AA351" i="5"/>
  <c r="Z351" i="5"/>
  <c r="Y351" i="5"/>
  <c r="X351" i="5"/>
  <c r="W351" i="5"/>
  <c r="S351" i="5"/>
  <c r="U351" i="5" s="1"/>
  <c r="D351" i="5" s="1"/>
  <c r="R351" i="5"/>
  <c r="T351" i="5" s="1"/>
  <c r="C351" i="5" s="1"/>
  <c r="Q351" i="5"/>
  <c r="P351" i="5"/>
  <c r="AH350" i="5"/>
  <c r="AG350" i="5"/>
  <c r="AF350" i="5"/>
  <c r="AE350" i="5"/>
  <c r="AD350" i="5"/>
  <c r="AC350" i="5"/>
  <c r="AB350" i="5"/>
  <c r="AA350" i="5"/>
  <c r="Z350" i="5"/>
  <c r="Y350" i="5"/>
  <c r="X350" i="5"/>
  <c r="W350" i="5"/>
  <c r="T350" i="5"/>
  <c r="C350" i="5" s="1"/>
  <c r="S350" i="5"/>
  <c r="U350" i="5" s="1"/>
  <c r="D350" i="5" s="1"/>
  <c r="R350" i="5"/>
  <c r="Q350" i="5"/>
  <c r="P350" i="5"/>
  <c r="AH349" i="5"/>
  <c r="AG349" i="5"/>
  <c r="AF349" i="5"/>
  <c r="AE349" i="5"/>
  <c r="AD349" i="5"/>
  <c r="AC349" i="5"/>
  <c r="AB349" i="5"/>
  <c r="AA349" i="5"/>
  <c r="Z349" i="5"/>
  <c r="Y349" i="5"/>
  <c r="X349" i="5"/>
  <c r="W349" i="5"/>
  <c r="S349" i="5"/>
  <c r="U349" i="5" s="1"/>
  <c r="R349" i="5"/>
  <c r="Q349" i="5"/>
  <c r="P349" i="5"/>
  <c r="D349" i="5"/>
  <c r="AH348" i="5"/>
  <c r="AG348" i="5"/>
  <c r="AF348" i="5"/>
  <c r="AE348" i="5"/>
  <c r="AD348" i="5"/>
  <c r="AC348" i="5"/>
  <c r="AB348" i="5"/>
  <c r="AA348" i="5"/>
  <c r="Z348" i="5"/>
  <c r="Y348" i="5"/>
  <c r="X348" i="5"/>
  <c r="W348" i="5"/>
  <c r="S348" i="5"/>
  <c r="U348" i="5" s="1"/>
  <c r="D348" i="5" s="1"/>
  <c r="R348" i="5"/>
  <c r="T348" i="5" s="1"/>
  <c r="C348" i="5" s="1"/>
  <c r="Q348" i="5"/>
  <c r="P348" i="5"/>
  <c r="AH347" i="5"/>
  <c r="AG347" i="5"/>
  <c r="AF347" i="5"/>
  <c r="AE347" i="5"/>
  <c r="AD347" i="5"/>
  <c r="AC347" i="5"/>
  <c r="AB347" i="5"/>
  <c r="AA347" i="5"/>
  <c r="Z347" i="5"/>
  <c r="Y347" i="5"/>
  <c r="X347" i="5"/>
  <c r="W347" i="5"/>
  <c r="S347" i="5"/>
  <c r="R347" i="5"/>
  <c r="T347" i="5" s="1"/>
  <c r="Q347" i="5"/>
  <c r="P347" i="5"/>
  <c r="C347" i="5" s="1"/>
  <c r="AH346" i="5"/>
  <c r="AG346" i="5"/>
  <c r="AF346" i="5"/>
  <c r="AE346" i="5"/>
  <c r="AD346" i="5"/>
  <c r="AC346" i="5"/>
  <c r="AB346" i="5"/>
  <c r="AA346" i="5"/>
  <c r="Z346" i="5"/>
  <c r="Y346" i="5"/>
  <c r="X346" i="5"/>
  <c r="W346" i="5"/>
  <c r="U346" i="5"/>
  <c r="D346" i="5" s="1"/>
  <c r="S346" i="5"/>
  <c r="R346" i="5"/>
  <c r="T346" i="5" s="1"/>
  <c r="Q346" i="5"/>
  <c r="P346" i="5"/>
  <c r="AH345" i="5"/>
  <c r="AG345" i="5"/>
  <c r="AF345" i="5"/>
  <c r="AE345" i="5"/>
  <c r="AD345" i="5"/>
  <c r="AC345" i="5"/>
  <c r="AB345" i="5"/>
  <c r="AA345" i="5"/>
  <c r="Z345" i="5"/>
  <c r="Y345" i="5"/>
  <c r="X345" i="5"/>
  <c r="W345" i="5"/>
  <c r="S345" i="5"/>
  <c r="U345" i="5" s="1"/>
  <c r="D345" i="5" s="1"/>
  <c r="R345" i="5"/>
  <c r="Q345" i="5"/>
  <c r="P345" i="5"/>
  <c r="AH344" i="5"/>
  <c r="AG344" i="5"/>
  <c r="AF344" i="5"/>
  <c r="AE344" i="5"/>
  <c r="AD344" i="5"/>
  <c r="AC344" i="5"/>
  <c r="AB344" i="5"/>
  <c r="AA344" i="5"/>
  <c r="Z344" i="5"/>
  <c r="Y344" i="5"/>
  <c r="X344" i="5"/>
  <c r="W344" i="5"/>
  <c r="U344" i="5"/>
  <c r="S344" i="5"/>
  <c r="R344" i="5"/>
  <c r="T344" i="5" s="1"/>
  <c r="C344" i="5" s="1"/>
  <c r="Q344" i="5"/>
  <c r="D344" i="5" s="1"/>
  <c r="P344" i="5"/>
  <c r="AH343" i="5"/>
  <c r="AG343" i="5"/>
  <c r="AF343" i="5"/>
  <c r="AE343" i="5"/>
  <c r="AD343" i="5"/>
  <c r="AC343" i="5"/>
  <c r="AB343" i="5"/>
  <c r="AA343" i="5"/>
  <c r="Z343" i="5"/>
  <c r="Y343" i="5"/>
  <c r="X343" i="5"/>
  <c r="W343" i="5"/>
  <c r="S343" i="5"/>
  <c r="R343" i="5"/>
  <c r="Q343" i="5"/>
  <c r="P343" i="5"/>
  <c r="AH342" i="5"/>
  <c r="AG342" i="5"/>
  <c r="AF342" i="5"/>
  <c r="AE342" i="5"/>
  <c r="AD342" i="5"/>
  <c r="AC342" i="5"/>
  <c r="AB342" i="5"/>
  <c r="AA342" i="5"/>
  <c r="Z342" i="5"/>
  <c r="Y342" i="5"/>
  <c r="X342" i="5"/>
  <c r="W342" i="5"/>
  <c r="S342" i="5"/>
  <c r="R342" i="5"/>
  <c r="T342" i="5" s="1"/>
  <c r="C342" i="5" s="1"/>
  <c r="Q342" i="5"/>
  <c r="U342" i="5" s="1"/>
  <c r="P342" i="5"/>
  <c r="D342" i="5"/>
  <c r="AH341" i="5"/>
  <c r="AG341" i="5"/>
  <c r="AF341" i="5"/>
  <c r="AE341" i="5"/>
  <c r="AD341" i="5"/>
  <c r="AC341" i="5"/>
  <c r="AB341" i="5"/>
  <c r="AA341" i="5"/>
  <c r="Z341" i="5"/>
  <c r="Y341" i="5"/>
  <c r="X341" i="5"/>
  <c r="W341" i="5"/>
  <c r="S341" i="5"/>
  <c r="R341" i="5"/>
  <c r="Q341" i="5"/>
  <c r="P341" i="5"/>
  <c r="T341" i="5" s="1"/>
  <c r="AH340" i="5"/>
  <c r="AG340" i="5"/>
  <c r="AF340" i="5"/>
  <c r="AE340" i="5"/>
  <c r="AD340" i="5"/>
  <c r="AC340" i="5"/>
  <c r="AB340" i="5"/>
  <c r="AA340" i="5"/>
  <c r="Z340" i="5"/>
  <c r="Y340" i="5"/>
  <c r="X340" i="5"/>
  <c r="W340" i="5"/>
  <c r="S340" i="5"/>
  <c r="R340" i="5"/>
  <c r="T340" i="5" s="1"/>
  <c r="C340" i="5" s="1"/>
  <c r="Q340" i="5"/>
  <c r="P340" i="5"/>
  <c r="AH339" i="5"/>
  <c r="AG339" i="5"/>
  <c r="AF339" i="5"/>
  <c r="AE339" i="5"/>
  <c r="AD339" i="5"/>
  <c r="AC339" i="5"/>
  <c r="AB339" i="5"/>
  <c r="AA339" i="5"/>
  <c r="Z339" i="5"/>
  <c r="Y339" i="5"/>
  <c r="X339" i="5"/>
  <c r="W339" i="5"/>
  <c r="S339" i="5"/>
  <c r="R339" i="5"/>
  <c r="Q339" i="5"/>
  <c r="P339" i="5"/>
  <c r="AH338" i="5"/>
  <c r="AG338" i="5"/>
  <c r="AF338" i="5"/>
  <c r="AE338" i="5"/>
  <c r="AD338" i="5"/>
  <c r="AC338" i="5"/>
  <c r="AB338" i="5"/>
  <c r="AA338" i="5"/>
  <c r="Z338" i="5"/>
  <c r="Y338" i="5"/>
  <c r="X338" i="5"/>
  <c r="W338" i="5"/>
  <c r="S338" i="5"/>
  <c r="R338" i="5"/>
  <c r="T338" i="5" s="1"/>
  <c r="C338" i="5" s="1"/>
  <c r="Q338" i="5"/>
  <c r="P338" i="5"/>
  <c r="AH337" i="5"/>
  <c r="AG337" i="5"/>
  <c r="AF337" i="5"/>
  <c r="AE337" i="5"/>
  <c r="AD337" i="5"/>
  <c r="AC337" i="5"/>
  <c r="AB337" i="5"/>
  <c r="AA337" i="5"/>
  <c r="Z337" i="5"/>
  <c r="Y337" i="5"/>
  <c r="X337" i="5"/>
  <c r="W337" i="5"/>
  <c r="S337" i="5"/>
  <c r="R337" i="5"/>
  <c r="Q337" i="5"/>
  <c r="P337" i="5"/>
  <c r="AH336" i="5"/>
  <c r="AG336" i="5"/>
  <c r="AF336" i="5"/>
  <c r="AE336" i="5"/>
  <c r="AD336" i="5"/>
  <c r="AC336" i="5"/>
  <c r="AB336" i="5"/>
  <c r="AA336" i="5"/>
  <c r="Z336" i="5"/>
  <c r="Y336" i="5"/>
  <c r="X336" i="5"/>
  <c r="W336" i="5"/>
  <c r="U336" i="5"/>
  <c r="S336" i="5"/>
  <c r="R336" i="5"/>
  <c r="T336" i="5" s="1"/>
  <c r="C336" i="5" s="1"/>
  <c r="Q336" i="5"/>
  <c r="P336" i="5"/>
  <c r="AH335" i="5"/>
  <c r="AG335" i="5"/>
  <c r="AF335" i="5"/>
  <c r="AE335" i="5"/>
  <c r="AD335" i="5"/>
  <c r="AC335" i="5"/>
  <c r="AB335" i="5"/>
  <c r="AA335" i="5"/>
  <c r="Z335" i="5"/>
  <c r="Y335" i="5"/>
  <c r="X335" i="5"/>
  <c r="W335" i="5"/>
  <c r="T335" i="5"/>
  <c r="C335" i="5" s="1"/>
  <c r="S335" i="5"/>
  <c r="R335" i="5"/>
  <c r="Q335" i="5"/>
  <c r="P335" i="5"/>
  <c r="AH334" i="5"/>
  <c r="AG334" i="5"/>
  <c r="AF334" i="5"/>
  <c r="AE334" i="5"/>
  <c r="AD334" i="5"/>
  <c r="AC334" i="5"/>
  <c r="AB334" i="5"/>
  <c r="AA334" i="5"/>
  <c r="Z334" i="5"/>
  <c r="Y334" i="5"/>
  <c r="X334" i="5"/>
  <c r="W334" i="5"/>
  <c r="S334" i="5"/>
  <c r="R334" i="5"/>
  <c r="T334" i="5" s="1"/>
  <c r="C334" i="5" s="1"/>
  <c r="Q334" i="5"/>
  <c r="U334" i="5" s="1"/>
  <c r="D334" i="5" s="1"/>
  <c r="P334" i="5"/>
  <c r="AH333" i="5"/>
  <c r="AG333" i="5"/>
  <c r="AF333" i="5"/>
  <c r="AE333" i="5"/>
  <c r="AD333" i="5"/>
  <c r="AC333" i="5"/>
  <c r="AB333" i="5"/>
  <c r="AA333" i="5"/>
  <c r="Z333" i="5"/>
  <c r="Y333" i="5"/>
  <c r="X333" i="5"/>
  <c r="W333" i="5"/>
  <c r="S333" i="5"/>
  <c r="U333" i="5" s="1"/>
  <c r="R333" i="5"/>
  <c r="Q333" i="5"/>
  <c r="P333" i="5"/>
  <c r="D333" i="5"/>
  <c r="AH332" i="5"/>
  <c r="AG332" i="5"/>
  <c r="AF332" i="5"/>
  <c r="AE332" i="5"/>
  <c r="AD332" i="5"/>
  <c r="AC332" i="5"/>
  <c r="AB332" i="5"/>
  <c r="AA332" i="5"/>
  <c r="Z332" i="5"/>
  <c r="Y332" i="5"/>
  <c r="X332" i="5"/>
  <c r="W332" i="5"/>
  <c r="S332" i="5"/>
  <c r="R332" i="5"/>
  <c r="T332" i="5" s="1"/>
  <c r="C332" i="5" s="1"/>
  <c r="Q332" i="5"/>
  <c r="U332" i="5" s="1"/>
  <c r="P332" i="5"/>
  <c r="AH331" i="5"/>
  <c r="AG331" i="5"/>
  <c r="AF331" i="5"/>
  <c r="AE331" i="5"/>
  <c r="AD331" i="5"/>
  <c r="AC331" i="5"/>
  <c r="AB331" i="5"/>
  <c r="AA331" i="5"/>
  <c r="Z331" i="5"/>
  <c r="Y331" i="5"/>
  <c r="X331" i="5"/>
  <c r="W331" i="5"/>
  <c r="T331" i="5"/>
  <c r="S331" i="5"/>
  <c r="R331" i="5"/>
  <c r="Q331" i="5"/>
  <c r="P331" i="5"/>
  <c r="C331" i="5" s="1"/>
  <c r="AH330" i="5"/>
  <c r="AG330" i="5"/>
  <c r="AF330" i="5"/>
  <c r="AE330" i="5"/>
  <c r="AD330" i="5"/>
  <c r="AC330" i="5"/>
  <c r="AB330" i="5"/>
  <c r="AA330" i="5"/>
  <c r="Z330" i="5"/>
  <c r="Y330" i="5"/>
  <c r="X330" i="5"/>
  <c r="W330" i="5"/>
  <c r="S330" i="5"/>
  <c r="R330" i="5"/>
  <c r="T330" i="5" s="1"/>
  <c r="C330" i="5" s="1"/>
  <c r="Q330" i="5"/>
  <c r="U330" i="5" s="1"/>
  <c r="P330" i="5"/>
  <c r="AH329" i="5"/>
  <c r="AG329" i="5"/>
  <c r="AF329" i="5"/>
  <c r="AE329" i="5"/>
  <c r="AD329" i="5"/>
  <c r="AC329" i="5"/>
  <c r="AB329" i="5"/>
  <c r="AA329" i="5"/>
  <c r="Z329" i="5"/>
  <c r="Y329" i="5"/>
  <c r="X329" i="5"/>
  <c r="W329" i="5"/>
  <c r="S329" i="5"/>
  <c r="R329" i="5"/>
  <c r="Q329" i="5"/>
  <c r="P329" i="5"/>
  <c r="AH328" i="5"/>
  <c r="AG328" i="5"/>
  <c r="AF328" i="5"/>
  <c r="AE328" i="5"/>
  <c r="AD328" i="5"/>
  <c r="AC328" i="5"/>
  <c r="AB328" i="5"/>
  <c r="AA328" i="5"/>
  <c r="Z328" i="5"/>
  <c r="Y328" i="5"/>
  <c r="X328" i="5"/>
  <c r="W328" i="5"/>
  <c r="S328" i="5"/>
  <c r="R328" i="5"/>
  <c r="T328" i="5" s="1"/>
  <c r="C328" i="5" s="1"/>
  <c r="Q328" i="5"/>
  <c r="U328" i="5" s="1"/>
  <c r="P328" i="5"/>
  <c r="D328" i="5"/>
  <c r="AH327" i="5"/>
  <c r="AG327" i="5"/>
  <c r="AF327" i="5"/>
  <c r="AE327" i="5"/>
  <c r="AD327" i="5"/>
  <c r="AC327" i="5"/>
  <c r="AB327" i="5"/>
  <c r="AA327" i="5"/>
  <c r="Z327" i="5"/>
  <c r="Y327" i="5"/>
  <c r="X327" i="5"/>
  <c r="W327" i="5"/>
  <c r="S327" i="5"/>
  <c r="U327" i="5" s="1"/>
  <c r="R327" i="5"/>
  <c r="Q327" i="5"/>
  <c r="P327" i="5"/>
  <c r="AH326" i="5"/>
  <c r="AG326" i="5"/>
  <c r="AF326" i="5"/>
  <c r="AE326" i="5"/>
  <c r="AD326" i="5"/>
  <c r="AC326" i="5"/>
  <c r="AB326" i="5"/>
  <c r="AA326" i="5"/>
  <c r="Z326" i="5"/>
  <c r="Y326" i="5"/>
  <c r="X326" i="5"/>
  <c r="W326" i="5"/>
  <c r="S326" i="5"/>
  <c r="R326" i="5"/>
  <c r="T326" i="5" s="1"/>
  <c r="C326" i="5" s="1"/>
  <c r="Q326" i="5"/>
  <c r="U326" i="5" s="1"/>
  <c r="P326" i="5"/>
  <c r="AH325" i="5"/>
  <c r="AG325" i="5"/>
  <c r="AF325" i="5"/>
  <c r="AE325" i="5"/>
  <c r="AD325" i="5"/>
  <c r="AC325" i="5"/>
  <c r="AB325" i="5"/>
  <c r="AA325" i="5"/>
  <c r="Z325" i="5"/>
  <c r="Y325" i="5"/>
  <c r="X325" i="5"/>
  <c r="W325" i="5"/>
  <c r="T325" i="5"/>
  <c r="S325" i="5"/>
  <c r="R325" i="5"/>
  <c r="Q325" i="5"/>
  <c r="P325" i="5"/>
  <c r="C325" i="5" s="1"/>
  <c r="AH324" i="5"/>
  <c r="AG324" i="5"/>
  <c r="AF324" i="5"/>
  <c r="AE324" i="5"/>
  <c r="AD324" i="5"/>
  <c r="AC324" i="5"/>
  <c r="AB324" i="5"/>
  <c r="AA324" i="5"/>
  <c r="Z324" i="5"/>
  <c r="Y324" i="5"/>
  <c r="X324" i="5"/>
  <c r="W324" i="5"/>
  <c r="S324" i="5"/>
  <c r="U324" i="5" s="1"/>
  <c r="R324" i="5"/>
  <c r="T324" i="5" s="1"/>
  <c r="Q324" i="5"/>
  <c r="P324" i="5"/>
  <c r="D324" i="5"/>
  <c r="C324" i="5"/>
  <c r="AH323" i="5"/>
  <c r="AG323" i="5"/>
  <c r="AF323" i="5"/>
  <c r="AE323" i="5"/>
  <c r="AD323" i="5"/>
  <c r="AC323" i="5"/>
  <c r="AB323" i="5"/>
  <c r="AA323" i="5"/>
  <c r="Z323" i="5"/>
  <c r="Y323" i="5"/>
  <c r="X323" i="5"/>
  <c r="W323" i="5"/>
  <c r="T323" i="5"/>
  <c r="S323" i="5"/>
  <c r="R323" i="5"/>
  <c r="Q323" i="5"/>
  <c r="P323" i="5"/>
  <c r="AH322" i="5"/>
  <c r="AG322" i="5"/>
  <c r="AF322" i="5"/>
  <c r="AE322" i="5"/>
  <c r="AD322" i="5"/>
  <c r="AC322" i="5"/>
  <c r="AB322" i="5"/>
  <c r="AA322" i="5"/>
  <c r="Z322" i="5"/>
  <c r="Y322" i="5"/>
  <c r="X322" i="5"/>
  <c r="W322" i="5"/>
  <c r="S322" i="5"/>
  <c r="R322" i="5"/>
  <c r="Q322" i="5"/>
  <c r="P322" i="5"/>
  <c r="AH321" i="5"/>
  <c r="AG321" i="5"/>
  <c r="AF321" i="5"/>
  <c r="AE321" i="5"/>
  <c r="AD321" i="5"/>
  <c r="AC321" i="5"/>
  <c r="AB321" i="5"/>
  <c r="AA321" i="5"/>
  <c r="Z321" i="5"/>
  <c r="Y321" i="5"/>
  <c r="X321" i="5"/>
  <c r="W321" i="5"/>
  <c r="T321" i="5"/>
  <c r="C321" i="5" s="1"/>
  <c r="S321" i="5"/>
  <c r="U321" i="5" s="1"/>
  <c r="D321" i="5" s="1"/>
  <c r="R321" i="5"/>
  <c r="Q321" i="5"/>
  <c r="P321" i="5"/>
  <c r="AH320" i="5"/>
  <c r="AG320" i="5"/>
  <c r="AF320" i="5"/>
  <c r="AE320" i="5"/>
  <c r="AD320" i="5"/>
  <c r="AC320" i="5"/>
  <c r="AB320" i="5"/>
  <c r="AA320" i="5"/>
  <c r="Z320" i="5"/>
  <c r="Y320" i="5"/>
  <c r="X320" i="5"/>
  <c r="W320" i="5"/>
  <c r="S320" i="5"/>
  <c r="U320" i="5" s="1"/>
  <c r="D320" i="5" s="1"/>
  <c r="R320" i="5"/>
  <c r="Q320" i="5"/>
  <c r="P320" i="5"/>
  <c r="AH319" i="5"/>
  <c r="AG319" i="5"/>
  <c r="AF319" i="5"/>
  <c r="AE319" i="5"/>
  <c r="AD319" i="5"/>
  <c r="AC319" i="5"/>
  <c r="AB319" i="5"/>
  <c r="AA319" i="5"/>
  <c r="Z319" i="5"/>
  <c r="Y319" i="5"/>
  <c r="X319" i="5"/>
  <c r="W319" i="5"/>
  <c r="S319" i="5"/>
  <c r="U319" i="5" s="1"/>
  <c r="D319" i="5" s="1"/>
  <c r="R319" i="5"/>
  <c r="T319" i="5" s="1"/>
  <c r="C319" i="5" s="1"/>
  <c r="Q319" i="5"/>
  <c r="P319" i="5"/>
  <c r="AH318" i="5"/>
  <c r="AG318" i="5"/>
  <c r="AF318" i="5"/>
  <c r="AE318" i="5"/>
  <c r="AD318" i="5"/>
  <c r="AC318" i="5"/>
  <c r="AB318" i="5"/>
  <c r="AA318" i="5"/>
  <c r="Z318" i="5"/>
  <c r="Y318" i="5"/>
  <c r="X318" i="5"/>
  <c r="W318" i="5"/>
  <c r="S318" i="5"/>
  <c r="R318" i="5"/>
  <c r="Q318" i="5"/>
  <c r="P318" i="5"/>
  <c r="AH317" i="5"/>
  <c r="AG317" i="5"/>
  <c r="AF317" i="5"/>
  <c r="AE317" i="5"/>
  <c r="AD317" i="5"/>
  <c r="AC317" i="5"/>
  <c r="AB317" i="5"/>
  <c r="AA317" i="5"/>
  <c r="Z317" i="5"/>
  <c r="Y317" i="5"/>
  <c r="X317" i="5"/>
  <c r="W317" i="5"/>
  <c r="S317" i="5"/>
  <c r="U317" i="5" s="1"/>
  <c r="D317" i="5" s="1"/>
  <c r="R317" i="5"/>
  <c r="T317" i="5" s="1"/>
  <c r="C317" i="5" s="1"/>
  <c r="Q317" i="5"/>
  <c r="P317" i="5"/>
  <c r="AH316" i="5"/>
  <c r="AG316" i="5"/>
  <c r="AF316" i="5"/>
  <c r="AE316" i="5"/>
  <c r="AD316" i="5"/>
  <c r="AC316" i="5"/>
  <c r="AB316" i="5"/>
  <c r="AA316" i="5"/>
  <c r="Z316" i="5"/>
  <c r="Y316" i="5"/>
  <c r="X316" i="5"/>
  <c r="W316" i="5"/>
  <c r="S316" i="5"/>
  <c r="U316" i="5" s="1"/>
  <c r="R316" i="5"/>
  <c r="T316" i="5" s="1"/>
  <c r="Q316" i="5"/>
  <c r="D316" i="5" s="1"/>
  <c r="P316" i="5"/>
  <c r="C316" i="5"/>
  <c r="AH315" i="5"/>
  <c r="AG315" i="5"/>
  <c r="AF315" i="5"/>
  <c r="AE315" i="5"/>
  <c r="AD315" i="5"/>
  <c r="AC315" i="5"/>
  <c r="AB315" i="5"/>
  <c r="AA315" i="5"/>
  <c r="Z315" i="5"/>
  <c r="Y315" i="5"/>
  <c r="X315" i="5"/>
  <c r="W315" i="5"/>
  <c r="T315" i="5"/>
  <c r="C315" i="5" s="1"/>
  <c r="S315" i="5"/>
  <c r="U315" i="5" s="1"/>
  <c r="D315" i="5" s="1"/>
  <c r="R315" i="5"/>
  <c r="Q315" i="5"/>
  <c r="P315" i="5"/>
  <c r="AH314" i="5"/>
  <c r="AG314" i="5"/>
  <c r="AF314" i="5"/>
  <c r="AE314" i="5"/>
  <c r="AD314" i="5"/>
  <c r="AC314" i="5"/>
  <c r="AB314" i="5"/>
  <c r="AA314" i="5"/>
  <c r="Z314" i="5"/>
  <c r="Y314" i="5"/>
  <c r="X314" i="5"/>
  <c r="W314" i="5"/>
  <c r="S314" i="5"/>
  <c r="R314" i="5"/>
  <c r="Q314" i="5"/>
  <c r="P314" i="5"/>
  <c r="AH313" i="5"/>
  <c r="AG313" i="5"/>
  <c r="AF313" i="5"/>
  <c r="AE313" i="5"/>
  <c r="AD313" i="5"/>
  <c r="AC313" i="5"/>
  <c r="AB313" i="5"/>
  <c r="AA313" i="5"/>
  <c r="Z313" i="5"/>
  <c r="Y313" i="5"/>
  <c r="X313" i="5"/>
  <c r="W313" i="5"/>
  <c r="S313" i="5"/>
  <c r="U313" i="5" s="1"/>
  <c r="R313" i="5"/>
  <c r="Q313" i="5"/>
  <c r="P313" i="5"/>
  <c r="D313" i="5"/>
  <c r="AH312" i="5"/>
  <c r="AG312" i="5"/>
  <c r="AF312" i="5"/>
  <c r="AE312" i="5"/>
  <c r="AD312" i="5"/>
  <c r="AC312" i="5"/>
  <c r="AB312" i="5"/>
  <c r="AA312" i="5"/>
  <c r="Z312" i="5"/>
  <c r="Y312" i="5"/>
  <c r="X312" i="5"/>
  <c r="W312" i="5"/>
  <c r="S312" i="5"/>
  <c r="R312" i="5"/>
  <c r="Q312" i="5"/>
  <c r="P312" i="5"/>
  <c r="AH311" i="5"/>
  <c r="AG311" i="5"/>
  <c r="AF311" i="5"/>
  <c r="AE311" i="5"/>
  <c r="AD311" i="5"/>
  <c r="AC311" i="5"/>
  <c r="AB311" i="5"/>
  <c r="AA311" i="5"/>
  <c r="Z311" i="5"/>
  <c r="Y311" i="5"/>
  <c r="X311" i="5"/>
  <c r="W311" i="5"/>
  <c r="S311" i="5"/>
  <c r="R311" i="5"/>
  <c r="T311" i="5" s="1"/>
  <c r="Q311" i="5"/>
  <c r="P311" i="5"/>
  <c r="C311" i="5"/>
  <c r="AH310" i="5"/>
  <c r="AG310" i="5"/>
  <c r="AF310" i="5"/>
  <c r="AE310" i="5"/>
  <c r="AD310" i="5"/>
  <c r="AC310" i="5"/>
  <c r="AB310" i="5"/>
  <c r="AA310" i="5"/>
  <c r="Z310" i="5"/>
  <c r="Y310" i="5"/>
  <c r="X310" i="5"/>
  <c r="W310" i="5"/>
  <c r="U310" i="5"/>
  <c r="D310" i="5" s="1"/>
  <c r="T310" i="5"/>
  <c r="S310" i="5"/>
  <c r="R310" i="5"/>
  <c r="Q310" i="5"/>
  <c r="P310" i="5"/>
  <c r="AH309" i="5"/>
  <c r="AG309" i="5"/>
  <c r="AF309" i="5"/>
  <c r="AE309" i="5"/>
  <c r="AD309" i="5"/>
  <c r="AC309" i="5"/>
  <c r="AB309" i="5"/>
  <c r="AA309" i="5"/>
  <c r="Z309" i="5"/>
  <c r="Y309" i="5"/>
  <c r="X309" i="5"/>
  <c r="W309" i="5"/>
  <c r="S309" i="5"/>
  <c r="U309" i="5" s="1"/>
  <c r="R309" i="5"/>
  <c r="T309" i="5" s="1"/>
  <c r="C309" i="5" s="1"/>
  <c r="Q309" i="5"/>
  <c r="D309" i="5" s="1"/>
  <c r="P309" i="5"/>
  <c r="AH308" i="5"/>
  <c r="AG308" i="5"/>
  <c r="AF308" i="5"/>
  <c r="AE308" i="5"/>
  <c r="AD308" i="5"/>
  <c r="AC308" i="5"/>
  <c r="AB308" i="5"/>
  <c r="AA308" i="5"/>
  <c r="Z308" i="5"/>
  <c r="Y308" i="5"/>
  <c r="X308" i="5"/>
  <c r="W308" i="5"/>
  <c r="U308" i="5"/>
  <c r="S308" i="5"/>
  <c r="R308" i="5"/>
  <c r="Q308" i="5"/>
  <c r="D308" i="5" s="1"/>
  <c r="P308" i="5"/>
  <c r="AH307" i="5"/>
  <c r="AG307" i="5"/>
  <c r="AF307" i="5"/>
  <c r="AE307" i="5"/>
  <c r="AD307" i="5"/>
  <c r="AC307" i="5"/>
  <c r="AB307" i="5"/>
  <c r="AA307" i="5"/>
  <c r="Z307" i="5"/>
  <c r="Y307" i="5"/>
  <c r="X307" i="5"/>
  <c r="W307" i="5"/>
  <c r="S307" i="5"/>
  <c r="U307" i="5" s="1"/>
  <c r="R307" i="5"/>
  <c r="T307" i="5" s="1"/>
  <c r="C307" i="5" s="1"/>
  <c r="Q307" i="5"/>
  <c r="D307" i="5" s="1"/>
  <c r="P307" i="5"/>
  <c r="AH306" i="5"/>
  <c r="AG306" i="5"/>
  <c r="AF306" i="5"/>
  <c r="AE306" i="5"/>
  <c r="AD306" i="5"/>
  <c r="AC306" i="5"/>
  <c r="AB306" i="5"/>
  <c r="AA306" i="5"/>
  <c r="Z306" i="5"/>
  <c r="Y306" i="5"/>
  <c r="X306" i="5"/>
  <c r="W306" i="5"/>
  <c r="U306" i="5"/>
  <c r="D306" i="5" s="1"/>
  <c r="S306" i="5"/>
  <c r="R306" i="5"/>
  <c r="T306" i="5" s="1"/>
  <c r="Q306" i="5"/>
  <c r="P306" i="5"/>
  <c r="AH305" i="5"/>
  <c r="AG305" i="5"/>
  <c r="AF305" i="5"/>
  <c r="AE305" i="5"/>
  <c r="AD305" i="5"/>
  <c r="AC305" i="5"/>
  <c r="AB305" i="5"/>
  <c r="AA305" i="5"/>
  <c r="Z305" i="5"/>
  <c r="Y305" i="5"/>
  <c r="X305" i="5"/>
  <c r="W305" i="5"/>
  <c r="S305" i="5"/>
  <c r="U305" i="5" s="1"/>
  <c r="D305" i="5" s="1"/>
  <c r="R305" i="5"/>
  <c r="T305" i="5" s="1"/>
  <c r="C305" i="5" s="1"/>
  <c r="Q305" i="5"/>
  <c r="P305" i="5"/>
  <c r="AH304" i="5"/>
  <c r="AG304" i="5"/>
  <c r="AF304" i="5"/>
  <c r="AE304" i="5"/>
  <c r="AD304" i="5"/>
  <c r="AC304" i="5"/>
  <c r="AB304" i="5"/>
  <c r="AA304" i="5"/>
  <c r="Z304" i="5"/>
  <c r="Y304" i="5"/>
  <c r="X304" i="5"/>
  <c r="W304" i="5"/>
  <c r="S304" i="5"/>
  <c r="R304" i="5"/>
  <c r="Q304" i="5"/>
  <c r="U304" i="5" s="1"/>
  <c r="P304" i="5"/>
  <c r="D304" i="5"/>
  <c r="AH303" i="5"/>
  <c r="AG303" i="5"/>
  <c r="AF303" i="5"/>
  <c r="AE303" i="5"/>
  <c r="AD303" i="5"/>
  <c r="AC303" i="5"/>
  <c r="AB303" i="5"/>
  <c r="AA303" i="5"/>
  <c r="Z303" i="5"/>
  <c r="Y303" i="5"/>
  <c r="X303" i="5"/>
  <c r="W303" i="5"/>
  <c r="S303" i="5"/>
  <c r="U303" i="5" s="1"/>
  <c r="D303" i="5" s="1"/>
  <c r="R303" i="5"/>
  <c r="Q303" i="5"/>
  <c r="P303" i="5"/>
  <c r="T303" i="5" s="1"/>
  <c r="AH302" i="5"/>
  <c r="AG302" i="5"/>
  <c r="AF302" i="5"/>
  <c r="AE302" i="5"/>
  <c r="AD302" i="5"/>
  <c r="AC302" i="5"/>
  <c r="AB302" i="5"/>
  <c r="AA302" i="5"/>
  <c r="Z302" i="5"/>
  <c r="Y302" i="5"/>
  <c r="X302" i="5"/>
  <c r="W302" i="5"/>
  <c r="T302" i="5"/>
  <c r="C302" i="5" s="1"/>
  <c r="S302" i="5"/>
  <c r="U302" i="5" s="1"/>
  <c r="D302" i="5" s="1"/>
  <c r="R302" i="5"/>
  <c r="Q302" i="5"/>
  <c r="P302" i="5"/>
  <c r="AH301" i="5"/>
  <c r="AG301" i="5"/>
  <c r="AF301" i="5"/>
  <c r="AE301" i="5"/>
  <c r="AD301" i="5"/>
  <c r="AC301" i="5"/>
  <c r="AB301" i="5"/>
  <c r="AA301" i="5"/>
  <c r="Z301" i="5"/>
  <c r="Y301" i="5"/>
  <c r="X301" i="5"/>
  <c r="W301" i="5"/>
  <c r="T301" i="5"/>
  <c r="S301" i="5"/>
  <c r="U301" i="5" s="1"/>
  <c r="D301" i="5" s="1"/>
  <c r="R301" i="5"/>
  <c r="Q301" i="5"/>
  <c r="P301" i="5"/>
  <c r="C301" i="5" s="1"/>
  <c r="AH300" i="5"/>
  <c r="AG300" i="5"/>
  <c r="AF300" i="5"/>
  <c r="AE300" i="5"/>
  <c r="AD300" i="5"/>
  <c r="AC300" i="5"/>
  <c r="AB300" i="5"/>
  <c r="AA300" i="5"/>
  <c r="Z300" i="5"/>
  <c r="Y300" i="5"/>
  <c r="X300" i="5"/>
  <c r="W300" i="5"/>
  <c r="T300" i="5"/>
  <c r="C300" i="5" s="1"/>
  <c r="S300" i="5"/>
  <c r="U300" i="5" s="1"/>
  <c r="D300" i="5" s="1"/>
  <c r="R300" i="5"/>
  <c r="Q300" i="5"/>
  <c r="P300" i="5"/>
  <c r="AH299" i="5"/>
  <c r="AG299" i="5"/>
  <c r="AF299" i="5"/>
  <c r="AE299" i="5"/>
  <c r="AD299" i="5"/>
  <c r="AC299" i="5"/>
  <c r="AB299" i="5"/>
  <c r="AA299" i="5"/>
  <c r="Z299" i="5"/>
  <c r="Y299" i="5"/>
  <c r="X299" i="5"/>
  <c r="W299" i="5"/>
  <c r="T299" i="5"/>
  <c r="S299" i="5"/>
  <c r="U299" i="5" s="1"/>
  <c r="D299" i="5" s="1"/>
  <c r="R299" i="5"/>
  <c r="Q299" i="5"/>
  <c r="P299" i="5"/>
  <c r="C299" i="5" s="1"/>
  <c r="AH298" i="5"/>
  <c r="AG298" i="5"/>
  <c r="AF298" i="5"/>
  <c r="AE298" i="5"/>
  <c r="AD298" i="5"/>
  <c r="AC298" i="5"/>
  <c r="AB298" i="5"/>
  <c r="AA298" i="5"/>
  <c r="Z298" i="5"/>
  <c r="Y298" i="5"/>
  <c r="X298" i="5"/>
  <c r="W298" i="5"/>
  <c r="T298" i="5"/>
  <c r="C298" i="5" s="1"/>
  <c r="S298" i="5"/>
  <c r="U298" i="5" s="1"/>
  <c r="D298" i="5" s="1"/>
  <c r="R298" i="5"/>
  <c r="Q298" i="5"/>
  <c r="P298" i="5"/>
  <c r="AH297" i="5"/>
  <c r="AG297" i="5"/>
  <c r="AF297" i="5"/>
  <c r="AE297" i="5"/>
  <c r="AD297" i="5"/>
  <c r="AC297" i="5"/>
  <c r="AB297" i="5"/>
  <c r="AA297" i="5"/>
  <c r="Z297" i="5"/>
  <c r="Y297" i="5"/>
  <c r="X297" i="5"/>
  <c r="W297" i="5"/>
  <c r="S297" i="5"/>
  <c r="U297" i="5" s="1"/>
  <c r="D297" i="5" s="1"/>
  <c r="R297" i="5"/>
  <c r="Q297" i="5"/>
  <c r="P297" i="5"/>
  <c r="AH296" i="5"/>
  <c r="AG296" i="5"/>
  <c r="AF296" i="5"/>
  <c r="AE296" i="5"/>
  <c r="AD296" i="5"/>
  <c r="AC296" i="5"/>
  <c r="AB296" i="5"/>
  <c r="AA296" i="5"/>
  <c r="Z296" i="5"/>
  <c r="Y296" i="5"/>
  <c r="X296" i="5"/>
  <c r="W296" i="5"/>
  <c r="S296" i="5"/>
  <c r="U296" i="5" s="1"/>
  <c r="D296" i="5" s="1"/>
  <c r="R296" i="5"/>
  <c r="T296" i="5" s="1"/>
  <c r="C296" i="5" s="1"/>
  <c r="Q296" i="5"/>
  <c r="P296" i="5"/>
  <c r="AH295" i="5"/>
  <c r="AG295" i="5"/>
  <c r="AF295" i="5"/>
  <c r="AE295" i="5"/>
  <c r="AD295" i="5"/>
  <c r="AC295" i="5"/>
  <c r="AB295" i="5"/>
  <c r="AA295" i="5"/>
  <c r="Z295" i="5"/>
  <c r="Y295" i="5"/>
  <c r="X295" i="5"/>
  <c r="W295" i="5"/>
  <c r="U295" i="5"/>
  <c r="D295" i="5" s="1"/>
  <c r="T295" i="5"/>
  <c r="S295" i="5"/>
  <c r="R295" i="5"/>
  <c r="Q295" i="5"/>
  <c r="P295" i="5"/>
  <c r="C295" i="5"/>
  <c r="AH294" i="5"/>
  <c r="AG294" i="5"/>
  <c r="AF294" i="5"/>
  <c r="AE294" i="5"/>
  <c r="AD294" i="5"/>
  <c r="AC294" i="5"/>
  <c r="AB294" i="5"/>
  <c r="AA294" i="5"/>
  <c r="Z294" i="5"/>
  <c r="Y294" i="5"/>
  <c r="X294" i="5"/>
  <c r="W294" i="5"/>
  <c r="S294" i="5"/>
  <c r="U294" i="5" s="1"/>
  <c r="D294" i="5" s="1"/>
  <c r="R294" i="5"/>
  <c r="T294" i="5" s="1"/>
  <c r="C294" i="5" s="1"/>
  <c r="Q294" i="5"/>
  <c r="P294" i="5"/>
  <c r="AH293" i="5"/>
  <c r="AG293" i="5"/>
  <c r="AF293" i="5"/>
  <c r="AE293" i="5"/>
  <c r="AD293" i="5"/>
  <c r="AC293" i="5"/>
  <c r="AB293" i="5"/>
  <c r="AA293" i="5"/>
  <c r="Z293" i="5"/>
  <c r="Y293" i="5"/>
  <c r="X293" i="5"/>
  <c r="W293" i="5"/>
  <c r="U293" i="5"/>
  <c r="D293" i="5" s="1"/>
  <c r="S293" i="5"/>
  <c r="R293" i="5"/>
  <c r="Q293" i="5"/>
  <c r="P293" i="5"/>
  <c r="T293" i="5" s="1"/>
  <c r="AH292" i="5"/>
  <c r="AG292" i="5"/>
  <c r="AF292" i="5"/>
  <c r="AE292" i="5"/>
  <c r="AD292" i="5"/>
  <c r="AC292" i="5"/>
  <c r="AB292" i="5"/>
  <c r="AA292" i="5"/>
  <c r="Z292" i="5"/>
  <c r="Y292" i="5"/>
  <c r="X292" i="5"/>
  <c r="W292" i="5"/>
  <c r="S292" i="5"/>
  <c r="U292" i="5" s="1"/>
  <c r="D292" i="5" s="1"/>
  <c r="R292" i="5"/>
  <c r="T292" i="5" s="1"/>
  <c r="C292" i="5" s="1"/>
  <c r="Q292" i="5"/>
  <c r="P292" i="5"/>
  <c r="AH291" i="5"/>
  <c r="AG291" i="5"/>
  <c r="AF291" i="5"/>
  <c r="AE291" i="5"/>
  <c r="AD291" i="5"/>
  <c r="AC291" i="5"/>
  <c r="AB291" i="5"/>
  <c r="AA291" i="5"/>
  <c r="Z291" i="5"/>
  <c r="Y291" i="5"/>
  <c r="X291" i="5"/>
  <c r="W291" i="5"/>
  <c r="U291" i="5"/>
  <c r="D291" i="5" s="1"/>
  <c r="S291" i="5"/>
  <c r="R291" i="5"/>
  <c r="Q291" i="5"/>
  <c r="P291" i="5"/>
  <c r="T291" i="5" s="1"/>
  <c r="AH290" i="5"/>
  <c r="AG290" i="5"/>
  <c r="AF290" i="5"/>
  <c r="AE290" i="5"/>
  <c r="AD290" i="5"/>
  <c r="AC290" i="5"/>
  <c r="AB290" i="5"/>
  <c r="AA290" i="5"/>
  <c r="Z290" i="5"/>
  <c r="Y290" i="5"/>
  <c r="X290" i="5"/>
  <c r="W290" i="5"/>
  <c r="T290" i="5"/>
  <c r="S290" i="5"/>
  <c r="U290" i="5" s="1"/>
  <c r="D290" i="5" s="1"/>
  <c r="R290" i="5"/>
  <c r="Q290" i="5"/>
  <c r="P290" i="5"/>
  <c r="C290" i="5"/>
  <c r="AH289" i="5"/>
  <c r="AG289" i="5"/>
  <c r="AF289" i="5"/>
  <c r="AE289" i="5"/>
  <c r="AD289" i="5"/>
  <c r="AC289" i="5"/>
  <c r="AB289" i="5"/>
  <c r="AA289" i="5"/>
  <c r="Z289" i="5"/>
  <c r="Y289" i="5"/>
  <c r="X289" i="5"/>
  <c r="W289" i="5"/>
  <c r="U289" i="5"/>
  <c r="D289" i="5" s="1"/>
  <c r="T289" i="5"/>
  <c r="S289" i="5"/>
  <c r="R289" i="5"/>
  <c r="Q289" i="5"/>
  <c r="P289" i="5"/>
  <c r="C289" i="5"/>
  <c r="AH288" i="5"/>
  <c r="AG288" i="5"/>
  <c r="AF288" i="5"/>
  <c r="AE288" i="5"/>
  <c r="AD288" i="5"/>
  <c r="AC288" i="5"/>
  <c r="AB288" i="5"/>
  <c r="AA288" i="5"/>
  <c r="Z288" i="5"/>
  <c r="Y288" i="5"/>
  <c r="X288" i="5"/>
  <c r="W288" i="5"/>
  <c r="T288" i="5"/>
  <c r="C288" i="5" s="1"/>
  <c r="S288" i="5"/>
  <c r="U288" i="5" s="1"/>
  <c r="R288" i="5"/>
  <c r="Q288" i="5"/>
  <c r="P288" i="5"/>
  <c r="D288" i="5"/>
  <c r="AH287" i="5"/>
  <c r="AG287" i="5"/>
  <c r="AF287" i="5"/>
  <c r="AE287" i="5"/>
  <c r="AD287" i="5"/>
  <c r="AC287" i="5"/>
  <c r="AB287" i="5"/>
  <c r="AA287" i="5"/>
  <c r="Z287" i="5"/>
  <c r="Y287" i="5"/>
  <c r="X287" i="5"/>
  <c r="W287" i="5"/>
  <c r="U287" i="5"/>
  <c r="D287" i="5" s="1"/>
  <c r="T287" i="5"/>
  <c r="C287" i="5" s="1"/>
  <c r="S287" i="5"/>
  <c r="R287" i="5"/>
  <c r="Q287" i="5"/>
  <c r="P287" i="5"/>
  <c r="AH286" i="5"/>
  <c r="AG286" i="5"/>
  <c r="AF286" i="5"/>
  <c r="AE286" i="5"/>
  <c r="AD286" i="5"/>
  <c r="AC286" i="5"/>
  <c r="AB286" i="5"/>
  <c r="AA286" i="5"/>
  <c r="Z286" i="5"/>
  <c r="Y286" i="5"/>
  <c r="X286" i="5"/>
  <c r="W286" i="5"/>
  <c r="T286" i="5"/>
  <c r="C286" i="5" s="1"/>
  <c r="S286" i="5"/>
  <c r="U286" i="5" s="1"/>
  <c r="D286" i="5" s="1"/>
  <c r="R286" i="5"/>
  <c r="Q286" i="5"/>
  <c r="P286" i="5"/>
  <c r="AH285" i="5"/>
  <c r="AG285" i="5"/>
  <c r="AF285" i="5"/>
  <c r="AE285" i="5"/>
  <c r="AD285" i="5"/>
  <c r="AC285" i="5"/>
  <c r="AB285" i="5"/>
  <c r="AA285" i="5"/>
  <c r="Z285" i="5"/>
  <c r="Y285" i="5"/>
  <c r="X285" i="5"/>
  <c r="W285" i="5"/>
  <c r="U285" i="5"/>
  <c r="D285" i="5" s="1"/>
  <c r="T285" i="5"/>
  <c r="S285" i="5"/>
  <c r="R285" i="5"/>
  <c r="Q285" i="5"/>
  <c r="P285" i="5"/>
  <c r="C285" i="5" s="1"/>
  <c r="AH284" i="5"/>
  <c r="AG284" i="5"/>
  <c r="AF284" i="5"/>
  <c r="AE284" i="5"/>
  <c r="AD284" i="5"/>
  <c r="AC284" i="5"/>
  <c r="AB284" i="5"/>
  <c r="AA284" i="5"/>
  <c r="Z284" i="5"/>
  <c r="Y284" i="5"/>
  <c r="X284" i="5"/>
  <c r="W284" i="5"/>
  <c r="T284" i="5"/>
  <c r="S284" i="5"/>
  <c r="R284" i="5"/>
  <c r="Q284" i="5"/>
  <c r="P284" i="5"/>
  <c r="C284" i="5" s="1"/>
  <c r="AH283" i="5"/>
  <c r="AG283" i="5"/>
  <c r="AF283" i="5"/>
  <c r="AE283" i="5"/>
  <c r="AD283" i="5"/>
  <c r="AC283" i="5"/>
  <c r="AB283" i="5"/>
  <c r="AA283" i="5"/>
  <c r="Z283" i="5"/>
  <c r="Y283" i="5"/>
  <c r="X283" i="5"/>
  <c r="W283" i="5"/>
  <c r="S283" i="5"/>
  <c r="U283" i="5" s="1"/>
  <c r="D283" i="5" s="1"/>
  <c r="R283" i="5"/>
  <c r="T283" i="5" s="1"/>
  <c r="C283" i="5" s="1"/>
  <c r="Q283" i="5"/>
  <c r="P283" i="5"/>
  <c r="AH282" i="5"/>
  <c r="AG282" i="5"/>
  <c r="AF282" i="5"/>
  <c r="AE282" i="5"/>
  <c r="AD282" i="5"/>
  <c r="AC282" i="5"/>
  <c r="AB282" i="5"/>
  <c r="AA282" i="5"/>
  <c r="Z282" i="5"/>
  <c r="Y282" i="5"/>
  <c r="X282" i="5"/>
  <c r="W282" i="5"/>
  <c r="T282" i="5"/>
  <c r="C282" i="5" s="1"/>
  <c r="S282" i="5"/>
  <c r="U282" i="5" s="1"/>
  <c r="R282" i="5"/>
  <c r="Q282" i="5"/>
  <c r="P282" i="5"/>
  <c r="D282" i="5"/>
  <c r="AH281" i="5"/>
  <c r="AG281" i="5"/>
  <c r="AF281" i="5"/>
  <c r="AE281" i="5"/>
  <c r="AD281" i="5"/>
  <c r="AC281" i="5"/>
  <c r="AB281" i="5"/>
  <c r="AA281" i="5"/>
  <c r="Z281" i="5"/>
  <c r="Y281" i="5"/>
  <c r="X281" i="5"/>
  <c r="W281" i="5"/>
  <c r="U281" i="5"/>
  <c r="D281" i="5" s="1"/>
  <c r="S281" i="5"/>
  <c r="R281" i="5"/>
  <c r="Q281" i="5"/>
  <c r="P281" i="5"/>
  <c r="T281" i="5" s="1"/>
  <c r="C281" i="5" s="1"/>
  <c r="AH280" i="5"/>
  <c r="AG280" i="5"/>
  <c r="AF280" i="5"/>
  <c r="AE280" i="5"/>
  <c r="AD280" i="5"/>
  <c r="AC280" i="5"/>
  <c r="AB280" i="5"/>
  <c r="AA280" i="5"/>
  <c r="Z280" i="5"/>
  <c r="Y280" i="5"/>
  <c r="X280" i="5"/>
  <c r="W280" i="5"/>
  <c r="S280" i="5"/>
  <c r="U280" i="5" s="1"/>
  <c r="R280" i="5"/>
  <c r="T280" i="5" s="1"/>
  <c r="Q280" i="5"/>
  <c r="P280" i="5"/>
  <c r="C280" i="5" s="1"/>
  <c r="D280" i="5"/>
  <c r="AH279" i="5"/>
  <c r="AG279" i="5"/>
  <c r="AF279" i="5"/>
  <c r="AE279" i="5"/>
  <c r="AD279" i="5"/>
  <c r="AC279" i="5"/>
  <c r="AB279" i="5"/>
  <c r="AA279" i="5"/>
  <c r="Z279" i="5"/>
  <c r="Y279" i="5"/>
  <c r="X279" i="5"/>
  <c r="W279" i="5"/>
  <c r="U279" i="5"/>
  <c r="D279" i="5" s="1"/>
  <c r="S279" i="5"/>
  <c r="R279" i="5"/>
  <c r="T279" i="5" s="1"/>
  <c r="C279" i="5" s="1"/>
  <c r="Q279" i="5"/>
  <c r="P279" i="5"/>
  <c r="AH278" i="5"/>
  <c r="AG278" i="5"/>
  <c r="AF278" i="5"/>
  <c r="AE278" i="5"/>
  <c r="AD278" i="5"/>
  <c r="AC278" i="5"/>
  <c r="AB278" i="5"/>
  <c r="AA278" i="5"/>
  <c r="Z278" i="5"/>
  <c r="Y278" i="5"/>
  <c r="X278" i="5"/>
  <c r="W278" i="5"/>
  <c r="S278" i="5"/>
  <c r="U278" i="5" s="1"/>
  <c r="R278" i="5"/>
  <c r="T278" i="5" s="1"/>
  <c r="C278" i="5" s="1"/>
  <c r="Q278" i="5"/>
  <c r="P278" i="5"/>
  <c r="AH277" i="5"/>
  <c r="AG277" i="5"/>
  <c r="AF277" i="5"/>
  <c r="AE277" i="5"/>
  <c r="AD277" i="5"/>
  <c r="AC277" i="5"/>
  <c r="AB277" i="5"/>
  <c r="AA277" i="5"/>
  <c r="Z277" i="5"/>
  <c r="Y277" i="5"/>
  <c r="X277" i="5"/>
  <c r="W277" i="5"/>
  <c r="U277" i="5"/>
  <c r="D277" i="5" s="1"/>
  <c r="S277" i="5"/>
  <c r="R277" i="5"/>
  <c r="T277" i="5" s="1"/>
  <c r="C277" i="5" s="1"/>
  <c r="Q277" i="5"/>
  <c r="P277" i="5"/>
  <c r="AH276" i="5"/>
  <c r="AG276" i="5"/>
  <c r="AF276" i="5"/>
  <c r="AE276" i="5"/>
  <c r="AD276" i="5"/>
  <c r="AC276" i="5"/>
  <c r="AB276" i="5"/>
  <c r="AA276" i="5"/>
  <c r="Z276" i="5"/>
  <c r="Y276" i="5"/>
  <c r="X276" i="5"/>
  <c r="W276" i="5"/>
  <c r="S276" i="5"/>
  <c r="U276" i="5" s="1"/>
  <c r="R276" i="5"/>
  <c r="T276" i="5" s="1"/>
  <c r="C276" i="5" s="1"/>
  <c r="Q276" i="5"/>
  <c r="D276" i="5" s="1"/>
  <c r="P276" i="5"/>
  <c r="AH275" i="5"/>
  <c r="AG275" i="5"/>
  <c r="AF275" i="5"/>
  <c r="AE275" i="5"/>
  <c r="AD275" i="5"/>
  <c r="AC275" i="5"/>
  <c r="AB275" i="5"/>
  <c r="AA275" i="5"/>
  <c r="Z275" i="5"/>
  <c r="Y275" i="5"/>
  <c r="X275" i="5"/>
  <c r="W275" i="5"/>
  <c r="U275" i="5"/>
  <c r="D275" i="5" s="1"/>
  <c r="S275" i="5"/>
  <c r="R275" i="5"/>
  <c r="T275" i="5" s="1"/>
  <c r="C275" i="5" s="1"/>
  <c r="Q275" i="5"/>
  <c r="P275" i="5"/>
  <c r="AH274" i="5"/>
  <c r="AG274" i="5"/>
  <c r="AF274" i="5"/>
  <c r="AE274" i="5"/>
  <c r="AD274" i="5"/>
  <c r="AC274" i="5"/>
  <c r="AB274" i="5"/>
  <c r="AA274" i="5"/>
  <c r="Z274" i="5"/>
  <c r="Y274" i="5"/>
  <c r="X274" i="5"/>
  <c r="W274" i="5"/>
  <c r="S274" i="5"/>
  <c r="U274" i="5" s="1"/>
  <c r="R274" i="5"/>
  <c r="T274" i="5" s="1"/>
  <c r="C274" i="5" s="1"/>
  <c r="Q274" i="5"/>
  <c r="P274" i="5"/>
  <c r="AH273" i="5"/>
  <c r="AG273" i="5"/>
  <c r="AF273" i="5"/>
  <c r="AE273" i="5"/>
  <c r="AD273" i="5"/>
  <c r="AC273" i="5"/>
  <c r="AB273" i="5"/>
  <c r="AA273" i="5"/>
  <c r="Z273" i="5"/>
  <c r="Y273" i="5"/>
  <c r="X273" i="5"/>
  <c r="W273" i="5"/>
  <c r="S273" i="5"/>
  <c r="R273" i="5"/>
  <c r="T273" i="5" s="1"/>
  <c r="C273" i="5" s="1"/>
  <c r="Q273" i="5"/>
  <c r="U273" i="5" s="1"/>
  <c r="D273" i="5" s="1"/>
  <c r="P273" i="5"/>
  <c r="AH272" i="5"/>
  <c r="AG272" i="5"/>
  <c r="AF272" i="5"/>
  <c r="AE272" i="5"/>
  <c r="AD272" i="5"/>
  <c r="AC272" i="5"/>
  <c r="AB272" i="5"/>
  <c r="AA272" i="5"/>
  <c r="Z272" i="5"/>
  <c r="J272" i="5" s="1"/>
  <c r="K272" i="5" s="1"/>
  <c r="Y272" i="5"/>
  <c r="H272" i="5" s="1"/>
  <c r="X272" i="5"/>
  <c r="W272" i="5"/>
  <c r="T272" i="5"/>
  <c r="C272" i="5" s="1"/>
  <c r="S272" i="5"/>
  <c r="U272" i="5" s="1"/>
  <c r="D272" i="5" s="1"/>
  <c r="R272" i="5"/>
  <c r="Q272" i="5"/>
  <c r="P272" i="5"/>
  <c r="W140" i="5"/>
  <c r="X140" i="5"/>
  <c r="Y140" i="5"/>
  <c r="Z140" i="5"/>
  <c r="AA140" i="5"/>
  <c r="AB140" i="5"/>
  <c r="AC140" i="5"/>
  <c r="AD140" i="5"/>
  <c r="AE140" i="5"/>
  <c r="AF140" i="5"/>
  <c r="AG140" i="5"/>
  <c r="AH140" i="5"/>
  <c r="W141" i="5"/>
  <c r="X141" i="5"/>
  <c r="Y141" i="5"/>
  <c r="Z141" i="5"/>
  <c r="AA141" i="5"/>
  <c r="AB141" i="5"/>
  <c r="AC141" i="5"/>
  <c r="AD141" i="5"/>
  <c r="AE141" i="5"/>
  <c r="AF141" i="5"/>
  <c r="AG141" i="5"/>
  <c r="AH141" i="5"/>
  <c r="W142" i="5"/>
  <c r="X142" i="5"/>
  <c r="Y142" i="5"/>
  <c r="Z142" i="5"/>
  <c r="AA142" i="5"/>
  <c r="AB142" i="5"/>
  <c r="AC142" i="5"/>
  <c r="AD142" i="5"/>
  <c r="AE142" i="5"/>
  <c r="AF142" i="5"/>
  <c r="AG142" i="5"/>
  <c r="AH142" i="5"/>
  <c r="W143" i="5"/>
  <c r="X143" i="5"/>
  <c r="Y143" i="5"/>
  <c r="Z143" i="5"/>
  <c r="AA143" i="5"/>
  <c r="AB143" i="5"/>
  <c r="AC143" i="5"/>
  <c r="AD143" i="5"/>
  <c r="AE143" i="5"/>
  <c r="AF143" i="5"/>
  <c r="AG143" i="5"/>
  <c r="AH143" i="5"/>
  <c r="W144" i="5"/>
  <c r="X144" i="5"/>
  <c r="Y144" i="5"/>
  <c r="Z144" i="5"/>
  <c r="AA144" i="5"/>
  <c r="AB144" i="5"/>
  <c r="AC144" i="5"/>
  <c r="AD144" i="5"/>
  <c r="AE144" i="5"/>
  <c r="AF144" i="5"/>
  <c r="AG144" i="5"/>
  <c r="AH144" i="5"/>
  <c r="W145" i="5"/>
  <c r="X145" i="5"/>
  <c r="Y145" i="5"/>
  <c r="Z145" i="5"/>
  <c r="AA145" i="5"/>
  <c r="AB145" i="5"/>
  <c r="AC145" i="5"/>
  <c r="AD145" i="5"/>
  <c r="AE145" i="5"/>
  <c r="AF145" i="5"/>
  <c r="AG145" i="5"/>
  <c r="AH145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W147" i="5"/>
  <c r="X147" i="5"/>
  <c r="Y147" i="5"/>
  <c r="Z147" i="5"/>
  <c r="AA147" i="5"/>
  <c r="AB147" i="5"/>
  <c r="AC147" i="5"/>
  <c r="AD147" i="5"/>
  <c r="AE147" i="5"/>
  <c r="AF147" i="5"/>
  <c r="AG147" i="5"/>
  <c r="AH147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W149" i="5"/>
  <c r="X149" i="5"/>
  <c r="Y149" i="5"/>
  <c r="Z149" i="5"/>
  <c r="AA149" i="5"/>
  <c r="AB149" i="5"/>
  <c r="AC149" i="5"/>
  <c r="AD149" i="5"/>
  <c r="AE149" i="5"/>
  <c r="AF149" i="5"/>
  <c r="AG149" i="5"/>
  <c r="AH149" i="5"/>
  <c r="W150" i="5"/>
  <c r="X150" i="5"/>
  <c r="Y150" i="5"/>
  <c r="Z150" i="5"/>
  <c r="AA150" i="5"/>
  <c r="AB150" i="5"/>
  <c r="AC150" i="5"/>
  <c r="AD150" i="5"/>
  <c r="AE150" i="5"/>
  <c r="AF150" i="5"/>
  <c r="AG150" i="5"/>
  <c r="AH150" i="5"/>
  <c r="W151" i="5"/>
  <c r="X151" i="5"/>
  <c r="Y151" i="5"/>
  <c r="Z151" i="5"/>
  <c r="AA151" i="5"/>
  <c r="AB151" i="5"/>
  <c r="AC151" i="5"/>
  <c r="AD151" i="5"/>
  <c r="AE151" i="5"/>
  <c r="AF151" i="5"/>
  <c r="AG151" i="5"/>
  <c r="AH151" i="5"/>
  <c r="W152" i="5"/>
  <c r="X152" i="5"/>
  <c r="Y152" i="5"/>
  <c r="Z152" i="5"/>
  <c r="AA152" i="5"/>
  <c r="AB152" i="5"/>
  <c r="AC152" i="5"/>
  <c r="AD152" i="5"/>
  <c r="AE152" i="5"/>
  <c r="AF152" i="5"/>
  <c r="AG152" i="5"/>
  <c r="AH152" i="5"/>
  <c r="W153" i="5"/>
  <c r="X153" i="5"/>
  <c r="Y153" i="5"/>
  <c r="Z153" i="5"/>
  <c r="AA153" i="5"/>
  <c r="AB153" i="5"/>
  <c r="AC153" i="5"/>
  <c r="AD153" i="5"/>
  <c r="AE153" i="5"/>
  <c r="AF153" i="5"/>
  <c r="AG153" i="5"/>
  <c r="AH153" i="5"/>
  <c r="W154" i="5"/>
  <c r="X154" i="5"/>
  <c r="Y154" i="5"/>
  <c r="Z154" i="5"/>
  <c r="AA154" i="5"/>
  <c r="AB154" i="5"/>
  <c r="AC154" i="5"/>
  <c r="AD154" i="5"/>
  <c r="AE154" i="5"/>
  <c r="AF154" i="5"/>
  <c r="AG154" i="5"/>
  <c r="AH154" i="5"/>
  <c r="W155" i="5"/>
  <c r="X155" i="5"/>
  <c r="Y155" i="5"/>
  <c r="Z155" i="5"/>
  <c r="AA155" i="5"/>
  <c r="AB155" i="5"/>
  <c r="AC155" i="5"/>
  <c r="AD155" i="5"/>
  <c r="AE155" i="5"/>
  <c r="AF155" i="5"/>
  <c r="AG155" i="5"/>
  <c r="AH155" i="5"/>
  <c r="W156" i="5"/>
  <c r="X156" i="5"/>
  <c r="Y156" i="5"/>
  <c r="Z156" i="5"/>
  <c r="AA156" i="5"/>
  <c r="AB156" i="5"/>
  <c r="AC156" i="5"/>
  <c r="AD156" i="5"/>
  <c r="AE156" i="5"/>
  <c r="AF156" i="5"/>
  <c r="AG156" i="5"/>
  <c r="AH156" i="5"/>
  <c r="W157" i="5"/>
  <c r="X157" i="5"/>
  <c r="Y157" i="5"/>
  <c r="Z157" i="5"/>
  <c r="AA157" i="5"/>
  <c r="AB157" i="5"/>
  <c r="AC157" i="5"/>
  <c r="AD157" i="5"/>
  <c r="AE157" i="5"/>
  <c r="AF157" i="5"/>
  <c r="AG157" i="5"/>
  <c r="AH157" i="5"/>
  <c r="W158" i="5"/>
  <c r="X158" i="5"/>
  <c r="Y158" i="5"/>
  <c r="Z158" i="5"/>
  <c r="AA158" i="5"/>
  <c r="AB158" i="5"/>
  <c r="AC158" i="5"/>
  <c r="AD158" i="5"/>
  <c r="AE158" i="5"/>
  <c r="AF158" i="5"/>
  <c r="AG158" i="5"/>
  <c r="AH158" i="5"/>
  <c r="W159" i="5"/>
  <c r="X159" i="5"/>
  <c r="Y159" i="5"/>
  <c r="Z159" i="5"/>
  <c r="AA159" i="5"/>
  <c r="AB159" i="5"/>
  <c r="AC159" i="5"/>
  <c r="AD159" i="5"/>
  <c r="AE159" i="5"/>
  <c r="AF159" i="5"/>
  <c r="AG159" i="5"/>
  <c r="AH159" i="5"/>
  <c r="W160" i="5"/>
  <c r="X160" i="5"/>
  <c r="Y160" i="5"/>
  <c r="Z160" i="5"/>
  <c r="AA160" i="5"/>
  <c r="AB160" i="5"/>
  <c r="AC160" i="5"/>
  <c r="AD160" i="5"/>
  <c r="AE160" i="5"/>
  <c r="AF160" i="5"/>
  <c r="AG160" i="5"/>
  <c r="AH160" i="5"/>
  <c r="W161" i="5"/>
  <c r="X161" i="5"/>
  <c r="Y161" i="5"/>
  <c r="Z161" i="5"/>
  <c r="AA161" i="5"/>
  <c r="AB161" i="5"/>
  <c r="AC161" i="5"/>
  <c r="AD161" i="5"/>
  <c r="AE161" i="5"/>
  <c r="AF161" i="5"/>
  <c r="AG161" i="5"/>
  <c r="AH161" i="5"/>
  <c r="W162" i="5"/>
  <c r="X162" i="5"/>
  <c r="Y162" i="5"/>
  <c r="Z162" i="5"/>
  <c r="AA162" i="5"/>
  <c r="AB162" i="5"/>
  <c r="AC162" i="5"/>
  <c r="AD162" i="5"/>
  <c r="AE162" i="5"/>
  <c r="AF162" i="5"/>
  <c r="AG162" i="5"/>
  <c r="AH162" i="5"/>
  <c r="W163" i="5"/>
  <c r="X163" i="5"/>
  <c r="Y163" i="5"/>
  <c r="Z163" i="5"/>
  <c r="AA163" i="5"/>
  <c r="AB163" i="5"/>
  <c r="AC163" i="5"/>
  <c r="AD163" i="5"/>
  <c r="AE163" i="5"/>
  <c r="AF163" i="5"/>
  <c r="AG163" i="5"/>
  <c r="AH163" i="5"/>
  <c r="W164" i="5"/>
  <c r="X164" i="5"/>
  <c r="Y164" i="5"/>
  <c r="Z164" i="5"/>
  <c r="AA164" i="5"/>
  <c r="AB164" i="5"/>
  <c r="AC164" i="5"/>
  <c r="AD164" i="5"/>
  <c r="AE164" i="5"/>
  <c r="AF164" i="5"/>
  <c r="AG164" i="5"/>
  <c r="AH164" i="5"/>
  <c r="W165" i="5"/>
  <c r="X165" i="5"/>
  <c r="Y165" i="5"/>
  <c r="Z165" i="5"/>
  <c r="AA165" i="5"/>
  <c r="AB165" i="5"/>
  <c r="AC165" i="5"/>
  <c r="AD165" i="5"/>
  <c r="AE165" i="5"/>
  <c r="AF165" i="5"/>
  <c r="AG165" i="5"/>
  <c r="AH165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W167" i="5"/>
  <c r="X167" i="5"/>
  <c r="Y167" i="5"/>
  <c r="Z167" i="5"/>
  <c r="AA167" i="5"/>
  <c r="AB167" i="5"/>
  <c r="AC167" i="5"/>
  <c r="AD167" i="5"/>
  <c r="AE167" i="5"/>
  <c r="AF167" i="5"/>
  <c r="AG167" i="5"/>
  <c r="AH167" i="5"/>
  <c r="W168" i="5"/>
  <c r="X168" i="5"/>
  <c r="Y168" i="5"/>
  <c r="Z168" i="5"/>
  <c r="AA168" i="5"/>
  <c r="AB168" i="5"/>
  <c r="AC168" i="5"/>
  <c r="AD168" i="5"/>
  <c r="AE168" i="5"/>
  <c r="AF168" i="5"/>
  <c r="AG168" i="5"/>
  <c r="AH168" i="5"/>
  <c r="W169" i="5"/>
  <c r="X169" i="5"/>
  <c r="Y169" i="5"/>
  <c r="Z169" i="5"/>
  <c r="AA169" i="5"/>
  <c r="AB169" i="5"/>
  <c r="AC169" i="5"/>
  <c r="AD169" i="5"/>
  <c r="AE169" i="5"/>
  <c r="AF169" i="5"/>
  <c r="AG169" i="5"/>
  <c r="AH169" i="5"/>
  <c r="W170" i="5"/>
  <c r="X170" i="5"/>
  <c r="Y170" i="5"/>
  <c r="Z170" i="5"/>
  <c r="AA170" i="5"/>
  <c r="AB170" i="5"/>
  <c r="AC170" i="5"/>
  <c r="AD170" i="5"/>
  <c r="AE170" i="5"/>
  <c r="AF170" i="5"/>
  <c r="AG170" i="5"/>
  <c r="AH170" i="5"/>
  <c r="W171" i="5"/>
  <c r="X171" i="5"/>
  <c r="Y171" i="5"/>
  <c r="Z171" i="5"/>
  <c r="AA171" i="5"/>
  <c r="AB171" i="5"/>
  <c r="AC171" i="5"/>
  <c r="AD171" i="5"/>
  <c r="AE171" i="5"/>
  <c r="AF171" i="5"/>
  <c r="AG171" i="5"/>
  <c r="AH171" i="5"/>
  <c r="W172" i="5"/>
  <c r="X172" i="5"/>
  <c r="Y172" i="5"/>
  <c r="Z172" i="5"/>
  <c r="AA172" i="5"/>
  <c r="AB172" i="5"/>
  <c r="AC172" i="5"/>
  <c r="AD172" i="5"/>
  <c r="AE172" i="5"/>
  <c r="AF172" i="5"/>
  <c r="AG172" i="5"/>
  <c r="AH172" i="5"/>
  <c r="W173" i="5"/>
  <c r="X173" i="5"/>
  <c r="Y173" i="5"/>
  <c r="Z173" i="5"/>
  <c r="AA173" i="5"/>
  <c r="AB173" i="5"/>
  <c r="AC173" i="5"/>
  <c r="AD173" i="5"/>
  <c r="AE173" i="5"/>
  <c r="AF173" i="5"/>
  <c r="AG173" i="5"/>
  <c r="AH173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W175" i="5"/>
  <c r="X175" i="5"/>
  <c r="Y175" i="5"/>
  <c r="Z175" i="5"/>
  <c r="AA175" i="5"/>
  <c r="AB175" i="5"/>
  <c r="AC175" i="5"/>
  <c r="AD175" i="5"/>
  <c r="AE175" i="5"/>
  <c r="AF175" i="5"/>
  <c r="AG175" i="5"/>
  <c r="AH175" i="5"/>
  <c r="W176" i="5"/>
  <c r="X176" i="5"/>
  <c r="Y176" i="5"/>
  <c r="Z176" i="5"/>
  <c r="AA176" i="5"/>
  <c r="AB176" i="5"/>
  <c r="AC176" i="5"/>
  <c r="AD176" i="5"/>
  <c r="AE176" i="5"/>
  <c r="AF176" i="5"/>
  <c r="AG176" i="5"/>
  <c r="AH176" i="5"/>
  <c r="W177" i="5"/>
  <c r="X177" i="5"/>
  <c r="Y177" i="5"/>
  <c r="Z177" i="5"/>
  <c r="AA177" i="5"/>
  <c r="AB177" i="5"/>
  <c r="AC177" i="5"/>
  <c r="AD177" i="5"/>
  <c r="AE177" i="5"/>
  <c r="AF177" i="5"/>
  <c r="AG177" i="5"/>
  <c r="AH177" i="5"/>
  <c r="W178" i="5"/>
  <c r="X178" i="5"/>
  <c r="Y178" i="5"/>
  <c r="Z178" i="5"/>
  <c r="AA178" i="5"/>
  <c r="AB178" i="5"/>
  <c r="AC178" i="5"/>
  <c r="AD178" i="5"/>
  <c r="AE178" i="5"/>
  <c r="AF178" i="5"/>
  <c r="AG178" i="5"/>
  <c r="AH178" i="5"/>
  <c r="W179" i="5"/>
  <c r="X179" i="5"/>
  <c r="Y179" i="5"/>
  <c r="Z179" i="5"/>
  <c r="AA179" i="5"/>
  <c r="AB179" i="5"/>
  <c r="AC179" i="5"/>
  <c r="AD179" i="5"/>
  <c r="AE179" i="5"/>
  <c r="AF179" i="5"/>
  <c r="AG179" i="5"/>
  <c r="AH179" i="5"/>
  <c r="W180" i="5"/>
  <c r="X180" i="5"/>
  <c r="Y180" i="5"/>
  <c r="Z180" i="5"/>
  <c r="AA180" i="5"/>
  <c r="AB180" i="5"/>
  <c r="AC180" i="5"/>
  <c r="AD180" i="5"/>
  <c r="AE180" i="5"/>
  <c r="AF180" i="5"/>
  <c r="AG180" i="5"/>
  <c r="AH180" i="5"/>
  <c r="W181" i="5"/>
  <c r="X181" i="5"/>
  <c r="Y181" i="5"/>
  <c r="Z181" i="5"/>
  <c r="AA181" i="5"/>
  <c r="AB181" i="5"/>
  <c r="AC181" i="5"/>
  <c r="AD181" i="5"/>
  <c r="AE181" i="5"/>
  <c r="AF181" i="5"/>
  <c r="AG181" i="5"/>
  <c r="AH181" i="5"/>
  <c r="W182" i="5"/>
  <c r="X182" i="5"/>
  <c r="Y182" i="5"/>
  <c r="Z182" i="5"/>
  <c r="AA182" i="5"/>
  <c r="AB182" i="5"/>
  <c r="AC182" i="5"/>
  <c r="AD182" i="5"/>
  <c r="AE182" i="5"/>
  <c r="AF182" i="5"/>
  <c r="AG182" i="5"/>
  <c r="AH182" i="5"/>
  <c r="W183" i="5"/>
  <c r="X183" i="5"/>
  <c r="Y183" i="5"/>
  <c r="Z183" i="5"/>
  <c r="AA183" i="5"/>
  <c r="AB183" i="5"/>
  <c r="AC183" i="5"/>
  <c r="AD183" i="5"/>
  <c r="AE183" i="5"/>
  <c r="AF183" i="5"/>
  <c r="AG183" i="5"/>
  <c r="AH183" i="5"/>
  <c r="W184" i="5"/>
  <c r="X184" i="5"/>
  <c r="Y184" i="5"/>
  <c r="Z184" i="5"/>
  <c r="AA184" i="5"/>
  <c r="AB184" i="5"/>
  <c r="AC184" i="5"/>
  <c r="AD184" i="5"/>
  <c r="AE184" i="5"/>
  <c r="AF184" i="5"/>
  <c r="AG184" i="5"/>
  <c r="AH184" i="5"/>
  <c r="W185" i="5"/>
  <c r="X185" i="5"/>
  <c r="Y185" i="5"/>
  <c r="Z185" i="5"/>
  <c r="AA185" i="5"/>
  <c r="AB185" i="5"/>
  <c r="AC185" i="5"/>
  <c r="AD185" i="5"/>
  <c r="AE185" i="5"/>
  <c r="AF185" i="5"/>
  <c r="AG185" i="5"/>
  <c r="AH185" i="5"/>
  <c r="W186" i="5"/>
  <c r="X186" i="5"/>
  <c r="Y186" i="5"/>
  <c r="Z186" i="5"/>
  <c r="AA186" i="5"/>
  <c r="AB186" i="5"/>
  <c r="AC186" i="5"/>
  <c r="AD186" i="5"/>
  <c r="AE186" i="5"/>
  <c r="AF186" i="5"/>
  <c r="AG186" i="5"/>
  <c r="AH186" i="5"/>
  <c r="W187" i="5"/>
  <c r="X187" i="5"/>
  <c r="Y187" i="5"/>
  <c r="Z187" i="5"/>
  <c r="AA187" i="5"/>
  <c r="AB187" i="5"/>
  <c r="AC187" i="5"/>
  <c r="AD187" i="5"/>
  <c r="AE187" i="5"/>
  <c r="AF187" i="5"/>
  <c r="AG187" i="5"/>
  <c r="AH187" i="5"/>
  <c r="W188" i="5"/>
  <c r="X188" i="5"/>
  <c r="Y188" i="5"/>
  <c r="Z188" i="5"/>
  <c r="AA188" i="5"/>
  <c r="AB188" i="5"/>
  <c r="AC188" i="5"/>
  <c r="AD188" i="5"/>
  <c r="AE188" i="5"/>
  <c r="AF188" i="5"/>
  <c r="AG188" i="5"/>
  <c r="AH188" i="5"/>
  <c r="W189" i="5"/>
  <c r="X189" i="5"/>
  <c r="Y189" i="5"/>
  <c r="Z189" i="5"/>
  <c r="AA189" i="5"/>
  <c r="AB189" i="5"/>
  <c r="AC189" i="5"/>
  <c r="AD189" i="5"/>
  <c r="AE189" i="5"/>
  <c r="AF189" i="5"/>
  <c r="AG189" i="5"/>
  <c r="AH189" i="5"/>
  <c r="W190" i="5"/>
  <c r="X190" i="5"/>
  <c r="Y190" i="5"/>
  <c r="Z190" i="5"/>
  <c r="AA190" i="5"/>
  <c r="AB190" i="5"/>
  <c r="AC190" i="5"/>
  <c r="AD190" i="5"/>
  <c r="AE190" i="5"/>
  <c r="AF190" i="5"/>
  <c r="AG190" i="5"/>
  <c r="AH190" i="5"/>
  <c r="W191" i="5"/>
  <c r="X191" i="5"/>
  <c r="Y191" i="5"/>
  <c r="Z191" i="5"/>
  <c r="AA191" i="5"/>
  <c r="AB191" i="5"/>
  <c r="AC191" i="5"/>
  <c r="AD191" i="5"/>
  <c r="AE191" i="5"/>
  <c r="AF191" i="5"/>
  <c r="AG191" i="5"/>
  <c r="AH191" i="5"/>
  <c r="W192" i="5"/>
  <c r="X192" i="5"/>
  <c r="Y192" i="5"/>
  <c r="Z192" i="5"/>
  <c r="AA192" i="5"/>
  <c r="AB192" i="5"/>
  <c r="AC192" i="5"/>
  <c r="AD192" i="5"/>
  <c r="AE192" i="5"/>
  <c r="AF192" i="5"/>
  <c r="AG192" i="5"/>
  <c r="AH192" i="5"/>
  <c r="W193" i="5"/>
  <c r="X193" i="5"/>
  <c r="Y193" i="5"/>
  <c r="Z193" i="5"/>
  <c r="AA193" i="5"/>
  <c r="AB193" i="5"/>
  <c r="AC193" i="5"/>
  <c r="AD193" i="5"/>
  <c r="AE193" i="5"/>
  <c r="AF193" i="5"/>
  <c r="AG193" i="5"/>
  <c r="AH193" i="5"/>
  <c r="W194" i="5"/>
  <c r="X194" i="5"/>
  <c r="Y194" i="5"/>
  <c r="Z194" i="5"/>
  <c r="AA194" i="5"/>
  <c r="AB194" i="5"/>
  <c r="AC194" i="5"/>
  <c r="AD194" i="5"/>
  <c r="AE194" i="5"/>
  <c r="AF194" i="5"/>
  <c r="AG194" i="5"/>
  <c r="AH194" i="5"/>
  <c r="W195" i="5"/>
  <c r="X195" i="5"/>
  <c r="Y195" i="5"/>
  <c r="Z195" i="5"/>
  <c r="AA195" i="5"/>
  <c r="AB195" i="5"/>
  <c r="AC195" i="5"/>
  <c r="AD195" i="5"/>
  <c r="AE195" i="5"/>
  <c r="AF195" i="5"/>
  <c r="AG195" i="5"/>
  <c r="AH195" i="5"/>
  <c r="W196" i="5"/>
  <c r="X196" i="5"/>
  <c r="Y196" i="5"/>
  <c r="Z196" i="5"/>
  <c r="AA196" i="5"/>
  <c r="AB196" i="5"/>
  <c r="AC196" i="5"/>
  <c r="AD196" i="5"/>
  <c r="AE196" i="5"/>
  <c r="AF196" i="5"/>
  <c r="AG196" i="5"/>
  <c r="AH196" i="5"/>
  <c r="W197" i="5"/>
  <c r="X197" i="5"/>
  <c r="Y197" i="5"/>
  <c r="Z197" i="5"/>
  <c r="AA197" i="5"/>
  <c r="AB197" i="5"/>
  <c r="AC197" i="5"/>
  <c r="AD197" i="5"/>
  <c r="AE197" i="5"/>
  <c r="AF197" i="5"/>
  <c r="AG197" i="5"/>
  <c r="AH197" i="5"/>
  <c r="W198" i="5"/>
  <c r="X198" i="5"/>
  <c r="Y198" i="5"/>
  <c r="Z198" i="5"/>
  <c r="AA198" i="5"/>
  <c r="AB198" i="5"/>
  <c r="AC198" i="5"/>
  <c r="AD198" i="5"/>
  <c r="AE198" i="5"/>
  <c r="AF198" i="5"/>
  <c r="AG198" i="5"/>
  <c r="AH198" i="5"/>
  <c r="W199" i="5"/>
  <c r="X199" i="5"/>
  <c r="Y199" i="5"/>
  <c r="Z199" i="5"/>
  <c r="AA199" i="5"/>
  <c r="AB199" i="5"/>
  <c r="AC199" i="5"/>
  <c r="AD199" i="5"/>
  <c r="AE199" i="5"/>
  <c r="AF199" i="5"/>
  <c r="AG199" i="5"/>
  <c r="AH199" i="5"/>
  <c r="W200" i="5"/>
  <c r="X200" i="5"/>
  <c r="Y200" i="5"/>
  <c r="Z200" i="5"/>
  <c r="AA200" i="5"/>
  <c r="AB200" i="5"/>
  <c r="AC200" i="5"/>
  <c r="AD200" i="5"/>
  <c r="AE200" i="5"/>
  <c r="AF200" i="5"/>
  <c r="AG200" i="5"/>
  <c r="AH200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W202" i="5"/>
  <c r="X202" i="5"/>
  <c r="Y202" i="5"/>
  <c r="Z202" i="5"/>
  <c r="AA202" i="5"/>
  <c r="AB202" i="5"/>
  <c r="AC202" i="5"/>
  <c r="AD202" i="5"/>
  <c r="AE202" i="5"/>
  <c r="AF202" i="5"/>
  <c r="AG202" i="5"/>
  <c r="AH202" i="5"/>
  <c r="W203" i="5"/>
  <c r="X203" i="5"/>
  <c r="Y203" i="5"/>
  <c r="Z203" i="5"/>
  <c r="AA203" i="5"/>
  <c r="AB203" i="5"/>
  <c r="AC203" i="5"/>
  <c r="AD203" i="5"/>
  <c r="AE203" i="5"/>
  <c r="AF203" i="5"/>
  <c r="AG203" i="5"/>
  <c r="AH203" i="5"/>
  <c r="W204" i="5"/>
  <c r="X204" i="5"/>
  <c r="Y204" i="5"/>
  <c r="Z204" i="5"/>
  <c r="AA204" i="5"/>
  <c r="AB204" i="5"/>
  <c r="AC204" i="5"/>
  <c r="AD204" i="5"/>
  <c r="AE204" i="5"/>
  <c r="AF204" i="5"/>
  <c r="AG204" i="5"/>
  <c r="AH204" i="5"/>
  <c r="W205" i="5"/>
  <c r="X205" i="5"/>
  <c r="Y205" i="5"/>
  <c r="Z205" i="5"/>
  <c r="AA205" i="5"/>
  <c r="AB205" i="5"/>
  <c r="AC205" i="5"/>
  <c r="AD205" i="5"/>
  <c r="AE205" i="5"/>
  <c r="AF205" i="5"/>
  <c r="AG205" i="5"/>
  <c r="AH205" i="5"/>
  <c r="W206" i="5"/>
  <c r="X206" i="5"/>
  <c r="Y206" i="5"/>
  <c r="Z206" i="5"/>
  <c r="AA206" i="5"/>
  <c r="AB206" i="5"/>
  <c r="AC206" i="5"/>
  <c r="AD206" i="5"/>
  <c r="AE206" i="5"/>
  <c r="AF206" i="5"/>
  <c r="AG206" i="5"/>
  <c r="AH206" i="5"/>
  <c r="W207" i="5"/>
  <c r="X207" i="5"/>
  <c r="Y207" i="5"/>
  <c r="Z207" i="5"/>
  <c r="AA207" i="5"/>
  <c r="AB207" i="5"/>
  <c r="AC207" i="5"/>
  <c r="AD207" i="5"/>
  <c r="AE207" i="5"/>
  <c r="AF207" i="5"/>
  <c r="AG207" i="5"/>
  <c r="AH207" i="5"/>
  <c r="W208" i="5"/>
  <c r="X208" i="5"/>
  <c r="Y208" i="5"/>
  <c r="Z208" i="5"/>
  <c r="AA208" i="5"/>
  <c r="AB208" i="5"/>
  <c r="AC208" i="5"/>
  <c r="AD208" i="5"/>
  <c r="AE208" i="5"/>
  <c r="AF208" i="5"/>
  <c r="AG208" i="5"/>
  <c r="AH208" i="5"/>
  <c r="W209" i="5"/>
  <c r="X209" i="5"/>
  <c r="Y209" i="5"/>
  <c r="Z209" i="5"/>
  <c r="AA209" i="5"/>
  <c r="AB209" i="5"/>
  <c r="AC209" i="5"/>
  <c r="AD209" i="5"/>
  <c r="AE209" i="5"/>
  <c r="AF209" i="5"/>
  <c r="AG209" i="5"/>
  <c r="AH209" i="5"/>
  <c r="W210" i="5"/>
  <c r="X210" i="5"/>
  <c r="Y210" i="5"/>
  <c r="Z210" i="5"/>
  <c r="AA210" i="5"/>
  <c r="AB210" i="5"/>
  <c r="AC210" i="5"/>
  <c r="AD210" i="5"/>
  <c r="AE210" i="5"/>
  <c r="AF210" i="5"/>
  <c r="AG210" i="5"/>
  <c r="AH210" i="5"/>
  <c r="W211" i="5"/>
  <c r="X211" i="5"/>
  <c r="Y211" i="5"/>
  <c r="Z211" i="5"/>
  <c r="AA211" i="5"/>
  <c r="AB211" i="5"/>
  <c r="AC211" i="5"/>
  <c r="AD211" i="5"/>
  <c r="AE211" i="5"/>
  <c r="AF211" i="5"/>
  <c r="AG211" i="5"/>
  <c r="AH211" i="5"/>
  <c r="W212" i="5"/>
  <c r="X212" i="5"/>
  <c r="Y212" i="5"/>
  <c r="Z212" i="5"/>
  <c r="AA212" i="5"/>
  <c r="AB212" i="5"/>
  <c r="AC212" i="5"/>
  <c r="AD212" i="5"/>
  <c r="AE212" i="5"/>
  <c r="AF212" i="5"/>
  <c r="AG212" i="5"/>
  <c r="AH212" i="5"/>
  <c r="W213" i="5"/>
  <c r="X213" i="5"/>
  <c r="Y213" i="5"/>
  <c r="Z213" i="5"/>
  <c r="AA213" i="5"/>
  <c r="AB213" i="5"/>
  <c r="AC213" i="5"/>
  <c r="AD213" i="5"/>
  <c r="AE213" i="5"/>
  <c r="AF213" i="5"/>
  <c r="AG213" i="5"/>
  <c r="AH213" i="5"/>
  <c r="W214" i="5"/>
  <c r="X214" i="5"/>
  <c r="Y214" i="5"/>
  <c r="Z214" i="5"/>
  <c r="AA214" i="5"/>
  <c r="AB214" i="5"/>
  <c r="AC214" i="5"/>
  <c r="AD214" i="5"/>
  <c r="AE214" i="5"/>
  <c r="AF214" i="5"/>
  <c r="AG214" i="5"/>
  <c r="AH214" i="5"/>
  <c r="W215" i="5"/>
  <c r="X215" i="5"/>
  <c r="Y215" i="5"/>
  <c r="Z215" i="5"/>
  <c r="AA215" i="5"/>
  <c r="AB215" i="5"/>
  <c r="AC215" i="5"/>
  <c r="AD215" i="5"/>
  <c r="AE215" i="5"/>
  <c r="AF215" i="5"/>
  <c r="AG215" i="5"/>
  <c r="AH215" i="5"/>
  <c r="W216" i="5"/>
  <c r="X216" i="5"/>
  <c r="Y216" i="5"/>
  <c r="Z216" i="5"/>
  <c r="AA216" i="5"/>
  <c r="AB216" i="5"/>
  <c r="AC216" i="5"/>
  <c r="AD216" i="5"/>
  <c r="AE216" i="5"/>
  <c r="AF216" i="5"/>
  <c r="AG216" i="5"/>
  <c r="AH216" i="5"/>
  <c r="W217" i="5"/>
  <c r="X217" i="5"/>
  <c r="Y217" i="5"/>
  <c r="Z217" i="5"/>
  <c r="AA217" i="5"/>
  <c r="AB217" i="5"/>
  <c r="AC217" i="5"/>
  <c r="AD217" i="5"/>
  <c r="AE217" i="5"/>
  <c r="AF217" i="5"/>
  <c r="AG217" i="5"/>
  <c r="AH217" i="5"/>
  <c r="W218" i="5"/>
  <c r="X218" i="5"/>
  <c r="Y218" i="5"/>
  <c r="Z218" i="5"/>
  <c r="AA218" i="5"/>
  <c r="AB218" i="5"/>
  <c r="AC218" i="5"/>
  <c r="AD218" i="5"/>
  <c r="AE218" i="5"/>
  <c r="AF218" i="5"/>
  <c r="AG218" i="5"/>
  <c r="AH218" i="5"/>
  <c r="W219" i="5"/>
  <c r="X219" i="5"/>
  <c r="Y219" i="5"/>
  <c r="Z219" i="5"/>
  <c r="AA219" i="5"/>
  <c r="AB219" i="5"/>
  <c r="AC219" i="5"/>
  <c r="AD219" i="5"/>
  <c r="AE219" i="5"/>
  <c r="AF219" i="5"/>
  <c r="AG219" i="5"/>
  <c r="AH219" i="5"/>
  <c r="W220" i="5"/>
  <c r="X220" i="5"/>
  <c r="Y220" i="5"/>
  <c r="Z220" i="5"/>
  <c r="AA220" i="5"/>
  <c r="AB220" i="5"/>
  <c r="AC220" i="5"/>
  <c r="AD220" i="5"/>
  <c r="AE220" i="5"/>
  <c r="AF220" i="5"/>
  <c r="AG220" i="5"/>
  <c r="AH220" i="5"/>
  <c r="W221" i="5"/>
  <c r="X221" i="5"/>
  <c r="Y221" i="5"/>
  <c r="Z221" i="5"/>
  <c r="AA221" i="5"/>
  <c r="AB221" i="5"/>
  <c r="AC221" i="5"/>
  <c r="AD221" i="5"/>
  <c r="AE221" i="5"/>
  <c r="AF221" i="5"/>
  <c r="AG221" i="5"/>
  <c r="AH221" i="5"/>
  <c r="W222" i="5"/>
  <c r="X222" i="5"/>
  <c r="Y222" i="5"/>
  <c r="Z222" i="5"/>
  <c r="AA222" i="5"/>
  <c r="AB222" i="5"/>
  <c r="AC222" i="5"/>
  <c r="AD222" i="5"/>
  <c r="AE222" i="5"/>
  <c r="AF222" i="5"/>
  <c r="AG222" i="5"/>
  <c r="AH222" i="5"/>
  <c r="W223" i="5"/>
  <c r="X223" i="5"/>
  <c r="Y223" i="5"/>
  <c r="Z223" i="5"/>
  <c r="AA223" i="5"/>
  <c r="AB223" i="5"/>
  <c r="AC223" i="5"/>
  <c r="AD223" i="5"/>
  <c r="AE223" i="5"/>
  <c r="AF223" i="5"/>
  <c r="AG223" i="5"/>
  <c r="AH223" i="5"/>
  <c r="W224" i="5"/>
  <c r="X224" i="5"/>
  <c r="Y224" i="5"/>
  <c r="Z224" i="5"/>
  <c r="AA224" i="5"/>
  <c r="AB224" i="5"/>
  <c r="AC224" i="5"/>
  <c r="AD224" i="5"/>
  <c r="AE224" i="5"/>
  <c r="AF224" i="5"/>
  <c r="AG224" i="5"/>
  <c r="AH224" i="5"/>
  <c r="W225" i="5"/>
  <c r="X225" i="5"/>
  <c r="Y225" i="5"/>
  <c r="Z225" i="5"/>
  <c r="AA225" i="5"/>
  <c r="AB225" i="5"/>
  <c r="AC225" i="5"/>
  <c r="AD225" i="5"/>
  <c r="AE225" i="5"/>
  <c r="AF225" i="5"/>
  <c r="AG225" i="5"/>
  <c r="AH225" i="5"/>
  <c r="W226" i="5"/>
  <c r="X226" i="5"/>
  <c r="Y226" i="5"/>
  <c r="Z226" i="5"/>
  <c r="AA226" i="5"/>
  <c r="AB226" i="5"/>
  <c r="AC226" i="5"/>
  <c r="AD226" i="5"/>
  <c r="AE226" i="5"/>
  <c r="AF226" i="5"/>
  <c r="AG226" i="5"/>
  <c r="AH226" i="5"/>
  <c r="W227" i="5"/>
  <c r="X227" i="5"/>
  <c r="Y227" i="5"/>
  <c r="Z227" i="5"/>
  <c r="AA227" i="5"/>
  <c r="AB227" i="5"/>
  <c r="AC227" i="5"/>
  <c r="AD227" i="5"/>
  <c r="AE227" i="5"/>
  <c r="AF227" i="5"/>
  <c r="AG227" i="5"/>
  <c r="AH227" i="5"/>
  <c r="W228" i="5"/>
  <c r="X228" i="5"/>
  <c r="Y228" i="5"/>
  <c r="Z228" i="5"/>
  <c r="AA228" i="5"/>
  <c r="AB228" i="5"/>
  <c r="AC228" i="5"/>
  <c r="AD228" i="5"/>
  <c r="AE228" i="5"/>
  <c r="AF228" i="5"/>
  <c r="AG228" i="5"/>
  <c r="AH228" i="5"/>
  <c r="W229" i="5"/>
  <c r="X229" i="5"/>
  <c r="Y229" i="5"/>
  <c r="Z229" i="5"/>
  <c r="AA229" i="5"/>
  <c r="AB229" i="5"/>
  <c r="AC229" i="5"/>
  <c r="AD229" i="5"/>
  <c r="AE229" i="5"/>
  <c r="AF229" i="5"/>
  <c r="AG229" i="5"/>
  <c r="AH229" i="5"/>
  <c r="W230" i="5"/>
  <c r="X230" i="5"/>
  <c r="Y230" i="5"/>
  <c r="Z230" i="5"/>
  <c r="AA230" i="5"/>
  <c r="AB230" i="5"/>
  <c r="AC230" i="5"/>
  <c r="AD230" i="5"/>
  <c r="AE230" i="5"/>
  <c r="AF230" i="5"/>
  <c r="AG230" i="5"/>
  <c r="AH230" i="5"/>
  <c r="W231" i="5"/>
  <c r="X231" i="5"/>
  <c r="Y231" i="5"/>
  <c r="Z231" i="5"/>
  <c r="AA231" i="5"/>
  <c r="AB231" i="5"/>
  <c r="AC231" i="5"/>
  <c r="AD231" i="5"/>
  <c r="AE231" i="5"/>
  <c r="AF231" i="5"/>
  <c r="AG231" i="5"/>
  <c r="AH231" i="5"/>
  <c r="W232" i="5"/>
  <c r="X232" i="5"/>
  <c r="Y232" i="5"/>
  <c r="Z232" i="5"/>
  <c r="AA232" i="5"/>
  <c r="AB232" i="5"/>
  <c r="AC232" i="5"/>
  <c r="AD232" i="5"/>
  <c r="AE232" i="5"/>
  <c r="AF232" i="5"/>
  <c r="AG232" i="5"/>
  <c r="AH232" i="5"/>
  <c r="W233" i="5"/>
  <c r="X233" i="5"/>
  <c r="Y233" i="5"/>
  <c r="Z233" i="5"/>
  <c r="AA233" i="5"/>
  <c r="AB233" i="5"/>
  <c r="AC233" i="5"/>
  <c r="AD233" i="5"/>
  <c r="AE233" i="5"/>
  <c r="AF233" i="5"/>
  <c r="AG233" i="5"/>
  <c r="AH233" i="5"/>
  <c r="W234" i="5"/>
  <c r="X234" i="5"/>
  <c r="Y234" i="5"/>
  <c r="Z234" i="5"/>
  <c r="AA234" i="5"/>
  <c r="AB234" i="5"/>
  <c r="AC234" i="5"/>
  <c r="AD234" i="5"/>
  <c r="AE234" i="5"/>
  <c r="AF234" i="5"/>
  <c r="AG234" i="5"/>
  <c r="AH234" i="5"/>
  <c r="W235" i="5"/>
  <c r="X235" i="5"/>
  <c r="Y235" i="5"/>
  <c r="Z235" i="5"/>
  <c r="AA235" i="5"/>
  <c r="AB235" i="5"/>
  <c r="AC235" i="5"/>
  <c r="AD235" i="5"/>
  <c r="AE235" i="5"/>
  <c r="AF235" i="5"/>
  <c r="AG235" i="5"/>
  <c r="AH235" i="5"/>
  <c r="W236" i="5"/>
  <c r="X236" i="5"/>
  <c r="Y236" i="5"/>
  <c r="Z236" i="5"/>
  <c r="AA236" i="5"/>
  <c r="AB236" i="5"/>
  <c r="AC236" i="5"/>
  <c r="AD236" i="5"/>
  <c r="AE236" i="5"/>
  <c r="AF236" i="5"/>
  <c r="AG236" i="5"/>
  <c r="AH236" i="5"/>
  <c r="W237" i="5"/>
  <c r="X237" i="5"/>
  <c r="Y237" i="5"/>
  <c r="Z237" i="5"/>
  <c r="AA237" i="5"/>
  <c r="AB237" i="5"/>
  <c r="AC237" i="5"/>
  <c r="AD237" i="5"/>
  <c r="AE237" i="5"/>
  <c r="AF237" i="5"/>
  <c r="AG237" i="5"/>
  <c r="AH237" i="5"/>
  <c r="W238" i="5"/>
  <c r="X238" i="5"/>
  <c r="Y238" i="5"/>
  <c r="Z238" i="5"/>
  <c r="AA238" i="5"/>
  <c r="AB238" i="5"/>
  <c r="AC238" i="5"/>
  <c r="AD238" i="5"/>
  <c r="AE238" i="5"/>
  <c r="AF238" i="5"/>
  <c r="AG238" i="5"/>
  <c r="AH238" i="5"/>
  <c r="W239" i="5"/>
  <c r="X239" i="5"/>
  <c r="Y239" i="5"/>
  <c r="Z239" i="5"/>
  <c r="AA239" i="5"/>
  <c r="AB239" i="5"/>
  <c r="AC239" i="5"/>
  <c r="AD239" i="5"/>
  <c r="AE239" i="5"/>
  <c r="AF239" i="5"/>
  <c r="AG239" i="5"/>
  <c r="AH239" i="5"/>
  <c r="W240" i="5"/>
  <c r="X240" i="5"/>
  <c r="Y240" i="5"/>
  <c r="Z240" i="5"/>
  <c r="AA240" i="5"/>
  <c r="AB240" i="5"/>
  <c r="AC240" i="5"/>
  <c r="AD240" i="5"/>
  <c r="AE240" i="5"/>
  <c r="AF240" i="5"/>
  <c r="AG240" i="5"/>
  <c r="AH240" i="5"/>
  <c r="W241" i="5"/>
  <c r="X241" i="5"/>
  <c r="Y241" i="5"/>
  <c r="Z241" i="5"/>
  <c r="AA241" i="5"/>
  <c r="AB241" i="5"/>
  <c r="AC241" i="5"/>
  <c r="AD241" i="5"/>
  <c r="AE241" i="5"/>
  <c r="AF241" i="5"/>
  <c r="AG241" i="5"/>
  <c r="AH241" i="5"/>
  <c r="W242" i="5"/>
  <c r="X242" i="5"/>
  <c r="Y242" i="5"/>
  <c r="Z242" i="5"/>
  <c r="AA242" i="5"/>
  <c r="AB242" i="5"/>
  <c r="AC242" i="5"/>
  <c r="AD242" i="5"/>
  <c r="AE242" i="5"/>
  <c r="AF242" i="5"/>
  <c r="AG242" i="5"/>
  <c r="AH242" i="5"/>
  <c r="W243" i="5"/>
  <c r="X243" i="5"/>
  <c r="Y243" i="5"/>
  <c r="Z243" i="5"/>
  <c r="AA243" i="5"/>
  <c r="AB243" i="5"/>
  <c r="AC243" i="5"/>
  <c r="AD243" i="5"/>
  <c r="AE243" i="5"/>
  <c r="AF243" i="5"/>
  <c r="AG243" i="5"/>
  <c r="AH243" i="5"/>
  <c r="W244" i="5"/>
  <c r="X244" i="5"/>
  <c r="Y244" i="5"/>
  <c r="Z244" i="5"/>
  <c r="AA244" i="5"/>
  <c r="AB244" i="5"/>
  <c r="AC244" i="5"/>
  <c r="AD244" i="5"/>
  <c r="AE244" i="5"/>
  <c r="AF244" i="5"/>
  <c r="AG244" i="5"/>
  <c r="AH244" i="5"/>
  <c r="W245" i="5"/>
  <c r="X245" i="5"/>
  <c r="Y245" i="5"/>
  <c r="Z245" i="5"/>
  <c r="AA245" i="5"/>
  <c r="AB245" i="5"/>
  <c r="AC245" i="5"/>
  <c r="AD245" i="5"/>
  <c r="AE245" i="5"/>
  <c r="AF245" i="5"/>
  <c r="AG245" i="5"/>
  <c r="AH245" i="5"/>
  <c r="W246" i="5"/>
  <c r="X246" i="5"/>
  <c r="Y246" i="5"/>
  <c r="Z246" i="5"/>
  <c r="AA246" i="5"/>
  <c r="AB246" i="5"/>
  <c r="AC246" i="5"/>
  <c r="AD246" i="5"/>
  <c r="AE246" i="5"/>
  <c r="AF246" i="5"/>
  <c r="AG246" i="5"/>
  <c r="AH246" i="5"/>
  <c r="W247" i="5"/>
  <c r="X247" i="5"/>
  <c r="Y247" i="5"/>
  <c r="Z247" i="5"/>
  <c r="AA247" i="5"/>
  <c r="AB247" i="5"/>
  <c r="AC247" i="5"/>
  <c r="AD247" i="5"/>
  <c r="AE247" i="5"/>
  <c r="AF247" i="5"/>
  <c r="AG247" i="5"/>
  <c r="AH247" i="5"/>
  <c r="W248" i="5"/>
  <c r="X248" i="5"/>
  <c r="Y248" i="5"/>
  <c r="Z248" i="5"/>
  <c r="AA248" i="5"/>
  <c r="AB248" i="5"/>
  <c r="AC248" i="5"/>
  <c r="AD248" i="5"/>
  <c r="AE248" i="5"/>
  <c r="AF248" i="5"/>
  <c r="AG248" i="5"/>
  <c r="AH248" i="5"/>
  <c r="W249" i="5"/>
  <c r="X249" i="5"/>
  <c r="Y249" i="5"/>
  <c r="Z249" i="5"/>
  <c r="AA249" i="5"/>
  <c r="AB249" i="5"/>
  <c r="AC249" i="5"/>
  <c r="AD249" i="5"/>
  <c r="AE249" i="5"/>
  <c r="AF249" i="5"/>
  <c r="AG249" i="5"/>
  <c r="AH249" i="5"/>
  <c r="W250" i="5"/>
  <c r="X250" i="5"/>
  <c r="Y250" i="5"/>
  <c r="Z250" i="5"/>
  <c r="AA250" i="5"/>
  <c r="AB250" i="5"/>
  <c r="AC250" i="5"/>
  <c r="AD250" i="5"/>
  <c r="AE250" i="5"/>
  <c r="AF250" i="5"/>
  <c r="AG250" i="5"/>
  <c r="AH250" i="5"/>
  <c r="W251" i="5"/>
  <c r="X251" i="5"/>
  <c r="Y251" i="5"/>
  <c r="Z251" i="5"/>
  <c r="AA251" i="5"/>
  <c r="AB251" i="5"/>
  <c r="AC251" i="5"/>
  <c r="AD251" i="5"/>
  <c r="AE251" i="5"/>
  <c r="AF251" i="5"/>
  <c r="AG251" i="5"/>
  <c r="AH251" i="5"/>
  <c r="W252" i="5"/>
  <c r="X252" i="5"/>
  <c r="Y252" i="5"/>
  <c r="Z252" i="5"/>
  <c r="AA252" i="5"/>
  <c r="AB252" i="5"/>
  <c r="AC252" i="5"/>
  <c r="AD252" i="5"/>
  <c r="AE252" i="5"/>
  <c r="AF252" i="5"/>
  <c r="AG252" i="5"/>
  <c r="AH252" i="5"/>
  <c r="W253" i="5"/>
  <c r="X253" i="5"/>
  <c r="Y253" i="5"/>
  <c r="Z253" i="5"/>
  <c r="AA253" i="5"/>
  <c r="AB253" i="5"/>
  <c r="AC253" i="5"/>
  <c r="AD253" i="5"/>
  <c r="AE253" i="5"/>
  <c r="AF253" i="5"/>
  <c r="AG253" i="5"/>
  <c r="AH253" i="5"/>
  <c r="W254" i="5"/>
  <c r="X254" i="5"/>
  <c r="Y254" i="5"/>
  <c r="Z254" i="5"/>
  <c r="AA254" i="5"/>
  <c r="AB254" i="5"/>
  <c r="AC254" i="5"/>
  <c r="AD254" i="5"/>
  <c r="AE254" i="5"/>
  <c r="AF254" i="5"/>
  <c r="AG254" i="5"/>
  <c r="AH254" i="5"/>
  <c r="W255" i="5"/>
  <c r="X255" i="5"/>
  <c r="Y255" i="5"/>
  <c r="Z255" i="5"/>
  <c r="AA255" i="5"/>
  <c r="AB255" i="5"/>
  <c r="AC255" i="5"/>
  <c r="AD255" i="5"/>
  <c r="AE255" i="5"/>
  <c r="AF255" i="5"/>
  <c r="AG255" i="5"/>
  <c r="AH255" i="5"/>
  <c r="W256" i="5"/>
  <c r="X256" i="5"/>
  <c r="Y256" i="5"/>
  <c r="Z256" i="5"/>
  <c r="AA256" i="5"/>
  <c r="AB256" i="5"/>
  <c r="AC256" i="5"/>
  <c r="AD256" i="5"/>
  <c r="AE256" i="5"/>
  <c r="AF256" i="5"/>
  <c r="AG256" i="5"/>
  <c r="AH256" i="5"/>
  <c r="W257" i="5"/>
  <c r="X257" i="5"/>
  <c r="Y257" i="5"/>
  <c r="Z257" i="5"/>
  <c r="AA257" i="5"/>
  <c r="AB257" i="5"/>
  <c r="AC257" i="5"/>
  <c r="AD257" i="5"/>
  <c r="AE257" i="5"/>
  <c r="AF257" i="5"/>
  <c r="AG257" i="5"/>
  <c r="AH257" i="5"/>
  <c r="W258" i="5"/>
  <c r="X258" i="5"/>
  <c r="Y258" i="5"/>
  <c r="Z258" i="5"/>
  <c r="AA258" i="5"/>
  <c r="AB258" i="5"/>
  <c r="AC258" i="5"/>
  <c r="AD258" i="5"/>
  <c r="AE258" i="5"/>
  <c r="AF258" i="5"/>
  <c r="AG258" i="5"/>
  <c r="AH258" i="5"/>
  <c r="W259" i="5"/>
  <c r="X259" i="5"/>
  <c r="Y259" i="5"/>
  <c r="Z259" i="5"/>
  <c r="AA259" i="5"/>
  <c r="AB259" i="5"/>
  <c r="AC259" i="5"/>
  <c r="AD259" i="5"/>
  <c r="AE259" i="5"/>
  <c r="AF259" i="5"/>
  <c r="AG259" i="5"/>
  <c r="AH259" i="5"/>
  <c r="W260" i="5"/>
  <c r="X260" i="5"/>
  <c r="Y260" i="5"/>
  <c r="Z260" i="5"/>
  <c r="AA260" i="5"/>
  <c r="AB260" i="5"/>
  <c r="AC260" i="5"/>
  <c r="AD260" i="5"/>
  <c r="AE260" i="5"/>
  <c r="AF260" i="5"/>
  <c r="AG260" i="5"/>
  <c r="AH260" i="5"/>
  <c r="W261" i="5"/>
  <c r="X261" i="5"/>
  <c r="Y261" i="5"/>
  <c r="Z261" i="5"/>
  <c r="AA261" i="5"/>
  <c r="AB261" i="5"/>
  <c r="AC261" i="5"/>
  <c r="AD261" i="5"/>
  <c r="AE261" i="5"/>
  <c r="AF261" i="5"/>
  <c r="AG261" i="5"/>
  <c r="AH261" i="5"/>
  <c r="W262" i="5"/>
  <c r="X262" i="5"/>
  <c r="Y262" i="5"/>
  <c r="Z262" i="5"/>
  <c r="AA262" i="5"/>
  <c r="AB262" i="5"/>
  <c r="AC262" i="5"/>
  <c r="AD262" i="5"/>
  <c r="AE262" i="5"/>
  <c r="AF262" i="5"/>
  <c r="AG262" i="5"/>
  <c r="AH262" i="5"/>
  <c r="W263" i="5"/>
  <c r="X263" i="5"/>
  <c r="Y263" i="5"/>
  <c r="Z263" i="5"/>
  <c r="AA263" i="5"/>
  <c r="AB263" i="5"/>
  <c r="AC263" i="5"/>
  <c r="AD263" i="5"/>
  <c r="AE263" i="5"/>
  <c r="AF263" i="5"/>
  <c r="AG263" i="5"/>
  <c r="AH263" i="5"/>
  <c r="X139" i="5"/>
  <c r="Y139" i="5"/>
  <c r="Z139" i="5"/>
  <c r="AA139" i="5"/>
  <c r="AB139" i="5"/>
  <c r="AC139" i="5"/>
  <c r="AD139" i="5"/>
  <c r="AE139" i="5"/>
  <c r="AF139" i="5"/>
  <c r="AG139" i="5"/>
  <c r="AH139" i="5"/>
  <c r="W139" i="5"/>
  <c r="L264" i="5"/>
  <c r="S263" i="5"/>
  <c r="R263" i="5"/>
  <c r="Q263" i="5"/>
  <c r="U263" i="5" s="1"/>
  <c r="P263" i="5"/>
  <c r="T263" i="5" s="1"/>
  <c r="T262" i="5"/>
  <c r="C262" i="5" s="1"/>
  <c r="S262" i="5"/>
  <c r="U262" i="5" s="1"/>
  <c r="R262" i="5"/>
  <c r="Q262" i="5"/>
  <c r="P262" i="5"/>
  <c r="T261" i="5"/>
  <c r="C261" i="5" s="1"/>
  <c r="S261" i="5"/>
  <c r="U261" i="5" s="1"/>
  <c r="D261" i="5" s="1"/>
  <c r="R261" i="5"/>
  <c r="Q261" i="5"/>
  <c r="P261" i="5"/>
  <c r="T260" i="5"/>
  <c r="C260" i="5" s="1"/>
  <c r="S260" i="5"/>
  <c r="U260" i="5" s="1"/>
  <c r="R260" i="5"/>
  <c r="Q260" i="5"/>
  <c r="D260" i="5" s="1"/>
  <c r="P260" i="5"/>
  <c r="T259" i="5"/>
  <c r="C259" i="5" s="1"/>
  <c r="S259" i="5"/>
  <c r="U259" i="5" s="1"/>
  <c r="D259" i="5" s="1"/>
  <c r="R259" i="5"/>
  <c r="Q259" i="5"/>
  <c r="P259" i="5"/>
  <c r="T258" i="5"/>
  <c r="C258" i="5" s="1"/>
  <c r="S258" i="5"/>
  <c r="R258" i="5"/>
  <c r="Q258" i="5"/>
  <c r="P258" i="5"/>
  <c r="T257" i="5"/>
  <c r="C257" i="5" s="1"/>
  <c r="S257" i="5"/>
  <c r="U257" i="5" s="1"/>
  <c r="D257" i="5" s="1"/>
  <c r="R257" i="5"/>
  <c r="Q257" i="5"/>
  <c r="P257" i="5"/>
  <c r="T256" i="5"/>
  <c r="C256" i="5" s="1"/>
  <c r="S256" i="5"/>
  <c r="R256" i="5"/>
  <c r="Q256" i="5"/>
  <c r="U256" i="5" s="1"/>
  <c r="P256" i="5"/>
  <c r="D256" i="5"/>
  <c r="T255" i="5"/>
  <c r="C255" i="5" s="1"/>
  <c r="S255" i="5"/>
  <c r="U255" i="5" s="1"/>
  <c r="D255" i="5" s="1"/>
  <c r="R255" i="5"/>
  <c r="Q255" i="5"/>
  <c r="P255" i="5"/>
  <c r="U254" i="5"/>
  <c r="D254" i="5" s="1"/>
  <c r="T254" i="5"/>
  <c r="C254" i="5" s="1"/>
  <c r="S254" i="5"/>
  <c r="R254" i="5"/>
  <c r="Q254" i="5"/>
  <c r="P254" i="5"/>
  <c r="T253" i="5"/>
  <c r="C253" i="5" s="1"/>
  <c r="S253" i="5"/>
  <c r="U253" i="5" s="1"/>
  <c r="D253" i="5" s="1"/>
  <c r="R253" i="5"/>
  <c r="Q253" i="5"/>
  <c r="P253" i="5"/>
  <c r="U252" i="5"/>
  <c r="T252" i="5"/>
  <c r="C252" i="5" s="1"/>
  <c r="S252" i="5"/>
  <c r="R252" i="5"/>
  <c r="Q252" i="5"/>
  <c r="P252" i="5"/>
  <c r="D252" i="5"/>
  <c r="T251" i="5"/>
  <c r="C251" i="5" s="1"/>
  <c r="S251" i="5"/>
  <c r="U251" i="5" s="1"/>
  <c r="D251" i="5" s="1"/>
  <c r="R251" i="5"/>
  <c r="Q251" i="5"/>
  <c r="P251" i="5"/>
  <c r="T250" i="5"/>
  <c r="C250" i="5" s="1"/>
  <c r="S250" i="5"/>
  <c r="U250" i="5" s="1"/>
  <c r="D250" i="5" s="1"/>
  <c r="R250" i="5"/>
  <c r="Q250" i="5"/>
  <c r="P250" i="5"/>
  <c r="T249" i="5"/>
  <c r="C249" i="5" s="1"/>
  <c r="S249" i="5"/>
  <c r="U249" i="5" s="1"/>
  <c r="D249" i="5" s="1"/>
  <c r="R249" i="5"/>
  <c r="Q249" i="5"/>
  <c r="P249" i="5"/>
  <c r="U248" i="5"/>
  <c r="T248" i="5"/>
  <c r="C248" i="5" s="1"/>
  <c r="S248" i="5"/>
  <c r="R248" i="5"/>
  <c r="Q248" i="5"/>
  <c r="P248" i="5"/>
  <c r="D248" i="5"/>
  <c r="T247" i="5"/>
  <c r="C247" i="5" s="1"/>
  <c r="S247" i="5"/>
  <c r="R247" i="5"/>
  <c r="Q247" i="5"/>
  <c r="P247" i="5"/>
  <c r="T246" i="5"/>
  <c r="C246" i="5" s="1"/>
  <c r="S246" i="5"/>
  <c r="U246" i="5" s="1"/>
  <c r="R246" i="5"/>
  <c r="Q246" i="5"/>
  <c r="P246" i="5"/>
  <c r="T245" i="5"/>
  <c r="C245" i="5" s="1"/>
  <c r="S245" i="5"/>
  <c r="U245" i="5" s="1"/>
  <c r="R245" i="5"/>
  <c r="Q245" i="5"/>
  <c r="P245" i="5"/>
  <c r="U244" i="5"/>
  <c r="T244" i="5"/>
  <c r="C244" i="5" s="1"/>
  <c r="S244" i="5"/>
  <c r="R244" i="5"/>
  <c r="Q244" i="5"/>
  <c r="P244" i="5"/>
  <c r="D244" i="5"/>
  <c r="T243" i="5"/>
  <c r="C243" i="5" s="1"/>
  <c r="S243" i="5"/>
  <c r="R243" i="5"/>
  <c r="Q243" i="5"/>
  <c r="P243" i="5"/>
  <c r="T242" i="5"/>
  <c r="C242" i="5" s="1"/>
  <c r="S242" i="5"/>
  <c r="U242" i="5" s="1"/>
  <c r="R242" i="5"/>
  <c r="Q242" i="5"/>
  <c r="P242" i="5"/>
  <c r="T241" i="5"/>
  <c r="C241" i="5" s="1"/>
  <c r="S241" i="5"/>
  <c r="U241" i="5" s="1"/>
  <c r="R241" i="5"/>
  <c r="Q241" i="5"/>
  <c r="P241" i="5"/>
  <c r="D241" i="5"/>
  <c r="U240" i="5"/>
  <c r="D240" i="5" s="1"/>
  <c r="T240" i="5"/>
  <c r="C240" i="5" s="1"/>
  <c r="S240" i="5"/>
  <c r="R240" i="5"/>
  <c r="Q240" i="5"/>
  <c r="P240" i="5"/>
  <c r="T239" i="5"/>
  <c r="C239" i="5" s="1"/>
  <c r="S239" i="5"/>
  <c r="U239" i="5" s="1"/>
  <c r="D239" i="5" s="1"/>
  <c r="R239" i="5"/>
  <c r="Q239" i="5"/>
  <c r="P239" i="5"/>
  <c r="T238" i="5"/>
  <c r="C238" i="5" s="1"/>
  <c r="S238" i="5"/>
  <c r="U238" i="5" s="1"/>
  <c r="R238" i="5"/>
  <c r="Q238" i="5"/>
  <c r="P238" i="5"/>
  <c r="D238" i="5"/>
  <c r="S237" i="5"/>
  <c r="U237" i="5" s="1"/>
  <c r="D237" i="5" s="1"/>
  <c r="R237" i="5"/>
  <c r="T237" i="5" s="1"/>
  <c r="C237" i="5" s="1"/>
  <c r="Q237" i="5"/>
  <c r="P237" i="5"/>
  <c r="T236" i="5"/>
  <c r="C236" i="5" s="1"/>
  <c r="S236" i="5"/>
  <c r="R236" i="5"/>
  <c r="Q236" i="5"/>
  <c r="P236" i="5"/>
  <c r="S235" i="5"/>
  <c r="U235" i="5" s="1"/>
  <c r="D235" i="5" s="1"/>
  <c r="R235" i="5"/>
  <c r="T235" i="5" s="1"/>
  <c r="C235" i="5" s="1"/>
  <c r="Q235" i="5"/>
  <c r="P235" i="5"/>
  <c r="S234" i="5"/>
  <c r="U234" i="5" s="1"/>
  <c r="R234" i="5"/>
  <c r="T234" i="5" s="1"/>
  <c r="C234" i="5" s="1"/>
  <c r="Q234" i="5"/>
  <c r="D234" i="5" s="1"/>
  <c r="P234" i="5"/>
  <c r="S233" i="5"/>
  <c r="R233" i="5"/>
  <c r="T233" i="5" s="1"/>
  <c r="C233" i="5" s="1"/>
  <c r="Q233" i="5"/>
  <c r="P233" i="5"/>
  <c r="S232" i="5"/>
  <c r="R232" i="5"/>
  <c r="T232" i="5" s="1"/>
  <c r="C232" i="5" s="1"/>
  <c r="Q232" i="5"/>
  <c r="P232" i="5"/>
  <c r="T231" i="5"/>
  <c r="C231" i="5" s="1"/>
  <c r="S231" i="5"/>
  <c r="R231" i="5"/>
  <c r="Q231" i="5"/>
  <c r="P231" i="5"/>
  <c r="S230" i="5"/>
  <c r="R230" i="5"/>
  <c r="T230" i="5" s="1"/>
  <c r="Q230" i="5"/>
  <c r="P230" i="5"/>
  <c r="C230" i="5"/>
  <c r="S229" i="5"/>
  <c r="U229" i="5" s="1"/>
  <c r="R229" i="5"/>
  <c r="Q229" i="5"/>
  <c r="P229" i="5"/>
  <c r="D229" i="5"/>
  <c r="S228" i="5"/>
  <c r="R228" i="5"/>
  <c r="T228" i="5" s="1"/>
  <c r="Q228" i="5"/>
  <c r="P228" i="5"/>
  <c r="C228" i="5"/>
  <c r="S227" i="5"/>
  <c r="R227" i="5"/>
  <c r="T227" i="5" s="1"/>
  <c r="C227" i="5" s="1"/>
  <c r="Q227" i="5"/>
  <c r="P227" i="5"/>
  <c r="S226" i="5"/>
  <c r="R226" i="5"/>
  <c r="Q226" i="5"/>
  <c r="P226" i="5"/>
  <c r="S225" i="5"/>
  <c r="U225" i="5" s="1"/>
  <c r="D225" i="5" s="1"/>
  <c r="R225" i="5"/>
  <c r="Q225" i="5"/>
  <c r="P225" i="5"/>
  <c r="S224" i="5"/>
  <c r="U224" i="5" s="1"/>
  <c r="R224" i="5"/>
  <c r="T224" i="5" s="1"/>
  <c r="C224" i="5" s="1"/>
  <c r="Q224" i="5"/>
  <c r="P224" i="5"/>
  <c r="S223" i="5"/>
  <c r="R223" i="5"/>
  <c r="Q223" i="5"/>
  <c r="P223" i="5"/>
  <c r="S222" i="5"/>
  <c r="R222" i="5"/>
  <c r="T222" i="5" s="1"/>
  <c r="C222" i="5" s="1"/>
  <c r="Q222" i="5"/>
  <c r="P222" i="5"/>
  <c r="S221" i="5"/>
  <c r="U221" i="5" s="1"/>
  <c r="R221" i="5"/>
  <c r="T221" i="5" s="1"/>
  <c r="C221" i="5" s="1"/>
  <c r="Q221" i="5"/>
  <c r="P221" i="5"/>
  <c r="D221" i="5"/>
  <c r="S220" i="5"/>
  <c r="U220" i="5" s="1"/>
  <c r="R220" i="5"/>
  <c r="T220" i="5" s="1"/>
  <c r="Q220" i="5"/>
  <c r="P220" i="5"/>
  <c r="D220" i="5"/>
  <c r="C220" i="5"/>
  <c r="U219" i="5"/>
  <c r="S219" i="5"/>
  <c r="R219" i="5"/>
  <c r="Q219" i="5"/>
  <c r="P219" i="5"/>
  <c r="S218" i="5"/>
  <c r="R218" i="5"/>
  <c r="Q218" i="5"/>
  <c r="P218" i="5"/>
  <c r="S217" i="5"/>
  <c r="R217" i="5"/>
  <c r="T217" i="5" s="1"/>
  <c r="Q217" i="5"/>
  <c r="P217" i="5"/>
  <c r="C217" i="5" s="1"/>
  <c r="S216" i="5"/>
  <c r="R216" i="5"/>
  <c r="Q216" i="5"/>
  <c r="P216" i="5"/>
  <c r="S215" i="5"/>
  <c r="R215" i="5"/>
  <c r="Q215" i="5"/>
  <c r="P215" i="5"/>
  <c r="T215" i="5" s="1"/>
  <c r="U214" i="5"/>
  <c r="S214" i="5"/>
  <c r="R214" i="5"/>
  <c r="Q214" i="5"/>
  <c r="P214" i="5"/>
  <c r="D214" i="5"/>
  <c r="S213" i="5"/>
  <c r="R213" i="5"/>
  <c r="Q213" i="5"/>
  <c r="P213" i="5"/>
  <c r="T213" i="5" s="1"/>
  <c r="U212" i="5"/>
  <c r="D212" i="5" s="1"/>
  <c r="S212" i="5"/>
  <c r="R212" i="5"/>
  <c r="Q212" i="5"/>
  <c r="P212" i="5"/>
  <c r="S211" i="5"/>
  <c r="R211" i="5"/>
  <c r="Q211" i="5"/>
  <c r="P211" i="5"/>
  <c r="T211" i="5" s="1"/>
  <c r="S210" i="5"/>
  <c r="U210" i="5" s="1"/>
  <c r="D210" i="5" s="1"/>
  <c r="R210" i="5"/>
  <c r="Q210" i="5"/>
  <c r="P210" i="5"/>
  <c r="S209" i="5"/>
  <c r="R209" i="5"/>
  <c r="Q209" i="5"/>
  <c r="P209" i="5"/>
  <c r="U208" i="5"/>
  <c r="D208" i="5" s="1"/>
  <c r="S208" i="5"/>
  <c r="R208" i="5"/>
  <c r="Q208" i="5"/>
  <c r="P208" i="5"/>
  <c r="S207" i="5"/>
  <c r="R207" i="5"/>
  <c r="Q207" i="5"/>
  <c r="P207" i="5"/>
  <c r="S206" i="5"/>
  <c r="U206" i="5" s="1"/>
  <c r="D206" i="5" s="1"/>
  <c r="R206" i="5"/>
  <c r="Q206" i="5"/>
  <c r="P206" i="5"/>
  <c r="S205" i="5"/>
  <c r="R205" i="5"/>
  <c r="T205" i="5" s="1"/>
  <c r="Q205" i="5"/>
  <c r="P205" i="5"/>
  <c r="S204" i="5"/>
  <c r="U204" i="5" s="1"/>
  <c r="D204" i="5" s="1"/>
  <c r="R204" i="5"/>
  <c r="Q204" i="5"/>
  <c r="P204" i="5"/>
  <c r="S203" i="5"/>
  <c r="R203" i="5"/>
  <c r="Q203" i="5"/>
  <c r="P203" i="5"/>
  <c r="S202" i="5"/>
  <c r="U202" i="5" s="1"/>
  <c r="R202" i="5"/>
  <c r="T202" i="5" s="1"/>
  <c r="C202" i="5" s="1"/>
  <c r="Q202" i="5"/>
  <c r="P202" i="5"/>
  <c r="S201" i="5"/>
  <c r="R201" i="5"/>
  <c r="T201" i="5" s="1"/>
  <c r="Q201" i="5"/>
  <c r="U201" i="5" s="1"/>
  <c r="P201" i="5"/>
  <c r="C201" i="5"/>
  <c r="U200" i="5"/>
  <c r="S200" i="5"/>
  <c r="R200" i="5"/>
  <c r="T200" i="5" s="1"/>
  <c r="C200" i="5" s="1"/>
  <c r="Q200" i="5"/>
  <c r="D200" i="5" s="1"/>
  <c r="P200" i="5"/>
  <c r="S199" i="5"/>
  <c r="R199" i="5"/>
  <c r="Q199" i="5"/>
  <c r="P199" i="5"/>
  <c r="S198" i="5"/>
  <c r="U198" i="5" s="1"/>
  <c r="R198" i="5"/>
  <c r="T198" i="5" s="1"/>
  <c r="C198" i="5" s="1"/>
  <c r="Q198" i="5"/>
  <c r="D198" i="5" s="1"/>
  <c r="P198" i="5"/>
  <c r="S197" i="5"/>
  <c r="U197" i="5" s="1"/>
  <c r="R197" i="5"/>
  <c r="T197" i="5" s="1"/>
  <c r="Q197" i="5"/>
  <c r="P197" i="5"/>
  <c r="C197" i="5" s="1"/>
  <c r="D197" i="5"/>
  <c r="S196" i="5"/>
  <c r="R196" i="5"/>
  <c r="T196" i="5" s="1"/>
  <c r="C196" i="5" s="1"/>
  <c r="Q196" i="5"/>
  <c r="P196" i="5"/>
  <c r="S195" i="5"/>
  <c r="R195" i="5"/>
  <c r="T195" i="5" s="1"/>
  <c r="C195" i="5" s="1"/>
  <c r="Q195" i="5"/>
  <c r="P195" i="5"/>
  <c r="U194" i="5"/>
  <c r="S194" i="5"/>
  <c r="R194" i="5"/>
  <c r="T194" i="5" s="1"/>
  <c r="C194" i="5" s="1"/>
  <c r="Q194" i="5"/>
  <c r="P194" i="5"/>
  <c r="D194" i="5"/>
  <c r="T193" i="5"/>
  <c r="S193" i="5"/>
  <c r="R193" i="5"/>
  <c r="Q193" i="5"/>
  <c r="P193" i="5"/>
  <c r="C193" i="5" s="1"/>
  <c r="S192" i="5"/>
  <c r="U192" i="5" s="1"/>
  <c r="R192" i="5"/>
  <c r="T192" i="5" s="1"/>
  <c r="C192" i="5" s="1"/>
  <c r="Q192" i="5"/>
  <c r="D192" i="5" s="1"/>
  <c r="P192" i="5"/>
  <c r="S191" i="5"/>
  <c r="R191" i="5"/>
  <c r="T191" i="5" s="1"/>
  <c r="Q191" i="5"/>
  <c r="P191" i="5"/>
  <c r="C191" i="5"/>
  <c r="S190" i="5"/>
  <c r="R190" i="5"/>
  <c r="Q190" i="5"/>
  <c r="P190" i="5"/>
  <c r="T189" i="5"/>
  <c r="S189" i="5"/>
  <c r="R189" i="5"/>
  <c r="Q189" i="5"/>
  <c r="P189" i="5"/>
  <c r="C189" i="5"/>
  <c r="U188" i="5"/>
  <c r="S188" i="5"/>
  <c r="R188" i="5"/>
  <c r="T188" i="5" s="1"/>
  <c r="C188" i="5" s="1"/>
  <c r="Q188" i="5"/>
  <c r="P188" i="5"/>
  <c r="T187" i="5"/>
  <c r="S187" i="5"/>
  <c r="U187" i="5" s="1"/>
  <c r="R187" i="5"/>
  <c r="Q187" i="5"/>
  <c r="D187" i="5" s="1"/>
  <c r="P187" i="5"/>
  <c r="C187" i="5"/>
  <c r="T186" i="5"/>
  <c r="C186" i="5" s="1"/>
  <c r="S186" i="5"/>
  <c r="R186" i="5"/>
  <c r="Q186" i="5"/>
  <c r="P186" i="5"/>
  <c r="S185" i="5"/>
  <c r="U185" i="5" s="1"/>
  <c r="R185" i="5"/>
  <c r="T185" i="5" s="1"/>
  <c r="C185" i="5" s="1"/>
  <c r="Q185" i="5"/>
  <c r="P185" i="5"/>
  <c r="T184" i="5"/>
  <c r="C184" i="5" s="1"/>
  <c r="S184" i="5"/>
  <c r="U184" i="5" s="1"/>
  <c r="R184" i="5"/>
  <c r="Q184" i="5"/>
  <c r="P184" i="5"/>
  <c r="S183" i="5"/>
  <c r="U183" i="5" s="1"/>
  <c r="R183" i="5"/>
  <c r="T183" i="5" s="1"/>
  <c r="Q183" i="5"/>
  <c r="P183" i="5"/>
  <c r="C183" i="5"/>
  <c r="T182" i="5"/>
  <c r="C182" i="5" s="1"/>
  <c r="S182" i="5"/>
  <c r="R182" i="5"/>
  <c r="Q182" i="5"/>
  <c r="P182" i="5"/>
  <c r="S181" i="5"/>
  <c r="U181" i="5" s="1"/>
  <c r="R181" i="5"/>
  <c r="T181" i="5" s="1"/>
  <c r="Q181" i="5"/>
  <c r="P181" i="5"/>
  <c r="C181" i="5"/>
  <c r="T180" i="5"/>
  <c r="S180" i="5"/>
  <c r="R180" i="5"/>
  <c r="Q180" i="5"/>
  <c r="P180" i="5"/>
  <c r="C180" i="5"/>
  <c r="S179" i="5"/>
  <c r="U179" i="5" s="1"/>
  <c r="R179" i="5"/>
  <c r="Q179" i="5"/>
  <c r="P179" i="5"/>
  <c r="D179" i="5"/>
  <c r="U178" i="5"/>
  <c r="D178" i="5" s="1"/>
  <c r="T178" i="5"/>
  <c r="S178" i="5"/>
  <c r="R178" i="5"/>
  <c r="Q178" i="5"/>
  <c r="P178" i="5"/>
  <c r="S177" i="5"/>
  <c r="U177" i="5" s="1"/>
  <c r="R177" i="5"/>
  <c r="Q177" i="5"/>
  <c r="P177" i="5"/>
  <c r="D177" i="5"/>
  <c r="S176" i="5"/>
  <c r="R176" i="5"/>
  <c r="T176" i="5" s="1"/>
  <c r="Q176" i="5"/>
  <c r="P176" i="5"/>
  <c r="C176" i="5"/>
  <c r="S175" i="5"/>
  <c r="R175" i="5"/>
  <c r="Q175" i="5"/>
  <c r="P175" i="5"/>
  <c r="S174" i="5"/>
  <c r="U174" i="5" s="1"/>
  <c r="D174" i="5" s="1"/>
  <c r="R174" i="5"/>
  <c r="T174" i="5" s="1"/>
  <c r="C174" i="5" s="1"/>
  <c r="Q174" i="5"/>
  <c r="P174" i="5"/>
  <c r="S173" i="5"/>
  <c r="R173" i="5"/>
  <c r="Q173" i="5"/>
  <c r="P173" i="5"/>
  <c r="T173" i="5" s="1"/>
  <c r="S172" i="5"/>
  <c r="R172" i="5"/>
  <c r="T172" i="5" s="1"/>
  <c r="Q172" i="5"/>
  <c r="U172" i="5" s="1"/>
  <c r="P172" i="5"/>
  <c r="D172" i="5"/>
  <c r="C172" i="5"/>
  <c r="S171" i="5"/>
  <c r="R171" i="5"/>
  <c r="Q171" i="5"/>
  <c r="P171" i="5"/>
  <c r="U170" i="5"/>
  <c r="S170" i="5"/>
  <c r="R170" i="5"/>
  <c r="Q170" i="5"/>
  <c r="P170" i="5"/>
  <c r="D170" i="5"/>
  <c r="U169" i="5"/>
  <c r="S169" i="5"/>
  <c r="R169" i="5"/>
  <c r="Q169" i="5"/>
  <c r="P169" i="5"/>
  <c r="S168" i="5"/>
  <c r="R168" i="5"/>
  <c r="T168" i="5" s="1"/>
  <c r="Q168" i="5"/>
  <c r="U168" i="5" s="1"/>
  <c r="D168" i="5" s="1"/>
  <c r="P168" i="5"/>
  <c r="C168" i="5"/>
  <c r="S167" i="5"/>
  <c r="R167" i="5"/>
  <c r="Q167" i="5"/>
  <c r="U167" i="5" s="1"/>
  <c r="P167" i="5"/>
  <c r="T167" i="5" s="1"/>
  <c r="C167" i="5"/>
  <c r="S166" i="5"/>
  <c r="R166" i="5"/>
  <c r="Q166" i="5"/>
  <c r="P166" i="5"/>
  <c r="U165" i="5"/>
  <c r="S165" i="5"/>
  <c r="R165" i="5"/>
  <c r="Q165" i="5"/>
  <c r="D165" i="5" s="1"/>
  <c r="P165" i="5"/>
  <c r="T165" i="5" s="1"/>
  <c r="C165" i="5"/>
  <c r="U164" i="5"/>
  <c r="S164" i="5"/>
  <c r="R164" i="5"/>
  <c r="Q164" i="5"/>
  <c r="P164" i="5"/>
  <c r="D164" i="5"/>
  <c r="U163" i="5"/>
  <c r="S163" i="5"/>
  <c r="R163" i="5"/>
  <c r="Q163" i="5"/>
  <c r="P163" i="5"/>
  <c r="T163" i="5" s="1"/>
  <c r="D163" i="5"/>
  <c r="C163" i="5"/>
  <c r="S162" i="5"/>
  <c r="R162" i="5"/>
  <c r="T162" i="5" s="1"/>
  <c r="Q162" i="5"/>
  <c r="U162" i="5" s="1"/>
  <c r="P162" i="5"/>
  <c r="C162" i="5" s="1"/>
  <c r="S161" i="5"/>
  <c r="R161" i="5"/>
  <c r="Q161" i="5"/>
  <c r="U161" i="5" s="1"/>
  <c r="P161" i="5"/>
  <c r="T161" i="5" s="1"/>
  <c r="C161" i="5"/>
  <c r="S160" i="5"/>
  <c r="R160" i="5"/>
  <c r="T160" i="5" s="1"/>
  <c r="Q160" i="5"/>
  <c r="U160" i="5" s="1"/>
  <c r="P160" i="5"/>
  <c r="C160" i="5" s="1"/>
  <c r="D160" i="5"/>
  <c r="U159" i="5"/>
  <c r="S159" i="5"/>
  <c r="R159" i="5"/>
  <c r="Q159" i="5"/>
  <c r="P159" i="5"/>
  <c r="T159" i="5" s="1"/>
  <c r="D159" i="5"/>
  <c r="C159" i="5"/>
  <c r="T158" i="5"/>
  <c r="S158" i="5"/>
  <c r="R158" i="5"/>
  <c r="Q158" i="5"/>
  <c r="P158" i="5"/>
  <c r="C158" i="5" s="1"/>
  <c r="S157" i="5"/>
  <c r="R157" i="5"/>
  <c r="Q157" i="5"/>
  <c r="U157" i="5" s="1"/>
  <c r="P157" i="5"/>
  <c r="S156" i="5"/>
  <c r="U156" i="5" s="1"/>
  <c r="R156" i="5"/>
  <c r="T156" i="5" s="1"/>
  <c r="C156" i="5" s="1"/>
  <c r="Q156" i="5"/>
  <c r="D156" i="5" s="1"/>
  <c r="P156" i="5"/>
  <c r="U155" i="5"/>
  <c r="S155" i="5"/>
  <c r="R155" i="5"/>
  <c r="Q155" i="5"/>
  <c r="P155" i="5"/>
  <c r="T155" i="5" s="1"/>
  <c r="T154" i="5"/>
  <c r="C154" i="5" s="1"/>
  <c r="S154" i="5"/>
  <c r="U154" i="5" s="1"/>
  <c r="D154" i="5" s="1"/>
  <c r="R154" i="5"/>
  <c r="Q154" i="5"/>
  <c r="P154" i="5"/>
  <c r="S153" i="5"/>
  <c r="R153" i="5"/>
  <c r="T153" i="5" s="1"/>
  <c r="C153" i="5" s="1"/>
  <c r="Q153" i="5"/>
  <c r="U153" i="5" s="1"/>
  <c r="D153" i="5" s="1"/>
  <c r="P153" i="5"/>
  <c r="S152" i="5"/>
  <c r="U152" i="5" s="1"/>
  <c r="D152" i="5" s="1"/>
  <c r="R152" i="5"/>
  <c r="T152" i="5" s="1"/>
  <c r="Q152" i="5"/>
  <c r="P152" i="5"/>
  <c r="C152" i="5"/>
  <c r="U151" i="5"/>
  <c r="D151" i="5" s="1"/>
  <c r="S151" i="5"/>
  <c r="R151" i="5"/>
  <c r="Q151" i="5"/>
  <c r="P151" i="5"/>
  <c r="S150" i="5"/>
  <c r="R150" i="5"/>
  <c r="Q150" i="5"/>
  <c r="P150" i="5"/>
  <c r="S149" i="5"/>
  <c r="R149" i="5"/>
  <c r="T149" i="5" s="1"/>
  <c r="Q149" i="5"/>
  <c r="U149" i="5" s="1"/>
  <c r="P149" i="5"/>
  <c r="C149" i="5"/>
  <c r="S148" i="5"/>
  <c r="U148" i="5" s="1"/>
  <c r="D148" i="5" s="1"/>
  <c r="R148" i="5"/>
  <c r="T148" i="5" s="1"/>
  <c r="Q148" i="5"/>
  <c r="P148" i="5"/>
  <c r="C148" i="5"/>
  <c r="S147" i="5"/>
  <c r="U147" i="5" s="1"/>
  <c r="D147" i="5" s="1"/>
  <c r="R147" i="5"/>
  <c r="T147" i="5" s="1"/>
  <c r="Q147" i="5"/>
  <c r="P147" i="5"/>
  <c r="C147" i="5"/>
  <c r="U146" i="5"/>
  <c r="D146" i="5" s="1"/>
  <c r="S146" i="5"/>
  <c r="R146" i="5"/>
  <c r="T146" i="5" s="1"/>
  <c r="Q146" i="5"/>
  <c r="P146" i="5"/>
  <c r="C146" i="5"/>
  <c r="S145" i="5"/>
  <c r="U145" i="5" s="1"/>
  <c r="D145" i="5" s="1"/>
  <c r="R145" i="5"/>
  <c r="T145" i="5" s="1"/>
  <c r="Q145" i="5"/>
  <c r="P145" i="5"/>
  <c r="C145" i="5"/>
  <c r="U144" i="5"/>
  <c r="D144" i="5" s="1"/>
  <c r="S144" i="5"/>
  <c r="R144" i="5"/>
  <c r="Q144" i="5"/>
  <c r="P144" i="5"/>
  <c r="S143" i="5"/>
  <c r="R143" i="5"/>
  <c r="Q143" i="5"/>
  <c r="U143" i="5" s="1"/>
  <c r="P143" i="5"/>
  <c r="S142" i="5"/>
  <c r="U142" i="5" s="1"/>
  <c r="R142" i="5"/>
  <c r="T142" i="5" s="1"/>
  <c r="Q142" i="5"/>
  <c r="P142" i="5"/>
  <c r="C142" i="5"/>
  <c r="S141" i="5"/>
  <c r="U141" i="5" s="1"/>
  <c r="D141" i="5" s="1"/>
  <c r="R141" i="5"/>
  <c r="T141" i="5" s="1"/>
  <c r="C141" i="5" s="1"/>
  <c r="Q141" i="5"/>
  <c r="P141" i="5"/>
  <c r="S140" i="5"/>
  <c r="R140" i="5"/>
  <c r="Q140" i="5"/>
  <c r="P140" i="5"/>
  <c r="U139" i="5"/>
  <c r="T139" i="5"/>
  <c r="C139" i="5" s="1"/>
  <c r="S139" i="5"/>
  <c r="R139" i="5"/>
  <c r="Q139" i="5"/>
  <c r="D139" i="5" s="1"/>
  <c r="P139" i="5"/>
  <c r="N134" i="5"/>
  <c r="E54" i="5"/>
  <c r="P54" i="5"/>
  <c r="Q54" i="5"/>
  <c r="R54" i="5"/>
  <c r="T54" i="5" s="1"/>
  <c r="S54" i="5"/>
  <c r="U54" i="5" s="1"/>
  <c r="P55" i="5"/>
  <c r="Q55" i="5"/>
  <c r="R55" i="5"/>
  <c r="S55" i="5"/>
  <c r="U55" i="5" s="1"/>
  <c r="T55" i="5"/>
  <c r="P56" i="5"/>
  <c r="Q56" i="5"/>
  <c r="R56" i="5"/>
  <c r="T56" i="5" s="1"/>
  <c r="S56" i="5"/>
  <c r="U56" i="5" s="1"/>
  <c r="P57" i="5"/>
  <c r="C57" i="5" s="1"/>
  <c r="Q57" i="5"/>
  <c r="R57" i="5"/>
  <c r="S57" i="5"/>
  <c r="U57" i="5" s="1"/>
  <c r="T57" i="5"/>
  <c r="P58" i="5"/>
  <c r="Q58" i="5"/>
  <c r="D58" i="5" s="1"/>
  <c r="R58" i="5"/>
  <c r="T58" i="5" s="1"/>
  <c r="S58" i="5"/>
  <c r="U58" i="5" s="1"/>
  <c r="P59" i="5"/>
  <c r="C59" i="5" s="1"/>
  <c r="Q59" i="5"/>
  <c r="D59" i="5" s="1"/>
  <c r="R59" i="5"/>
  <c r="S59" i="5"/>
  <c r="U59" i="5" s="1"/>
  <c r="T59" i="5"/>
  <c r="P60" i="5"/>
  <c r="C60" i="5" s="1"/>
  <c r="Q60" i="5"/>
  <c r="D60" i="5" s="1"/>
  <c r="R60" i="5"/>
  <c r="T60" i="5" s="1"/>
  <c r="S60" i="5"/>
  <c r="U60" i="5" s="1"/>
  <c r="P61" i="5"/>
  <c r="C61" i="5" s="1"/>
  <c r="Q61" i="5"/>
  <c r="D61" i="5" s="1"/>
  <c r="R61" i="5"/>
  <c r="S61" i="5"/>
  <c r="U61" i="5" s="1"/>
  <c r="T61" i="5"/>
  <c r="P62" i="5"/>
  <c r="C62" i="5" s="1"/>
  <c r="Q62" i="5"/>
  <c r="R62" i="5"/>
  <c r="T62" i="5" s="1"/>
  <c r="S62" i="5"/>
  <c r="U62" i="5" s="1"/>
  <c r="P63" i="5"/>
  <c r="C63" i="5" s="1"/>
  <c r="Q63" i="5"/>
  <c r="R63" i="5"/>
  <c r="S63" i="5"/>
  <c r="U63" i="5" s="1"/>
  <c r="T63" i="5"/>
  <c r="P64" i="5"/>
  <c r="Q64" i="5"/>
  <c r="R64" i="5"/>
  <c r="T64" i="5" s="1"/>
  <c r="S64" i="5"/>
  <c r="U64" i="5" s="1"/>
  <c r="P65" i="5"/>
  <c r="Q65" i="5"/>
  <c r="R65" i="5"/>
  <c r="S65" i="5"/>
  <c r="U65" i="5" s="1"/>
  <c r="T65" i="5"/>
  <c r="P66" i="5"/>
  <c r="C66" i="5" s="1"/>
  <c r="Q66" i="5"/>
  <c r="R66" i="5"/>
  <c r="T66" i="5" s="1"/>
  <c r="S66" i="5"/>
  <c r="U66" i="5" s="1"/>
  <c r="P67" i="5"/>
  <c r="Q67" i="5"/>
  <c r="R67" i="5"/>
  <c r="S67" i="5"/>
  <c r="U67" i="5" s="1"/>
  <c r="T67" i="5"/>
  <c r="P68" i="5"/>
  <c r="Q68" i="5"/>
  <c r="D68" i="5" s="1"/>
  <c r="R68" i="5"/>
  <c r="T68" i="5" s="1"/>
  <c r="S68" i="5"/>
  <c r="U68" i="5" s="1"/>
  <c r="P69" i="5"/>
  <c r="Q69" i="5"/>
  <c r="R69" i="5"/>
  <c r="S69" i="5"/>
  <c r="U69" i="5" s="1"/>
  <c r="T69" i="5"/>
  <c r="P70" i="5"/>
  <c r="Q70" i="5"/>
  <c r="D70" i="5" s="1"/>
  <c r="R70" i="5"/>
  <c r="T70" i="5" s="1"/>
  <c r="S70" i="5"/>
  <c r="U70" i="5" s="1"/>
  <c r="P71" i="5"/>
  <c r="Q71" i="5"/>
  <c r="D71" i="5" s="1"/>
  <c r="R71" i="5"/>
  <c r="S71" i="5"/>
  <c r="U71" i="5" s="1"/>
  <c r="T71" i="5"/>
  <c r="P72" i="5"/>
  <c r="Q72" i="5"/>
  <c r="R72" i="5"/>
  <c r="T72" i="5" s="1"/>
  <c r="S72" i="5"/>
  <c r="U72" i="5" s="1"/>
  <c r="P73" i="5"/>
  <c r="Q73" i="5"/>
  <c r="R73" i="5"/>
  <c r="T73" i="5" s="1"/>
  <c r="S73" i="5"/>
  <c r="U73" i="5" s="1"/>
  <c r="P74" i="5"/>
  <c r="Q74" i="5"/>
  <c r="R74" i="5"/>
  <c r="S74" i="5"/>
  <c r="P75" i="5"/>
  <c r="Q75" i="5"/>
  <c r="R75" i="5"/>
  <c r="S75" i="5"/>
  <c r="U75" i="5" s="1"/>
  <c r="D75" i="5" s="1"/>
  <c r="T75" i="5"/>
  <c r="P76" i="5"/>
  <c r="Q76" i="5"/>
  <c r="R76" i="5"/>
  <c r="S76" i="5"/>
  <c r="P77" i="5"/>
  <c r="Q77" i="5"/>
  <c r="R77" i="5"/>
  <c r="T77" i="5" s="1"/>
  <c r="C77" i="5" s="1"/>
  <c r="S77" i="5"/>
  <c r="C78" i="5"/>
  <c r="P78" i="5"/>
  <c r="Q78" i="5"/>
  <c r="R78" i="5"/>
  <c r="T78" i="5" s="1"/>
  <c r="S78" i="5"/>
  <c r="U78" i="5" s="1"/>
  <c r="D78" i="5" s="1"/>
  <c r="D79" i="5"/>
  <c r="P79" i="5"/>
  <c r="Q79" i="5"/>
  <c r="R79" i="5"/>
  <c r="S79" i="5"/>
  <c r="U79" i="5" s="1"/>
  <c r="T79" i="5"/>
  <c r="C79" i="5" s="1"/>
  <c r="D80" i="5"/>
  <c r="P80" i="5"/>
  <c r="Q80" i="5"/>
  <c r="R80" i="5"/>
  <c r="S80" i="5"/>
  <c r="U80" i="5" s="1"/>
  <c r="P81" i="5"/>
  <c r="Q81" i="5"/>
  <c r="R81" i="5"/>
  <c r="T81" i="5" s="1"/>
  <c r="S81" i="5"/>
  <c r="P82" i="5"/>
  <c r="Q82" i="5"/>
  <c r="R82" i="5"/>
  <c r="T82" i="5" s="1"/>
  <c r="C82" i="5" s="1"/>
  <c r="S82" i="5"/>
  <c r="U82" i="5" s="1"/>
  <c r="C83" i="5"/>
  <c r="P83" i="5"/>
  <c r="Q83" i="5"/>
  <c r="R83" i="5"/>
  <c r="S83" i="5"/>
  <c r="U83" i="5" s="1"/>
  <c r="D83" i="5" s="1"/>
  <c r="T83" i="5"/>
  <c r="P84" i="5"/>
  <c r="Q84" i="5"/>
  <c r="R84" i="5"/>
  <c r="S84" i="5"/>
  <c r="P85" i="5"/>
  <c r="Q85" i="5"/>
  <c r="D85" i="5" s="1"/>
  <c r="R85" i="5"/>
  <c r="T85" i="5" s="1"/>
  <c r="C85" i="5" s="1"/>
  <c r="S85" i="5"/>
  <c r="U85" i="5" s="1"/>
  <c r="C86" i="5"/>
  <c r="P86" i="5"/>
  <c r="Q86" i="5"/>
  <c r="R86" i="5"/>
  <c r="T86" i="5" s="1"/>
  <c r="S86" i="5"/>
  <c r="U86" i="5" s="1"/>
  <c r="D86" i="5" s="1"/>
  <c r="P87" i="5"/>
  <c r="Q87" i="5"/>
  <c r="R87" i="5"/>
  <c r="S87" i="5"/>
  <c r="U87" i="5" s="1"/>
  <c r="D87" i="5" s="1"/>
  <c r="T87" i="5"/>
  <c r="C87" i="5" s="1"/>
  <c r="P88" i="5"/>
  <c r="C88" i="5" s="1"/>
  <c r="Q88" i="5"/>
  <c r="D88" i="5" s="1"/>
  <c r="R88" i="5"/>
  <c r="T88" i="5" s="1"/>
  <c r="S88" i="5"/>
  <c r="U88" i="5" s="1"/>
  <c r="P89" i="5"/>
  <c r="C89" i="5" s="1"/>
  <c r="Q89" i="5"/>
  <c r="R89" i="5"/>
  <c r="T89" i="5" s="1"/>
  <c r="S89" i="5"/>
  <c r="P90" i="5"/>
  <c r="C90" i="5" s="1"/>
  <c r="Q90" i="5"/>
  <c r="D90" i="5" s="1"/>
  <c r="R90" i="5"/>
  <c r="T90" i="5" s="1"/>
  <c r="S90" i="5"/>
  <c r="U90" i="5" s="1"/>
  <c r="P91" i="5"/>
  <c r="Q91" i="5"/>
  <c r="R91" i="5"/>
  <c r="T91" i="5" s="1"/>
  <c r="S91" i="5"/>
  <c r="U91" i="5" s="1"/>
  <c r="D91" i="5" s="1"/>
  <c r="P92" i="5"/>
  <c r="Q92" i="5"/>
  <c r="R92" i="5"/>
  <c r="T92" i="5" s="1"/>
  <c r="S92" i="5"/>
  <c r="U92" i="5" s="1"/>
  <c r="P93" i="5"/>
  <c r="C93" i="5" s="1"/>
  <c r="Q93" i="5"/>
  <c r="R93" i="5"/>
  <c r="T93" i="5" s="1"/>
  <c r="S93" i="5"/>
  <c r="P94" i="5"/>
  <c r="Q94" i="5"/>
  <c r="R94" i="5"/>
  <c r="T94" i="5" s="1"/>
  <c r="S94" i="5"/>
  <c r="U94" i="5" s="1"/>
  <c r="D94" i="5" s="1"/>
  <c r="P95" i="5"/>
  <c r="Q95" i="5"/>
  <c r="R95" i="5"/>
  <c r="T95" i="5" s="1"/>
  <c r="S95" i="5"/>
  <c r="U95" i="5" s="1"/>
  <c r="P96" i="5"/>
  <c r="C96" i="5" s="1"/>
  <c r="Q96" i="5"/>
  <c r="R96" i="5"/>
  <c r="T96" i="5" s="1"/>
  <c r="S96" i="5"/>
  <c r="P97" i="5"/>
  <c r="Q97" i="5"/>
  <c r="R97" i="5"/>
  <c r="S97" i="5"/>
  <c r="P98" i="5"/>
  <c r="C98" i="5" s="1"/>
  <c r="Q98" i="5"/>
  <c r="R98" i="5"/>
  <c r="T98" i="5" s="1"/>
  <c r="S98" i="5"/>
  <c r="C99" i="5"/>
  <c r="D99" i="5"/>
  <c r="P99" i="5"/>
  <c r="Q99" i="5"/>
  <c r="R99" i="5"/>
  <c r="T99" i="5" s="1"/>
  <c r="S99" i="5"/>
  <c r="U99" i="5" s="1"/>
  <c r="P100" i="5"/>
  <c r="Q100" i="5"/>
  <c r="R100" i="5"/>
  <c r="T100" i="5" s="1"/>
  <c r="S100" i="5"/>
  <c r="U100" i="5" s="1"/>
  <c r="D100" i="5" s="1"/>
  <c r="P101" i="5"/>
  <c r="Q101" i="5"/>
  <c r="R101" i="5"/>
  <c r="S101" i="5"/>
  <c r="P102" i="5"/>
  <c r="Q102" i="5"/>
  <c r="R102" i="5"/>
  <c r="S102" i="5"/>
  <c r="U102" i="5" s="1"/>
  <c r="D102" i="5" s="1"/>
  <c r="T102" i="5"/>
  <c r="P103" i="5"/>
  <c r="Q103" i="5"/>
  <c r="R103" i="5"/>
  <c r="S103" i="5"/>
  <c r="P104" i="5"/>
  <c r="Q104" i="5"/>
  <c r="R104" i="5"/>
  <c r="S104" i="5"/>
  <c r="T104" i="5"/>
  <c r="P105" i="5"/>
  <c r="Q105" i="5"/>
  <c r="R105" i="5"/>
  <c r="S105" i="5"/>
  <c r="P106" i="5"/>
  <c r="Q106" i="5"/>
  <c r="R106" i="5"/>
  <c r="T106" i="5" s="1"/>
  <c r="S106" i="5"/>
  <c r="P107" i="5"/>
  <c r="Q107" i="5"/>
  <c r="R107" i="5"/>
  <c r="T107" i="5" s="1"/>
  <c r="C107" i="5" s="1"/>
  <c r="S107" i="5"/>
  <c r="U107" i="5" s="1"/>
  <c r="C108" i="5"/>
  <c r="P108" i="5"/>
  <c r="Q108" i="5"/>
  <c r="R108" i="5"/>
  <c r="S108" i="5"/>
  <c r="T108" i="5"/>
  <c r="U108" i="5"/>
  <c r="D108" i="5" s="1"/>
  <c r="P109" i="5"/>
  <c r="Q109" i="5"/>
  <c r="R109" i="5"/>
  <c r="S109" i="5"/>
  <c r="P110" i="5"/>
  <c r="T110" i="5" s="1"/>
  <c r="Q110" i="5"/>
  <c r="R110" i="5"/>
  <c r="S110" i="5"/>
  <c r="U110" i="5"/>
  <c r="P111" i="5"/>
  <c r="C111" i="5" s="1"/>
  <c r="Q111" i="5"/>
  <c r="R111" i="5"/>
  <c r="T111" i="5" s="1"/>
  <c r="S111" i="5"/>
  <c r="P112" i="5"/>
  <c r="C112" i="5" s="1"/>
  <c r="Q112" i="5"/>
  <c r="R112" i="5"/>
  <c r="S112" i="5"/>
  <c r="T112" i="5"/>
  <c r="U112" i="5"/>
  <c r="P113" i="5"/>
  <c r="C113" i="5" s="1"/>
  <c r="Q113" i="5"/>
  <c r="R113" i="5"/>
  <c r="T113" i="5" s="1"/>
  <c r="S113" i="5"/>
  <c r="U113" i="5" s="1"/>
  <c r="P114" i="5"/>
  <c r="Q114" i="5"/>
  <c r="D114" i="5" s="1"/>
  <c r="R114" i="5"/>
  <c r="S114" i="5"/>
  <c r="U114" i="5"/>
  <c r="P115" i="5"/>
  <c r="Q115" i="5"/>
  <c r="D115" i="5" s="1"/>
  <c r="R115" i="5"/>
  <c r="S115" i="5"/>
  <c r="U115" i="5" s="1"/>
  <c r="P116" i="5"/>
  <c r="T116" i="5" s="1"/>
  <c r="Q116" i="5"/>
  <c r="D116" i="5" s="1"/>
  <c r="R116" i="5"/>
  <c r="S116" i="5"/>
  <c r="U116" i="5"/>
  <c r="P117" i="5"/>
  <c r="Q117" i="5"/>
  <c r="R117" i="5"/>
  <c r="S117" i="5"/>
  <c r="U117" i="5" s="1"/>
  <c r="P118" i="5"/>
  <c r="T118" i="5" s="1"/>
  <c r="C118" i="5" s="1"/>
  <c r="Q118" i="5"/>
  <c r="R118" i="5"/>
  <c r="S118" i="5"/>
  <c r="U118" i="5"/>
  <c r="C119" i="5"/>
  <c r="P119" i="5"/>
  <c r="Q119" i="5"/>
  <c r="R119" i="5"/>
  <c r="T119" i="5" s="1"/>
  <c r="S119" i="5"/>
  <c r="U119" i="5" s="1"/>
  <c r="C120" i="5"/>
  <c r="P120" i="5"/>
  <c r="Q120" i="5"/>
  <c r="R120" i="5"/>
  <c r="S120" i="5"/>
  <c r="T120" i="5"/>
  <c r="U120" i="5"/>
  <c r="P121" i="5"/>
  <c r="C121" i="5" s="1"/>
  <c r="Q121" i="5"/>
  <c r="R121" i="5"/>
  <c r="T121" i="5" s="1"/>
  <c r="S121" i="5"/>
  <c r="U121" i="5" s="1"/>
  <c r="P122" i="5"/>
  <c r="T122" i="5" s="1"/>
  <c r="Q122" i="5"/>
  <c r="D122" i="5" s="1"/>
  <c r="R122" i="5"/>
  <c r="S122" i="5"/>
  <c r="U122" i="5"/>
  <c r="C123" i="5"/>
  <c r="P123" i="5"/>
  <c r="Q123" i="5"/>
  <c r="R123" i="5"/>
  <c r="T123" i="5" s="1"/>
  <c r="S123" i="5"/>
  <c r="U123" i="5" s="1"/>
  <c r="P124" i="5"/>
  <c r="T124" i="5" s="1"/>
  <c r="C124" i="5" s="1"/>
  <c r="Q124" i="5"/>
  <c r="R124" i="5"/>
  <c r="S124" i="5"/>
  <c r="U124" i="5"/>
  <c r="P125" i="5"/>
  <c r="Q125" i="5"/>
  <c r="D125" i="5" s="1"/>
  <c r="R125" i="5"/>
  <c r="S125" i="5"/>
  <c r="U125" i="5" s="1"/>
  <c r="P126" i="5"/>
  <c r="Q126" i="5"/>
  <c r="R126" i="5"/>
  <c r="T126" i="5" s="1"/>
  <c r="C126" i="5" s="1"/>
  <c r="S126" i="5"/>
  <c r="U126" i="5"/>
  <c r="P127" i="5"/>
  <c r="Q127" i="5"/>
  <c r="D127" i="5" s="1"/>
  <c r="R127" i="5"/>
  <c r="S127" i="5"/>
  <c r="U127" i="5" s="1"/>
  <c r="P128" i="5"/>
  <c r="Q128" i="5"/>
  <c r="R128" i="5"/>
  <c r="S128" i="5"/>
  <c r="T128" i="5"/>
  <c r="C128" i="5" s="1"/>
  <c r="U128" i="5"/>
  <c r="C129" i="5"/>
  <c r="D129" i="5"/>
  <c r="P129" i="5"/>
  <c r="Q129" i="5"/>
  <c r="R129" i="5"/>
  <c r="T129" i="5" s="1"/>
  <c r="S129" i="5"/>
  <c r="U129" i="5" s="1"/>
  <c r="A3" i="6"/>
  <c r="A4" i="6" s="1"/>
  <c r="A5" i="6" s="1"/>
  <c r="A6" i="6" s="1"/>
  <c r="A7" i="6" s="1"/>
  <c r="A8" i="6" s="1"/>
  <c r="A9" i="6" s="1"/>
  <c r="A10" i="6" s="1"/>
  <c r="A11" i="6" s="1"/>
  <c r="A12" i="6" s="1"/>
  <c r="A13" i="6" s="1"/>
  <c r="A14" i="6" s="1"/>
  <c r="A15" i="6" s="1"/>
  <c r="A16" i="6" s="1"/>
  <c r="A17" i="6" s="1"/>
  <c r="A18" i="6" s="1"/>
  <c r="A19" i="6" s="1"/>
  <c r="A20" i="6" s="1"/>
  <c r="A21" i="6" s="1"/>
  <c r="A22" i="6" s="1"/>
  <c r="A23" i="6" s="1"/>
  <c r="A24" i="6" s="1"/>
  <c r="A25" i="6" s="1"/>
  <c r="A26" i="6" s="1"/>
  <c r="A27" i="6" s="1"/>
  <c r="A28" i="6" s="1"/>
  <c r="A29" i="6" s="1"/>
  <c r="A30" i="6" s="1"/>
  <c r="A31" i="6" s="1"/>
  <c r="A32" i="6" s="1"/>
  <c r="A33" i="6" s="1"/>
  <c r="A34" i="6" s="1"/>
  <c r="A35" i="6" s="1"/>
  <c r="A36" i="6" s="1"/>
  <c r="A37" i="6" s="1"/>
  <c r="A38" i="6" s="1"/>
  <c r="A39" i="6" s="1"/>
  <c r="A40" i="6" s="1"/>
  <c r="A41" i="6" s="1"/>
  <c r="A42" i="6" s="1"/>
  <c r="A43" i="6" s="1"/>
  <c r="A44" i="6" s="1"/>
  <c r="A45" i="6" s="1"/>
  <c r="A46" i="6" s="1"/>
  <c r="A47" i="6" s="1"/>
  <c r="A48" i="6" s="1"/>
  <c r="A49" i="6" s="1"/>
  <c r="A50" i="6" s="1"/>
  <c r="A51" i="6" s="1"/>
  <c r="A52" i="6" s="1"/>
  <c r="A53" i="6" s="1"/>
  <c r="A54" i="6" s="1"/>
  <c r="A55" i="6" s="1"/>
  <c r="A56" i="6" s="1"/>
  <c r="A57" i="6" s="1"/>
  <c r="A58" i="6" s="1"/>
  <c r="A59" i="6" s="1"/>
  <c r="A60" i="6" s="1"/>
  <c r="A61" i="6" s="1"/>
  <c r="A62" i="6" s="1"/>
  <c r="A63" i="6" s="1"/>
  <c r="A64" i="6" s="1"/>
  <c r="A65" i="6" s="1"/>
  <c r="A66" i="6" s="1"/>
  <c r="A67" i="6" s="1"/>
  <c r="A68" i="6" s="1"/>
  <c r="A69" i="6" s="1"/>
  <c r="A70" i="6" s="1"/>
  <c r="A71" i="6" s="1"/>
  <c r="A72" i="6" s="1"/>
  <c r="A73" i="6" s="1"/>
  <c r="A74" i="6" s="1"/>
  <c r="A75" i="6" s="1"/>
  <c r="A76" i="6" s="1"/>
  <c r="A77" i="6" s="1"/>
  <c r="A78" i="6" s="1"/>
  <c r="A79" i="6" s="1"/>
  <c r="A80" i="6" s="1"/>
  <c r="A81" i="6" s="1"/>
  <c r="A82" i="6" s="1"/>
  <c r="A83" i="6" s="1"/>
  <c r="A84" i="6" s="1"/>
  <c r="A85" i="6" s="1"/>
  <c r="A86" i="6" s="1"/>
  <c r="A87" i="6" s="1"/>
  <c r="A88" i="6" s="1"/>
  <c r="A89" i="6" s="1"/>
  <c r="A90" i="6" s="1"/>
  <c r="A91" i="6" s="1"/>
  <c r="A92" i="6" s="1"/>
  <c r="A93" i="6" s="1"/>
  <c r="A94" i="6" s="1"/>
  <c r="A95" i="6" s="1"/>
  <c r="A96" i="6" s="1"/>
  <c r="A97" i="6" s="1"/>
  <c r="A98" i="6" s="1"/>
  <c r="A99" i="6" s="1"/>
  <c r="A100" i="6" s="1"/>
  <c r="A101" i="6" s="1"/>
  <c r="A102" i="6" s="1"/>
  <c r="A103" i="6" s="1"/>
  <c r="A104" i="6" s="1"/>
  <c r="A105" i="6" s="1"/>
  <c r="A106" i="6" s="1"/>
  <c r="A107" i="6" s="1"/>
  <c r="A108" i="6" s="1"/>
  <c r="A109" i="6" s="1"/>
  <c r="A110" i="6" s="1"/>
  <c r="A111" i="6" s="1"/>
  <c r="A112" i="6" s="1"/>
  <c r="A113" i="6" s="1"/>
  <c r="A114" i="6" s="1"/>
  <c r="A115" i="6" s="1"/>
  <c r="A116" i="6" s="1"/>
  <c r="A117" i="6" s="1"/>
  <c r="A118" i="6" s="1"/>
  <c r="A119" i="6" s="1"/>
  <c r="A120" i="6" s="1"/>
  <c r="A121" i="6" s="1"/>
  <c r="A122" i="6" s="1"/>
  <c r="A123" i="6" s="1"/>
  <c r="A124" i="6" s="1"/>
  <c r="A125" i="6" s="1"/>
  <c r="A126" i="6" s="1"/>
  <c r="AH241" i="4"/>
  <c r="AG241" i="4"/>
  <c r="AF241" i="4"/>
  <c r="AE241" i="4"/>
  <c r="AD241" i="4"/>
  <c r="AC241" i="4"/>
  <c r="AB241" i="4"/>
  <c r="AA241" i="4"/>
  <c r="Z241" i="4"/>
  <c r="Y241" i="4"/>
  <c r="X241" i="4"/>
  <c r="W241" i="4"/>
  <c r="U241" i="4"/>
  <c r="S241" i="4"/>
  <c r="R241" i="4"/>
  <c r="Q241" i="4"/>
  <c r="P241" i="4"/>
  <c r="T241" i="4" s="1"/>
  <c r="AH240" i="4"/>
  <c r="AG240" i="4"/>
  <c r="AF240" i="4"/>
  <c r="AE240" i="4"/>
  <c r="AD240" i="4"/>
  <c r="AC240" i="4"/>
  <c r="AB240" i="4"/>
  <c r="AA240" i="4"/>
  <c r="Z240" i="4"/>
  <c r="Y240" i="4"/>
  <c r="X240" i="4"/>
  <c r="W240" i="4"/>
  <c r="U240" i="4"/>
  <c r="S240" i="4"/>
  <c r="R240" i="4"/>
  <c r="T240" i="4" s="1"/>
  <c r="Q240" i="4"/>
  <c r="P240" i="4"/>
  <c r="AH239" i="4"/>
  <c r="AG239" i="4"/>
  <c r="AF239" i="4"/>
  <c r="AE239" i="4"/>
  <c r="AD239" i="4"/>
  <c r="AC239" i="4"/>
  <c r="AB239" i="4"/>
  <c r="AA239" i="4"/>
  <c r="Z239" i="4"/>
  <c r="Y239" i="4"/>
  <c r="X239" i="4"/>
  <c r="W239" i="4"/>
  <c r="S239" i="4"/>
  <c r="U239" i="4" s="1"/>
  <c r="R239" i="4"/>
  <c r="T239" i="4" s="1"/>
  <c r="Q239" i="4"/>
  <c r="P239" i="4"/>
  <c r="AH238" i="4"/>
  <c r="AG238" i="4"/>
  <c r="AF238" i="4"/>
  <c r="AE238" i="4"/>
  <c r="AD238" i="4"/>
  <c r="AC238" i="4"/>
  <c r="AB238" i="4"/>
  <c r="AA238" i="4"/>
  <c r="Z238" i="4"/>
  <c r="Y238" i="4"/>
  <c r="X238" i="4"/>
  <c r="W238" i="4"/>
  <c r="T238" i="4"/>
  <c r="S238" i="4"/>
  <c r="U238" i="4" s="1"/>
  <c r="R238" i="4"/>
  <c r="Q238" i="4"/>
  <c r="P238" i="4"/>
  <c r="AH237" i="4"/>
  <c r="AG237" i="4"/>
  <c r="AF237" i="4"/>
  <c r="AE237" i="4"/>
  <c r="AD237" i="4"/>
  <c r="AC237" i="4"/>
  <c r="AB237" i="4"/>
  <c r="AA237" i="4"/>
  <c r="Z237" i="4"/>
  <c r="Y237" i="4"/>
  <c r="X237" i="4"/>
  <c r="W237" i="4"/>
  <c r="S237" i="4"/>
  <c r="R237" i="4"/>
  <c r="T237" i="4" s="1"/>
  <c r="Q237" i="4"/>
  <c r="U237" i="4" s="1"/>
  <c r="P237" i="4"/>
  <c r="AH236" i="4"/>
  <c r="AG236" i="4"/>
  <c r="AF236" i="4"/>
  <c r="AE236" i="4"/>
  <c r="AD236" i="4"/>
  <c r="AC236" i="4"/>
  <c r="AB236" i="4"/>
  <c r="AA236" i="4"/>
  <c r="Z236" i="4"/>
  <c r="Y236" i="4"/>
  <c r="X236" i="4"/>
  <c r="W236" i="4"/>
  <c r="S236" i="4"/>
  <c r="U236" i="4" s="1"/>
  <c r="R236" i="4"/>
  <c r="T236" i="4" s="1"/>
  <c r="Q236" i="4"/>
  <c r="P236" i="4"/>
  <c r="AH235" i="4"/>
  <c r="AG235" i="4"/>
  <c r="AF235" i="4"/>
  <c r="AE235" i="4"/>
  <c r="AD235" i="4"/>
  <c r="AC235" i="4"/>
  <c r="AB235" i="4"/>
  <c r="AA235" i="4"/>
  <c r="Z235" i="4"/>
  <c r="Y235" i="4"/>
  <c r="X235" i="4"/>
  <c r="W235" i="4"/>
  <c r="U235" i="4"/>
  <c r="T235" i="4"/>
  <c r="S235" i="4"/>
  <c r="R235" i="4"/>
  <c r="Q235" i="4"/>
  <c r="P235" i="4"/>
  <c r="AH234" i="4"/>
  <c r="AG234" i="4"/>
  <c r="AF234" i="4"/>
  <c r="AE234" i="4"/>
  <c r="AD234" i="4"/>
  <c r="AC234" i="4"/>
  <c r="AB234" i="4"/>
  <c r="AA234" i="4"/>
  <c r="Z234" i="4"/>
  <c r="Y234" i="4"/>
  <c r="X234" i="4"/>
  <c r="W234" i="4"/>
  <c r="U234" i="4"/>
  <c r="S234" i="4"/>
  <c r="R234" i="4"/>
  <c r="T234" i="4" s="1"/>
  <c r="Q234" i="4"/>
  <c r="P234" i="4"/>
  <c r="AH233" i="4"/>
  <c r="AG233" i="4"/>
  <c r="AF233" i="4"/>
  <c r="AE233" i="4"/>
  <c r="AD233" i="4"/>
  <c r="AC233" i="4"/>
  <c r="AB233" i="4"/>
  <c r="AA233" i="4"/>
  <c r="Z233" i="4"/>
  <c r="Y233" i="4"/>
  <c r="X233" i="4"/>
  <c r="W233" i="4"/>
  <c r="S233" i="4"/>
  <c r="U233" i="4" s="1"/>
  <c r="R233" i="4"/>
  <c r="T233" i="4" s="1"/>
  <c r="Q233" i="4"/>
  <c r="P233" i="4"/>
  <c r="AH232" i="4"/>
  <c r="AG232" i="4"/>
  <c r="AF232" i="4"/>
  <c r="AE232" i="4"/>
  <c r="AD232" i="4"/>
  <c r="AC232" i="4"/>
  <c r="AB232" i="4"/>
  <c r="AA232" i="4"/>
  <c r="Z232" i="4"/>
  <c r="Y232" i="4"/>
  <c r="X232" i="4"/>
  <c r="W232" i="4"/>
  <c r="U232" i="4"/>
  <c r="T232" i="4"/>
  <c r="S232" i="4"/>
  <c r="R232" i="4"/>
  <c r="Q232" i="4"/>
  <c r="P232" i="4"/>
  <c r="AH231" i="4"/>
  <c r="AG231" i="4"/>
  <c r="AF231" i="4"/>
  <c r="AE231" i="4"/>
  <c r="AD231" i="4"/>
  <c r="AC231" i="4"/>
  <c r="AB231" i="4"/>
  <c r="AA231" i="4"/>
  <c r="Z231" i="4"/>
  <c r="Y231" i="4"/>
  <c r="X231" i="4"/>
  <c r="W231" i="4"/>
  <c r="S231" i="4"/>
  <c r="R231" i="4"/>
  <c r="Q231" i="4"/>
  <c r="U231" i="4" s="1"/>
  <c r="P231" i="4"/>
  <c r="AH230" i="4"/>
  <c r="AG230" i="4"/>
  <c r="AF230" i="4"/>
  <c r="AE230" i="4"/>
  <c r="AD230" i="4"/>
  <c r="AC230" i="4"/>
  <c r="AB230" i="4"/>
  <c r="AA230" i="4"/>
  <c r="Z230" i="4"/>
  <c r="Y230" i="4"/>
  <c r="X230" i="4"/>
  <c r="W230" i="4"/>
  <c r="S230" i="4"/>
  <c r="U230" i="4" s="1"/>
  <c r="R230" i="4"/>
  <c r="T230" i="4" s="1"/>
  <c r="Q230" i="4"/>
  <c r="P230" i="4"/>
  <c r="AH229" i="4"/>
  <c r="AG229" i="4"/>
  <c r="AF229" i="4"/>
  <c r="AE229" i="4"/>
  <c r="AD229" i="4"/>
  <c r="AC229" i="4"/>
  <c r="AB229" i="4"/>
  <c r="AA229" i="4"/>
  <c r="Z229" i="4"/>
  <c r="Y229" i="4"/>
  <c r="X229" i="4"/>
  <c r="W229" i="4"/>
  <c r="U229" i="4"/>
  <c r="T229" i="4"/>
  <c r="S229" i="4"/>
  <c r="R229" i="4"/>
  <c r="Q229" i="4"/>
  <c r="P229" i="4"/>
  <c r="AH228" i="4"/>
  <c r="AG228" i="4"/>
  <c r="AF228" i="4"/>
  <c r="AE228" i="4"/>
  <c r="AD228" i="4"/>
  <c r="AC228" i="4"/>
  <c r="AB228" i="4"/>
  <c r="AA228" i="4"/>
  <c r="Z228" i="4"/>
  <c r="Y228" i="4"/>
  <c r="X228" i="4"/>
  <c r="W228" i="4"/>
  <c r="S228" i="4"/>
  <c r="R228" i="4"/>
  <c r="T228" i="4" s="1"/>
  <c r="Q228" i="4"/>
  <c r="U228" i="4" s="1"/>
  <c r="P228" i="4"/>
  <c r="AH227" i="4"/>
  <c r="AG227" i="4"/>
  <c r="AF227" i="4"/>
  <c r="AE227" i="4"/>
  <c r="AD227" i="4"/>
  <c r="AC227" i="4"/>
  <c r="AB227" i="4"/>
  <c r="AA227" i="4"/>
  <c r="Z227" i="4"/>
  <c r="Y227" i="4"/>
  <c r="X227" i="4"/>
  <c r="W227" i="4"/>
  <c r="S227" i="4"/>
  <c r="U227" i="4" s="1"/>
  <c r="R227" i="4"/>
  <c r="T227" i="4" s="1"/>
  <c r="Q227" i="4"/>
  <c r="P227" i="4"/>
  <c r="AH226" i="4"/>
  <c r="AG226" i="4"/>
  <c r="AF226" i="4"/>
  <c r="AE226" i="4"/>
  <c r="AD226" i="4"/>
  <c r="AC226" i="4"/>
  <c r="AB226" i="4"/>
  <c r="AA226" i="4"/>
  <c r="Z226" i="4"/>
  <c r="Y226" i="4"/>
  <c r="X226" i="4"/>
  <c r="W226" i="4"/>
  <c r="U226" i="4"/>
  <c r="T226" i="4"/>
  <c r="S226" i="4"/>
  <c r="R226" i="4"/>
  <c r="Q226" i="4"/>
  <c r="P226" i="4"/>
  <c r="AH225" i="4"/>
  <c r="AG225" i="4"/>
  <c r="AF225" i="4"/>
  <c r="AE225" i="4"/>
  <c r="AD225" i="4"/>
  <c r="AC225" i="4"/>
  <c r="AB225" i="4"/>
  <c r="AA225" i="4"/>
  <c r="Z225" i="4"/>
  <c r="Y225" i="4"/>
  <c r="X225" i="4"/>
  <c r="W225" i="4"/>
  <c r="S225" i="4"/>
  <c r="R225" i="4"/>
  <c r="Q225" i="4"/>
  <c r="U225" i="4" s="1"/>
  <c r="P225" i="4"/>
  <c r="AH224" i="4"/>
  <c r="AG224" i="4"/>
  <c r="AF224" i="4"/>
  <c r="AE224" i="4"/>
  <c r="AD224" i="4"/>
  <c r="AC224" i="4"/>
  <c r="AB224" i="4"/>
  <c r="AA224" i="4"/>
  <c r="Z224" i="4"/>
  <c r="Y224" i="4"/>
  <c r="X224" i="4"/>
  <c r="W224" i="4"/>
  <c r="S224" i="4"/>
  <c r="R224" i="4"/>
  <c r="T224" i="4" s="1"/>
  <c r="Q224" i="4"/>
  <c r="P224" i="4"/>
  <c r="AH223" i="4"/>
  <c r="AG223" i="4"/>
  <c r="AF223" i="4"/>
  <c r="AE223" i="4"/>
  <c r="AD223" i="4"/>
  <c r="AC223" i="4"/>
  <c r="AB223" i="4"/>
  <c r="AA223" i="4"/>
  <c r="Z223" i="4"/>
  <c r="Y223" i="4"/>
  <c r="X223" i="4"/>
  <c r="W223" i="4"/>
  <c r="T223" i="4"/>
  <c r="S223" i="4"/>
  <c r="U223" i="4" s="1"/>
  <c r="R223" i="4"/>
  <c r="Q223" i="4"/>
  <c r="P223" i="4"/>
  <c r="AH222" i="4"/>
  <c r="AG222" i="4"/>
  <c r="AF222" i="4"/>
  <c r="AE222" i="4"/>
  <c r="AD222" i="4"/>
  <c r="AC222" i="4"/>
  <c r="AB222" i="4"/>
  <c r="AA222" i="4"/>
  <c r="Z222" i="4"/>
  <c r="Y222" i="4"/>
  <c r="X222" i="4"/>
  <c r="W222" i="4"/>
  <c r="S222" i="4"/>
  <c r="R222" i="4"/>
  <c r="Q222" i="4"/>
  <c r="U222" i="4" s="1"/>
  <c r="P222" i="4"/>
  <c r="AH221" i="4"/>
  <c r="AG221" i="4"/>
  <c r="AF221" i="4"/>
  <c r="AE221" i="4"/>
  <c r="AD221" i="4"/>
  <c r="AC221" i="4"/>
  <c r="AB221" i="4"/>
  <c r="AA221" i="4"/>
  <c r="Z221" i="4"/>
  <c r="Y221" i="4"/>
  <c r="X221" i="4"/>
  <c r="W221" i="4"/>
  <c r="S221" i="4"/>
  <c r="R221" i="4"/>
  <c r="T221" i="4" s="1"/>
  <c r="Q221" i="4"/>
  <c r="P221" i="4"/>
  <c r="AH220" i="4"/>
  <c r="AG220" i="4"/>
  <c r="AF220" i="4"/>
  <c r="AE220" i="4"/>
  <c r="AD220" i="4"/>
  <c r="AC220" i="4"/>
  <c r="AB220" i="4"/>
  <c r="AA220" i="4"/>
  <c r="Z220" i="4"/>
  <c r="Y220" i="4"/>
  <c r="X220" i="4"/>
  <c r="W220" i="4"/>
  <c r="U220" i="4"/>
  <c r="T220" i="4"/>
  <c r="S220" i="4"/>
  <c r="R220" i="4"/>
  <c r="Q220" i="4"/>
  <c r="P220" i="4"/>
  <c r="AH219" i="4"/>
  <c r="AG219" i="4"/>
  <c r="AF219" i="4"/>
  <c r="AE219" i="4"/>
  <c r="AD219" i="4"/>
  <c r="AC219" i="4"/>
  <c r="AB219" i="4"/>
  <c r="AA219" i="4"/>
  <c r="Z219" i="4"/>
  <c r="Y219" i="4"/>
  <c r="X219" i="4"/>
  <c r="W219" i="4"/>
  <c r="S219" i="4"/>
  <c r="R219" i="4"/>
  <c r="Q219" i="4"/>
  <c r="U219" i="4" s="1"/>
  <c r="P219" i="4"/>
  <c r="AH218" i="4"/>
  <c r="AG218" i="4"/>
  <c r="AF218" i="4"/>
  <c r="AE218" i="4"/>
  <c r="AD218" i="4"/>
  <c r="AC218" i="4"/>
  <c r="AB218" i="4"/>
  <c r="AA218" i="4"/>
  <c r="Z218" i="4"/>
  <c r="Y218" i="4"/>
  <c r="X218" i="4"/>
  <c r="W218" i="4"/>
  <c r="S218" i="4"/>
  <c r="R218" i="4"/>
  <c r="T218" i="4" s="1"/>
  <c r="Q218" i="4"/>
  <c r="P218" i="4"/>
  <c r="AH217" i="4"/>
  <c r="AG217" i="4"/>
  <c r="AF217" i="4"/>
  <c r="AE217" i="4"/>
  <c r="AD217" i="4"/>
  <c r="AC217" i="4"/>
  <c r="AB217" i="4"/>
  <c r="AA217" i="4"/>
  <c r="Z217" i="4"/>
  <c r="Y217" i="4"/>
  <c r="X217" i="4"/>
  <c r="W217" i="4"/>
  <c r="T217" i="4"/>
  <c r="S217" i="4"/>
  <c r="U217" i="4" s="1"/>
  <c r="R217" i="4"/>
  <c r="Q217" i="4"/>
  <c r="P217" i="4"/>
  <c r="AH216" i="4"/>
  <c r="AG216" i="4"/>
  <c r="AF216" i="4"/>
  <c r="AE216" i="4"/>
  <c r="AD216" i="4"/>
  <c r="AC216" i="4"/>
  <c r="AB216" i="4"/>
  <c r="AA216" i="4"/>
  <c r="Z216" i="4"/>
  <c r="Y216" i="4"/>
  <c r="X216" i="4"/>
  <c r="W216" i="4"/>
  <c r="U216" i="4"/>
  <c r="S216" i="4"/>
  <c r="R216" i="4"/>
  <c r="Q216" i="4"/>
  <c r="P216" i="4"/>
  <c r="AH215" i="4"/>
  <c r="AG215" i="4"/>
  <c r="AF215" i="4"/>
  <c r="AE215" i="4"/>
  <c r="AD215" i="4"/>
  <c r="AC215" i="4"/>
  <c r="AB215" i="4"/>
  <c r="AA215" i="4"/>
  <c r="Z215" i="4"/>
  <c r="Y215" i="4"/>
  <c r="X215" i="4"/>
  <c r="W215" i="4"/>
  <c r="S215" i="4"/>
  <c r="R215" i="4"/>
  <c r="T215" i="4" s="1"/>
  <c r="Q215" i="4"/>
  <c r="P215" i="4"/>
  <c r="AH214" i="4"/>
  <c r="AG214" i="4"/>
  <c r="AF214" i="4"/>
  <c r="AE214" i="4"/>
  <c r="AD214" i="4"/>
  <c r="AC214" i="4"/>
  <c r="AB214" i="4"/>
  <c r="AA214" i="4"/>
  <c r="Z214" i="4"/>
  <c r="Y214" i="4"/>
  <c r="X214" i="4"/>
  <c r="W214" i="4"/>
  <c r="U214" i="4"/>
  <c r="T214" i="4"/>
  <c r="S214" i="4"/>
  <c r="R214" i="4"/>
  <c r="Q214" i="4"/>
  <c r="P214" i="4"/>
  <c r="AH213" i="4"/>
  <c r="AG213" i="4"/>
  <c r="AF213" i="4"/>
  <c r="AE213" i="4"/>
  <c r="AD213" i="4"/>
  <c r="AC213" i="4"/>
  <c r="AB213" i="4"/>
  <c r="AA213" i="4"/>
  <c r="Z213" i="4"/>
  <c r="Y213" i="4"/>
  <c r="X213" i="4"/>
  <c r="W213" i="4"/>
  <c r="U213" i="4"/>
  <c r="S213" i="4"/>
  <c r="R213" i="4"/>
  <c r="T213" i="4" s="1"/>
  <c r="Q213" i="4"/>
  <c r="P213" i="4"/>
  <c r="AH212" i="4"/>
  <c r="AG212" i="4"/>
  <c r="AF212" i="4"/>
  <c r="AE212" i="4"/>
  <c r="AD212" i="4"/>
  <c r="AC212" i="4"/>
  <c r="AB212" i="4"/>
  <c r="AA212" i="4"/>
  <c r="Z212" i="4"/>
  <c r="Y212" i="4"/>
  <c r="X212" i="4"/>
  <c r="W212" i="4"/>
  <c r="S212" i="4"/>
  <c r="R212" i="4"/>
  <c r="T212" i="4" s="1"/>
  <c r="Q212" i="4"/>
  <c r="P212" i="4"/>
  <c r="AH211" i="4"/>
  <c r="AG211" i="4"/>
  <c r="AF211" i="4"/>
  <c r="AE211" i="4"/>
  <c r="AD211" i="4"/>
  <c r="AC211" i="4"/>
  <c r="AB211" i="4"/>
  <c r="AA211" i="4"/>
  <c r="Z211" i="4"/>
  <c r="Y211" i="4"/>
  <c r="X211" i="4"/>
  <c r="W211" i="4"/>
  <c r="T211" i="4"/>
  <c r="S211" i="4"/>
  <c r="U211" i="4" s="1"/>
  <c r="R211" i="4"/>
  <c r="Q211" i="4"/>
  <c r="P211" i="4"/>
  <c r="AH210" i="4"/>
  <c r="AG210" i="4"/>
  <c r="AF210" i="4"/>
  <c r="AE210" i="4"/>
  <c r="AD210" i="4"/>
  <c r="AC210" i="4"/>
  <c r="AB210" i="4"/>
  <c r="AA210" i="4"/>
  <c r="Z210" i="4"/>
  <c r="Y210" i="4"/>
  <c r="X210" i="4"/>
  <c r="W210" i="4"/>
  <c r="U210" i="4"/>
  <c r="S210" i="4"/>
  <c r="R210" i="4"/>
  <c r="Q210" i="4"/>
  <c r="P210" i="4"/>
  <c r="AH209" i="4"/>
  <c r="AG209" i="4"/>
  <c r="AF209" i="4"/>
  <c r="AE209" i="4"/>
  <c r="AD209" i="4"/>
  <c r="AC209" i="4"/>
  <c r="AB209" i="4"/>
  <c r="AA209" i="4"/>
  <c r="Z209" i="4"/>
  <c r="Y209" i="4"/>
  <c r="X209" i="4"/>
  <c r="W209" i="4"/>
  <c r="S209" i="4"/>
  <c r="R209" i="4"/>
  <c r="T209" i="4" s="1"/>
  <c r="Q209" i="4"/>
  <c r="P209" i="4"/>
  <c r="AH208" i="4"/>
  <c r="AG208" i="4"/>
  <c r="AF208" i="4"/>
  <c r="AE208" i="4"/>
  <c r="AD208" i="4"/>
  <c r="AC208" i="4"/>
  <c r="AB208" i="4"/>
  <c r="AA208" i="4"/>
  <c r="Z208" i="4"/>
  <c r="Y208" i="4"/>
  <c r="X208" i="4"/>
  <c r="W208" i="4"/>
  <c r="U208" i="4"/>
  <c r="T208" i="4"/>
  <c r="S208" i="4"/>
  <c r="R208" i="4"/>
  <c r="Q208" i="4"/>
  <c r="P208" i="4"/>
  <c r="AH207" i="4"/>
  <c r="AG207" i="4"/>
  <c r="AF207" i="4"/>
  <c r="AE207" i="4"/>
  <c r="AD207" i="4"/>
  <c r="AC207" i="4"/>
  <c r="AB207" i="4"/>
  <c r="AA207" i="4"/>
  <c r="Z207" i="4"/>
  <c r="Y207" i="4"/>
  <c r="X207" i="4"/>
  <c r="W207" i="4"/>
  <c r="S207" i="4"/>
  <c r="R207" i="4"/>
  <c r="T207" i="4" s="1"/>
  <c r="Q207" i="4"/>
  <c r="U207" i="4" s="1"/>
  <c r="P207" i="4"/>
  <c r="AH206" i="4"/>
  <c r="AG206" i="4"/>
  <c r="AF206" i="4"/>
  <c r="AE206" i="4"/>
  <c r="AD206" i="4"/>
  <c r="AC206" i="4"/>
  <c r="AB206" i="4"/>
  <c r="AA206" i="4"/>
  <c r="Z206" i="4"/>
  <c r="Y206" i="4"/>
  <c r="X206" i="4"/>
  <c r="W206" i="4"/>
  <c r="S206" i="4"/>
  <c r="R206" i="4"/>
  <c r="T206" i="4" s="1"/>
  <c r="Q206" i="4"/>
  <c r="P206" i="4"/>
  <c r="AH205" i="4"/>
  <c r="AG205" i="4"/>
  <c r="AF205" i="4"/>
  <c r="AE205" i="4"/>
  <c r="AD205" i="4"/>
  <c r="AC205" i="4"/>
  <c r="AB205" i="4"/>
  <c r="AA205" i="4"/>
  <c r="Z205" i="4"/>
  <c r="Y205" i="4"/>
  <c r="X205" i="4"/>
  <c r="W205" i="4"/>
  <c r="U205" i="4"/>
  <c r="T205" i="4"/>
  <c r="S205" i="4"/>
  <c r="R205" i="4"/>
  <c r="Q205" i="4"/>
  <c r="P205" i="4"/>
  <c r="AH204" i="4"/>
  <c r="AG204" i="4"/>
  <c r="AF204" i="4"/>
  <c r="AE204" i="4"/>
  <c r="AD204" i="4"/>
  <c r="AC204" i="4"/>
  <c r="AB204" i="4"/>
  <c r="AA204" i="4"/>
  <c r="Z204" i="4"/>
  <c r="Y204" i="4"/>
  <c r="X204" i="4"/>
  <c r="W204" i="4"/>
  <c r="S204" i="4"/>
  <c r="R204" i="4"/>
  <c r="T204" i="4" s="1"/>
  <c r="Q204" i="4"/>
  <c r="P204" i="4"/>
  <c r="AH203" i="4"/>
  <c r="AG203" i="4"/>
  <c r="AF203" i="4"/>
  <c r="AE203" i="4"/>
  <c r="AD203" i="4"/>
  <c r="AC203" i="4"/>
  <c r="AB203" i="4"/>
  <c r="AA203" i="4"/>
  <c r="Z203" i="4"/>
  <c r="Y203" i="4"/>
  <c r="X203" i="4"/>
  <c r="W203" i="4"/>
  <c r="S203" i="4"/>
  <c r="R203" i="4"/>
  <c r="T203" i="4" s="1"/>
  <c r="Q203" i="4"/>
  <c r="U203" i="4" s="1"/>
  <c r="P203" i="4"/>
  <c r="AH202" i="4"/>
  <c r="AG202" i="4"/>
  <c r="AF202" i="4"/>
  <c r="AE202" i="4"/>
  <c r="AD202" i="4"/>
  <c r="AC202" i="4"/>
  <c r="AB202" i="4"/>
  <c r="AA202" i="4"/>
  <c r="Z202" i="4"/>
  <c r="Y202" i="4"/>
  <c r="X202" i="4"/>
  <c r="W202" i="4"/>
  <c r="U202" i="4"/>
  <c r="T202" i="4"/>
  <c r="S202" i="4"/>
  <c r="R202" i="4"/>
  <c r="Q202" i="4"/>
  <c r="P202" i="4"/>
  <c r="AH201" i="4"/>
  <c r="AG201" i="4"/>
  <c r="AF201" i="4"/>
  <c r="AE201" i="4"/>
  <c r="AD201" i="4"/>
  <c r="AC201" i="4"/>
  <c r="AB201" i="4"/>
  <c r="AA201" i="4"/>
  <c r="Z201" i="4"/>
  <c r="Y201" i="4"/>
  <c r="X201" i="4"/>
  <c r="W201" i="4"/>
  <c r="S201" i="4"/>
  <c r="R201" i="4"/>
  <c r="Q201" i="4"/>
  <c r="P201" i="4"/>
  <c r="AH200" i="4"/>
  <c r="AG200" i="4"/>
  <c r="AF200" i="4"/>
  <c r="AE200" i="4"/>
  <c r="AD200" i="4"/>
  <c r="AC200" i="4"/>
  <c r="AB200" i="4"/>
  <c r="AA200" i="4"/>
  <c r="Z200" i="4"/>
  <c r="Y200" i="4"/>
  <c r="X200" i="4"/>
  <c r="W200" i="4"/>
  <c r="S200" i="4"/>
  <c r="R200" i="4"/>
  <c r="T200" i="4" s="1"/>
  <c r="Q200" i="4"/>
  <c r="U200" i="4" s="1"/>
  <c r="P200" i="4"/>
  <c r="AH199" i="4"/>
  <c r="AG199" i="4"/>
  <c r="AF199" i="4"/>
  <c r="AE199" i="4"/>
  <c r="AD199" i="4"/>
  <c r="AC199" i="4"/>
  <c r="AB199" i="4"/>
  <c r="AA199" i="4"/>
  <c r="Z199" i="4"/>
  <c r="Y199" i="4"/>
  <c r="X199" i="4"/>
  <c r="W199" i="4"/>
  <c r="T199" i="4"/>
  <c r="S199" i="4"/>
  <c r="U199" i="4" s="1"/>
  <c r="R199" i="4"/>
  <c r="Q199" i="4"/>
  <c r="P199" i="4"/>
  <c r="AH198" i="4"/>
  <c r="AG198" i="4"/>
  <c r="AF198" i="4"/>
  <c r="AE198" i="4"/>
  <c r="AD198" i="4"/>
  <c r="AC198" i="4"/>
  <c r="AB198" i="4"/>
  <c r="AA198" i="4"/>
  <c r="Z198" i="4"/>
  <c r="Y198" i="4"/>
  <c r="X198" i="4"/>
  <c r="W198" i="4"/>
  <c r="S198" i="4"/>
  <c r="U198" i="4" s="1"/>
  <c r="R198" i="4"/>
  <c r="Q198" i="4"/>
  <c r="P198" i="4"/>
  <c r="AH197" i="4"/>
  <c r="AG197" i="4"/>
  <c r="AF197" i="4"/>
  <c r="AE197" i="4"/>
  <c r="AD197" i="4"/>
  <c r="AC197" i="4"/>
  <c r="AB197" i="4"/>
  <c r="AA197" i="4"/>
  <c r="Z197" i="4"/>
  <c r="Y197" i="4"/>
  <c r="X197" i="4"/>
  <c r="W197" i="4"/>
  <c r="S197" i="4"/>
  <c r="U197" i="4" s="1"/>
  <c r="R197" i="4"/>
  <c r="T197" i="4" s="1"/>
  <c r="Q197" i="4"/>
  <c r="P197" i="4"/>
  <c r="AH196" i="4"/>
  <c r="AG196" i="4"/>
  <c r="AF196" i="4"/>
  <c r="AE196" i="4"/>
  <c r="AD196" i="4"/>
  <c r="AC196" i="4"/>
  <c r="AB196" i="4"/>
  <c r="AA196" i="4"/>
  <c r="Z196" i="4"/>
  <c r="Y196" i="4"/>
  <c r="X196" i="4"/>
  <c r="W196" i="4"/>
  <c r="S196" i="4"/>
  <c r="U196" i="4" s="1"/>
  <c r="R196" i="4"/>
  <c r="T196" i="4" s="1"/>
  <c r="Q196" i="4"/>
  <c r="P196" i="4"/>
  <c r="AH195" i="4"/>
  <c r="AG195" i="4"/>
  <c r="AF195" i="4"/>
  <c r="AE195" i="4"/>
  <c r="AD195" i="4"/>
  <c r="AC195" i="4"/>
  <c r="AB195" i="4"/>
  <c r="AA195" i="4"/>
  <c r="Z195" i="4"/>
  <c r="Y195" i="4"/>
  <c r="X195" i="4"/>
  <c r="W195" i="4"/>
  <c r="S195" i="4"/>
  <c r="U195" i="4" s="1"/>
  <c r="R195" i="4"/>
  <c r="T195" i="4" s="1"/>
  <c r="Q195" i="4"/>
  <c r="P195" i="4"/>
  <c r="D195" i="4"/>
  <c r="B195" i="4"/>
  <c r="B196" i="4" s="1"/>
  <c r="B197" i="4" s="1"/>
  <c r="A195" i="4"/>
  <c r="A196" i="4" s="1"/>
  <c r="AH194" i="4"/>
  <c r="AG194" i="4"/>
  <c r="AF194" i="4"/>
  <c r="AE194" i="4"/>
  <c r="AD194" i="4"/>
  <c r="AC194" i="4"/>
  <c r="AB194" i="4"/>
  <c r="AA194" i="4"/>
  <c r="Z194" i="4"/>
  <c r="Y194" i="4"/>
  <c r="X194" i="4"/>
  <c r="W194" i="4"/>
  <c r="S194" i="4"/>
  <c r="U194" i="4" s="1"/>
  <c r="D194" i="4" s="1"/>
  <c r="R194" i="4"/>
  <c r="T194" i="4" s="1"/>
  <c r="C194" i="4" s="1"/>
  <c r="Q194" i="4"/>
  <c r="P194" i="4"/>
  <c r="AH193" i="4"/>
  <c r="AG193" i="4"/>
  <c r="AF193" i="4"/>
  <c r="AE193" i="4"/>
  <c r="AD193" i="4"/>
  <c r="AC193" i="4"/>
  <c r="AB193" i="4"/>
  <c r="AA193" i="4"/>
  <c r="Z193" i="4"/>
  <c r="Y193" i="4"/>
  <c r="X193" i="4"/>
  <c r="W193" i="4"/>
  <c r="S193" i="4"/>
  <c r="U193" i="4" s="1"/>
  <c r="R193" i="4"/>
  <c r="Q193" i="4"/>
  <c r="D193" i="4" s="1"/>
  <c r="P193" i="4"/>
  <c r="AH192" i="4"/>
  <c r="AG192" i="4"/>
  <c r="AF192" i="4"/>
  <c r="AE192" i="4"/>
  <c r="AD192" i="4"/>
  <c r="AC192" i="4"/>
  <c r="AB192" i="4"/>
  <c r="AA192" i="4"/>
  <c r="Z192" i="4"/>
  <c r="Y192" i="4"/>
  <c r="X192" i="4"/>
  <c r="W192" i="4"/>
  <c r="S192" i="4"/>
  <c r="U192" i="4" s="1"/>
  <c r="D192" i="4" s="1"/>
  <c r="R192" i="4"/>
  <c r="T192" i="4" s="1"/>
  <c r="C192" i="4" s="1"/>
  <c r="Q192" i="4"/>
  <c r="P192" i="4"/>
  <c r="AH191" i="4"/>
  <c r="AG191" i="4"/>
  <c r="AF191" i="4"/>
  <c r="AE191" i="4"/>
  <c r="AD191" i="4"/>
  <c r="AC191" i="4"/>
  <c r="AB191" i="4"/>
  <c r="AA191" i="4"/>
  <c r="Z191" i="4"/>
  <c r="Y191" i="4"/>
  <c r="X191" i="4"/>
  <c r="W191" i="4"/>
  <c r="U191" i="4"/>
  <c r="D191" i="4" s="1"/>
  <c r="S191" i="4"/>
  <c r="R191" i="4"/>
  <c r="T191" i="4" s="1"/>
  <c r="Q191" i="4"/>
  <c r="P191" i="4"/>
  <c r="C191" i="4" s="1"/>
  <c r="AH190" i="4"/>
  <c r="AG190" i="4"/>
  <c r="AF190" i="4"/>
  <c r="AE190" i="4"/>
  <c r="AD190" i="4"/>
  <c r="AC190" i="4"/>
  <c r="AB190" i="4"/>
  <c r="AA190" i="4"/>
  <c r="Z190" i="4"/>
  <c r="Y190" i="4"/>
  <c r="X190" i="4"/>
  <c r="W190" i="4"/>
  <c r="S190" i="4"/>
  <c r="U190" i="4" s="1"/>
  <c r="D190" i="4" s="1"/>
  <c r="R190" i="4"/>
  <c r="T190" i="4" s="1"/>
  <c r="C190" i="4" s="1"/>
  <c r="Q190" i="4"/>
  <c r="P190" i="4"/>
  <c r="AH189" i="4"/>
  <c r="AG189" i="4"/>
  <c r="AF189" i="4"/>
  <c r="AE189" i="4"/>
  <c r="AD189" i="4"/>
  <c r="AC189" i="4"/>
  <c r="AB189" i="4"/>
  <c r="AA189" i="4"/>
  <c r="Z189" i="4"/>
  <c r="Y189" i="4"/>
  <c r="X189" i="4"/>
  <c r="W189" i="4"/>
  <c r="T189" i="4"/>
  <c r="C189" i="4" s="1"/>
  <c r="S189" i="4"/>
  <c r="U189" i="4" s="1"/>
  <c r="D189" i="4" s="1"/>
  <c r="R189" i="4"/>
  <c r="Q189" i="4"/>
  <c r="P189" i="4"/>
  <c r="AH180" i="4"/>
  <c r="AG180" i="4"/>
  <c r="AF180" i="4"/>
  <c r="AE180" i="4"/>
  <c r="AD180" i="4"/>
  <c r="AC180" i="4"/>
  <c r="AB180" i="4"/>
  <c r="AA180" i="4"/>
  <c r="Z180" i="4"/>
  <c r="Y180" i="4"/>
  <c r="X180" i="4"/>
  <c r="W180" i="4"/>
  <c r="U180" i="4"/>
  <c r="S180" i="4"/>
  <c r="R180" i="4"/>
  <c r="T180" i="4" s="1"/>
  <c r="Q180" i="4"/>
  <c r="P180" i="4"/>
  <c r="AH179" i="4"/>
  <c r="AG179" i="4"/>
  <c r="AF179" i="4"/>
  <c r="AE179" i="4"/>
  <c r="AD179" i="4"/>
  <c r="AC179" i="4"/>
  <c r="AB179" i="4"/>
  <c r="AA179" i="4"/>
  <c r="Z179" i="4"/>
  <c r="Y179" i="4"/>
  <c r="X179" i="4"/>
  <c r="W179" i="4"/>
  <c r="U179" i="4"/>
  <c r="S179" i="4"/>
  <c r="R179" i="4"/>
  <c r="T179" i="4" s="1"/>
  <c r="Q179" i="4"/>
  <c r="P179" i="4"/>
  <c r="AH178" i="4"/>
  <c r="AG178" i="4"/>
  <c r="AF178" i="4"/>
  <c r="AE178" i="4"/>
  <c r="AD178" i="4"/>
  <c r="AC178" i="4"/>
  <c r="AB178" i="4"/>
  <c r="AA178" i="4"/>
  <c r="Z178" i="4"/>
  <c r="Y178" i="4"/>
  <c r="X178" i="4"/>
  <c r="W178" i="4"/>
  <c r="S178" i="4"/>
  <c r="R178" i="4"/>
  <c r="T178" i="4" s="1"/>
  <c r="Q178" i="4"/>
  <c r="P178" i="4"/>
  <c r="AH177" i="4"/>
  <c r="AG177" i="4"/>
  <c r="AF177" i="4"/>
  <c r="AE177" i="4"/>
  <c r="AD177" i="4"/>
  <c r="AC177" i="4"/>
  <c r="AB177" i="4"/>
  <c r="AA177" i="4"/>
  <c r="Z177" i="4"/>
  <c r="Y177" i="4"/>
  <c r="X177" i="4"/>
  <c r="W177" i="4"/>
  <c r="S177" i="4"/>
  <c r="U177" i="4" s="1"/>
  <c r="R177" i="4"/>
  <c r="Q177" i="4"/>
  <c r="P177" i="4"/>
  <c r="T177" i="4" s="1"/>
  <c r="AH176" i="4"/>
  <c r="AG176" i="4"/>
  <c r="AF176" i="4"/>
  <c r="AE176" i="4"/>
  <c r="AD176" i="4"/>
  <c r="AC176" i="4"/>
  <c r="AB176" i="4"/>
  <c r="AA176" i="4"/>
  <c r="Z176" i="4"/>
  <c r="Y176" i="4"/>
  <c r="X176" i="4"/>
  <c r="W176" i="4"/>
  <c r="U176" i="4"/>
  <c r="S176" i="4"/>
  <c r="R176" i="4"/>
  <c r="T176" i="4" s="1"/>
  <c r="Q176" i="4"/>
  <c r="P176" i="4"/>
  <c r="AH175" i="4"/>
  <c r="AG175" i="4"/>
  <c r="AF175" i="4"/>
  <c r="AE175" i="4"/>
  <c r="AD175" i="4"/>
  <c r="AC175" i="4"/>
  <c r="AB175" i="4"/>
  <c r="AA175" i="4"/>
  <c r="Z175" i="4"/>
  <c r="Y175" i="4"/>
  <c r="X175" i="4"/>
  <c r="W175" i="4"/>
  <c r="S175" i="4"/>
  <c r="U175" i="4" s="1"/>
  <c r="R175" i="4"/>
  <c r="T175" i="4" s="1"/>
  <c r="Q175" i="4"/>
  <c r="P175" i="4"/>
  <c r="AH174" i="4"/>
  <c r="AG174" i="4"/>
  <c r="AF174" i="4"/>
  <c r="AE174" i="4"/>
  <c r="AD174" i="4"/>
  <c r="AC174" i="4"/>
  <c r="AB174" i="4"/>
  <c r="AA174" i="4"/>
  <c r="Z174" i="4"/>
  <c r="Y174" i="4"/>
  <c r="X174" i="4"/>
  <c r="W174" i="4"/>
  <c r="S174" i="4"/>
  <c r="U174" i="4" s="1"/>
  <c r="R174" i="4"/>
  <c r="Q174" i="4"/>
  <c r="P174" i="4"/>
  <c r="T174" i="4" s="1"/>
  <c r="AH173" i="4"/>
  <c r="AG173" i="4"/>
  <c r="AF173" i="4"/>
  <c r="AE173" i="4"/>
  <c r="AD173" i="4"/>
  <c r="AC173" i="4"/>
  <c r="AB173" i="4"/>
  <c r="AA173" i="4"/>
  <c r="Z173" i="4"/>
  <c r="Y173" i="4"/>
  <c r="X173" i="4"/>
  <c r="W173" i="4"/>
  <c r="U173" i="4"/>
  <c r="S173" i="4"/>
  <c r="R173" i="4"/>
  <c r="T173" i="4" s="1"/>
  <c r="Q173" i="4"/>
  <c r="P173" i="4"/>
  <c r="AH172" i="4"/>
  <c r="AG172" i="4"/>
  <c r="AF172" i="4"/>
  <c r="AE172" i="4"/>
  <c r="AD172" i="4"/>
  <c r="AC172" i="4"/>
  <c r="AB172" i="4"/>
  <c r="AA172" i="4"/>
  <c r="Z172" i="4"/>
  <c r="Y172" i="4"/>
  <c r="X172" i="4"/>
  <c r="W172" i="4"/>
  <c r="S172" i="4"/>
  <c r="R172" i="4"/>
  <c r="T172" i="4" s="1"/>
  <c r="Q172" i="4"/>
  <c r="P172" i="4"/>
  <c r="AH171" i="4"/>
  <c r="AG171" i="4"/>
  <c r="AF171" i="4"/>
  <c r="AE171" i="4"/>
  <c r="AD171" i="4"/>
  <c r="AC171" i="4"/>
  <c r="AB171" i="4"/>
  <c r="AA171" i="4"/>
  <c r="Z171" i="4"/>
  <c r="Y171" i="4"/>
  <c r="X171" i="4"/>
  <c r="W171" i="4"/>
  <c r="S171" i="4"/>
  <c r="U171" i="4" s="1"/>
  <c r="R171" i="4"/>
  <c r="Q171" i="4"/>
  <c r="P171" i="4"/>
  <c r="T171" i="4" s="1"/>
  <c r="AH170" i="4"/>
  <c r="AG170" i="4"/>
  <c r="AF170" i="4"/>
  <c r="AE170" i="4"/>
  <c r="AD170" i="4"/>
  <c r="AC170" i="4"/>
  <c r="AB170" i="4"/>
  <c r="AA170" i="4"/>
  <c r="Z170" i="4"/>
  <c r="Y170" i="4"/>
  <c r="X170" i="4"/>
  <c r="W170" i="4"/>
  <c r="U170" i="4"/>
  <c r="S170" i="4"/>
  <c r="R170" i="4"/>
  <c r="T170" i="4" s="1"/>
  <c r="Q170" i="4"/>
  <c r="P170" i="4"/>
  <c r="AH169" i="4"/>
  <c r="AG169" i="4"/>
  <c r="AF169" i="4"/>
  <c r="AE169" i="4"/>
  <c r="AD169" i="4"/>
  <c r="AC169" i="4"/>
  <c r="AB169" i="4"/>
  <c r="AA169" i="4"/>
  <c r="Z169" i="4"/>
  <c r="Y169" i="4"/>
  <c r="X169" i="4"/>
  <c r="W169" i="4"/>
  <c r="S169" i="4"/>
  <c r="R169" i="4"/>
  <c r="T169" i="4" s="1"/>
  <c r="Q169" i="4"/>
  <c r="P169" i="4"/>
  <c r="AH168" i="4"/>
  <c r="AG168" i="4"/>
  <c r="AF168" i="4"/>
  <c r="AE168" i="4"/>
  <c r="AD168" i="4"/>
  <c r="AC168" i="4"/>
  <c r="AB168" i="4"/>
  <c r="AA168" i="4"/>
  <c r="Z168" i="4"/>
  <c r="Y168" i="4"/>
  <c r="X168" i="4"/>
  <c r="W168" i="4"/>
  <c r="S168" i="4"/>
  <c r="U168" i="4" s="1"/>
  <c r="R168" i="4"/>
  <c r="Q168" i="4"/>
  <c r="P168" i="4"/>
  <c r="T168" i="4" s="1"/>
  <c r="AH167" i="4"/>
  <c r="AG167" i="4"/>
  <c r="AF167" i="4"/>
  <c r="AE167" i="4"/>
  <c r="AD167" i="4"/>
  <c r="AC167" i="4"/>
  <c r="AB167" i="4"/>
  <c r="AA167" i="4"/>
  <c r="Z167" i="4"/>
  <c r="Y167" i="4"/>
  <c r="X167" i="4"/>
  <c r="W167" i="4"/>
  <c r="U167" i="4"/>
  <c r="S167" i="4"/>
  <c r="R167" i="4"/>
  <c r="T167" i="4" s="1"/>
  <c r="Q167" i="4"/>
  <c r="P167" i="4"/>
  <c r="AH166" i="4"/>
  <c r="AG166" i="4"/>
  <c r="AF166" i="4"/>
  <c r="AE166" i="4"/>
  <c r="AD166" i="4"/>
  <c r="AC166" i="4"/>
  <c r="AB166" i="4"/>
  <c r="AA166" i="4"/>
  <c r="Z166" i="4"/>
  <c r="Y166" i="4"/>
  <c r="X166" i="4"/>
  <c r="W166" i="4"/>
  <c r="S166" i="4"/>
  <c r="R166" i="4"/>
  <c r="T166" i="4" s="1"/>
  <c r="Q166" i="4"/>
  <c r="P166" i="4"/>
  <c r="AH165" i="4"/>
  <c r="AG165" i="4"/>
  <c r="AF165" i="4"/>
  <c r="AE165" i="4"/>
  <c r="AD165" i="4"/>
  <c r="AC165" i="4"/>
  <c r="AB165" i="4"/>
  <c r="AA165" i="4"/>
  <c r="Z165" i="4"/>
  <c r="Y165" i="4"/>
  <c r="X165" i="4"/>
  <c r="W165" i="4"/>
  <c r="S165" i="4"/>
  <c r="U165" i="4" s="1"/>
  <c r="R165" i="4"/>
  <c r="Q165" i="4"/>
  <c r="P165" i="4"/>
  <c r="T165" i="4" s="1"/>
  <c r="AH164" i="4"/>
  <c r="AG164" i="4"/>
  <c r="AF164" i="4"/>
  <c r="AE164" i="4"/>
  <c r="AD164" i="4"/>
  <c r="AC164" i="4"/>
  <c r="AB164" i="4"/>
  <c r="AA164" i="4"/>
  <c r="Z164" i="4"/>
  <c r="Y164" i="4"/>
  <c r="X164" i="4"/>
  <c r="W164" i="4"/>
  <c r="U164" i="4"/>
  <c r="S164" i="4"/>
  <c r="R164" i="4"/>
  <c r="T164" i="4" s="1"/>
  <c r="Q164" i="4"/>
  <c r="P164" i="4"/>
  <c r="AH163" i="4"/>
  <c r="AG163" i="4"/>
  <c r="AF163" i="4"/>
  <c r="AE163" i="4"/>
  <c r="AD163" i="4"/>
  <c r="AC163" i="4"/>
  <c r="AB163" i="4"/>
  <c r="AA163" i="4"/>
  <c r="Z163" i="4"/>
  <c r="Y163" i="4"/>
  <c r="X163" i="4"/>
  <c r="W163" i="4"/>
  <c r="S163" i="4"/>
  <c r="R163" i="4"/>
  <c r="T163" i="4" s="1"/>
  <c r="Q163" i="4"/>
  <c r="P163" i="4"/>
  <c r="AH162" i="4"/>
  <c r="AG162" i="4"/>
  <c r="AF162" i="4"/>
  <c r="AE162" i="4"/>
  <c r="AD162" i="4"/>
  <c r="AC162" i="4"/>
  <c r="AB162" i="4"/>
  <c r="AA162" i="4"/>
  <c r="Z162" i="4"/>
  <c r="Y162" i="4"/>
  <c r="X162" i="4"/>
  <c r="W162" i="4"/>
  <c r="S162" i="4"/>
  <c r="U162" i="4" s="1"/>
  <c r="R162" i="4"/>
  <c r="Q162" i="4"/>
  <c r="P162" i="4"/>
  <c r="T162" i="4" s="1"/>
  <c r="AH161" i="4"/>
  <c r="AG161" i="4"/>
  <c r="AF161" i="4"/>
  <c r="AE161" i="4"/>
  <c r="AD161" i="4"/>
  <c r="AC161" i="4"/>
  <c r="AB161" i="4"/>
  <c r="AA161" i="4"/>
  <c r="Z161" i="4"/>
  <c r="Y161" i="4"/>
  <c r="X161" i="4"/>
  <c r="W161" i="4"/>
  <c r="U161" i="4"/>
  <c r="S161" i="4"/>
  <c r="R161" i="4"/>
  <c r="T161" i="4" s="1"/>
  <c r="Q161" i="4"/>
  <c r="P161" i="4"/>
  <c r="AH160" i="4"/>
  <c r="AG160" i="4"/>
  <c r="AF160" i="4"/>
  <c r="AE160" i="4"/>
  <c r="AD160" i="4"/>
  <c r="AC160" i="4"/>
  <c r="AB160" i="4"/>
  <c r="AA160" i="4"/>
  <c r="Z160" i="4"/>
  <c r="Y160" i="4"/>
  <c r="X160" i="4"/>
  <c r="W160" i="4"/>
  <c r="S160" i="4"/>
  <c r="U160" i="4" s="1"/>
  <c r="R160" i="4"/>
  <c r="T160" i="4" s="1"/>
  <c r="Q160" i="4"/>
  <c r="P160" i="4"/>
  <c r="AH159" i="4"/>
  <c r="AG159" i="4"/>
  <c r="AF159" i="4"/>
  <c r="AE159" i="4"/>
  <c r="AD159" i="4"/>
  <c r="AC159" i="4"/>
  <c r="AB159" i="4"/>
  <c r="AA159" i="4"/>
  <c r="Z159" i="4"/>
  <c r="Y159" i="4"/>
  <c r="X159" i="4"/>
  <c r="W159" i="4"/>
  <c r="S159" i="4"/>
  <c r="U159" i="4" s="1"/>
  <c r="R159" i="4"/>
  <c r="Q159" i="4"/>
  <c r="P159" i="4"/>
  <c r="T159" i="4" s="1"/>
  <c r="AH158" i="4"/>
  <c r="AG158" i="4"/>
  <c r="AF158" i="4"/>
  <c r="AE158" i="4"/>
  <c r="AD158" i="4"/>
  <c r="AC158" i="4"/>
  <c r="AB158" i="4"/>
  <c r="AA158" i="4"/>
  <c r="Z158" i="4"/>
  <c r="Y158" i="4"/>
  <c r="X158" i="4"/>
  <c r="W158" i="4"/>
  <c r="U158" i="4"/>
  <c r="S158" i="4"/>
  <c r="R158" i="4"/>
  <c r="T158" i="4" s="1"/>
  <c r="Q158" i="4"/>
  <c r="P158" i="4"/>
  <c r="AH157" i="4"/>
  <c r="AG157" i="4"/>
  <c r="AF157" i="4"/>
  <c r="AE157" i="4"/>
  <c r="AD157" i="4"/>
  <c r="AC157" i="4"/>
  <c r="AB157" i="4"/>
  <c r="AA157" i="4"/>
  <c r="Z157" i="4"/>
  <c r="Y157" i="4"/>
  <c r="X157" i="4"/>
  <c r="W157" i="4"/>
  <c r="S157" i="4"/>
  <c r="U157" i="4" s="1"/>
  <c r="R157" i="4"/>
  <c r="T157" i="4" s="1"/>
  <c r="Q157" i="4"/>
  <c r="P157" i="4"/>
  <c r="AH156" i="4"/>
  <c r="AG156" i="4"/>
  <c r="AF156" i="4"/>
  <c r="AE156" i="4"/>
  <c r="AD156" i="4"/>
  <c r="AC156" i="4"/>
  <c r="AB156" i="4"/>
  <c r="AA156" i="4"/>
  <c r="Z156" i="4"/>
  <c r="Y156" i="4"/>
  <c r="X156" i="4"/>
  <c r="W156" i="4"/>
  <c r="S156" i="4"/>
  <c r="U156" i="4" s="1"/>
  <c r="R156" i="4"/>
  <c r="Q156" i="4"/>
  <c r="P156" i="4"/>
  <c r="T156" i="4" s="1"/>
  <c r="AH155" i="4"/>
  <c r="AG155" i="4"/>
  <c r="AF155" i="4"/>
  <c r="AE155" i="4"/>
  <c r="AD155" i="4"/>
  <c r="AC155" i="4"/>
  <c r="AB155" i="4"/>
  <c r="AA155" i="4"/>
  <c r="Z155" i="4"/>
  <c r="Y155" i="4"/>
  <c r="X155" i="4"/>
  <c r="W155" i="4"/>
  <c r="U155" i="4"/>
  <c r="S155" i="4"/>
  <c r="R155" i="4"/>
  <c r="T155" i="4" s="1"/>
  <c r="Q155" i="4"/>
  <c r="P155" i="4"/>
  <c r="AH154" i="4"/>
  <c r="AG154" i="4"/>
  <c r="AF154" i="4"/>
  <c r="AE154" i="4"/>
  <c r="AD154" i="4"/>
  <c r="AC154" i="4"/>
  <c r="AB154" i="4"/>
  <c r="AA154" i="4"/>
  <c r="Z154" i="4"/>
  <c r="Y154" i="4"/>
  <c r="X154" i="4"/>
  <c r="W154" i="4"/>
  <c r="S154" i="4"/>
  <c r="R154" i="4"/>
  <c r="T154" i="4" s="1"/>
  <c r="Q154" i="4"/>
  <c r="P154" i="4"/>
  <c r="AH153" i="4"/>
  <c r="AG153" i="4"/>
  <c r="AF153" i="4"/>
  <c r="AE153" i="4"/>
  <c r="AD153" i="4"/>
  <c r="AC153" i="4"/>
  <c r="AB153" i="4"/>
  <c r="AA153" i="4"/>
  <c r="Z153" i="4"/>
  <c r="Y153" i="4"/>
  <c r="X153" i="4"/>
  <c r="W153" i="4"/>
  <c r="T153" i="4"/>
  <c r="S153" i="4"/>
  <c r="U153" i="4" s="1"/>
  <c r="R153" i="4"/>
  <c r="Q153" i="4"/>
  <c r="P153" i="4"/>
  <c r="AH152" i="4"/>
  <c r="AG152" i="4"/>
  <c r="AF152" i="4"/>
  <c r="AE152" i="4"/>
  <c r="AD152" i="4"/>
  <c r="AC152" i="4"/>
  <c r="AB152" i="4"/>
  <c r="AA152" i="4"/>
  <c r="Z152" i="4"/>
  <c r="Y152" i="4"/>
  <c r="X152" i="4"/>
  <c r="W152" i="4"/>
  <c r="U152" i="4"/>
  <c r="S152" i="4"/>
  <c r="R152" i="4"/>
  <c r="T152" i="4" s="1"/>
  <c r="Q152" i="4"/>
  <c r="P152" i="4"/>
  <c r="AH151" i="4"/>
  <c r="AG151" i="4"/>
  <c r="AF151" i="4"/>
  <c r="AE151" i="4"/>
  <c r="AD151" i="4"/>
  <c r="AC151" i="4"/>
  <c r="AB151" i="4"/>
  <c r="AA151" i="4"/>
  <c r="Z151" i="4"/>
  <c r="Y151" i="4"/>
  <c r="X151" i="4"/>
  <c r="W151" i="4"/>
  <c r="S151" i="4"/>
  <c r="R151" i="4"/>
  <c r="T151" i="4" s="1"/>
  <c r="Q151" i="4"/>
  <c r="P151" i="4"/>
  <c r="AH150" i="4"/>
  <c r="AG150" i="4"/>
  <c r="AF150" i="4"/>
  <c r="AE150" i="4"/>
  <c r="AD150" i="4"/>
  <c r="AC150" i="4"/>
  <c r="AB150" i="4"/>
  <c r="AA150" i="4"/>
  <c r="Z150" i="4"/>
  <c r="Y150" i="4"/>
  <c r="X150" i="4"/>
  <c r="W150" i="4"/>
  <c r="T150" i="4"/>
  <c r="S150" i="4"/>
  <c r="U150" i="4" s="1"/>
  <c r="R150" i="4"/>
  <c r="Q150" i="4"/>
  <c r="P150" i="4"/>
  <c r="AH149" i="4"/>
  <c r="AG149" i="4"/>
  <c r="AF149" i="4"/>
  <c r="AE149" i="4"/>
  <c r="AD149" i="4"/>
  <c r="AC149" i="4"/>
  <c r="AB149" i="4"/>
  <c r="AA149" i="4"/>
  <c r="Z149" i="4"/>
  <c r="Y149" i="4"/>
  <c r="X149" i="4"/>
  <c r="W149" i="4"/>
  <c r="U149" i="4"/>
  <c r="S149" i="4"/>
  <c r="R149" i="4"/>
  <c r="Q149" i="4"/>
  <c r="P149" i="4"/>
  <c r="AH148" i="4"/>
  <c r="AG148" i="4"/>
  <c r="AF148" i="4"/>
  <c r="AE148" i="4"/>
  <c r="AD148" i="4"/>
  <c r="AC148" i="4"/>
  <c r="AB148" i="4"/>
  <c r="AA148" i="4"/>
  <c r="Z148" i="4"/>
  <c r="Y148" i="4"/>
  <c r="X148" i="4"/>
  <c r="W148" i="4"/>
  <c r="S148" i="4"/>
  <c r="R148" i="4"/>
  <c r="T148" i="4" s="1"/>
  <c r="Q148" i="4"/>
  <c r="P148" i="4"/>
  <c r="AH147" i="4"/>
  <c r="AG147" i="4"/>
  <c r="AF147" i="4"/>
  <c r="AE147" i="4"/>
  <c r="AD147" i="4"/>
  <c r="AC147" i="4"/>
  <c r="AB147" i="4"/>
  <c r="AA147" i="4"/>
  <c r="Z147" i="4"/>
  <c r="Y147" i="4"/>
  <c r="X147" i="4"/>
  <c r="W147" i="4"/>
  <c r="S147" i="4"/>
  <c r="U147" i="4" s="1"/>
  <c r="R147" i="4"/>
  <c r="Q147" i="4"/>
  <c r="P147" i="4"/>
  <c r="T147" i="4" s="1"/>
  <c r="AH146" i="4"/>
  <c r="AG146" i="4"/>
  <c r="AF146" i="4"/>
  <c r="AE146" i="4"/>
  <c r="AD146" i="4"/>
  <c r="AC146" i="4"/>
  <c r="AB146" i="4"/>
  <c r="AA146" i="4"/>
  <c r="Z146" i="4"/>
  <c r="Y146" i="4"/>
  <c r="X146" i="4"/>
  <c r="W146" i="4"/>
  <c r="S146" i="4"/>
  <c r="R146" i="4"/>
  <c r="Q146" i="4"/>
  <c r="U146" i="4" s="1"/>
  <c r="P146" i="4"/>
  <c r="AH145" i="4"/>
  <c r="AG145" i="4"/>
  <c r="AF145" i="4"/>
  <c r="AE145" i="4"/>
  <c r="AD145" i="4"/>
  <c r="AC145" i="4"/>
  <c r="AB145" i="4"/>
  <c r="AA145" i="4"/>
  <c r="Z145" i="4"/>
  <c r="Y145" i="4"/>
  <c r="X145" i="4"/>
  <c r="W145" i="4"/>
  <c r="S145" i="4"/>
  <c r="R145" i="4"/>
  <c r="T145" i="4" s="1"/>
  <c r="Q145" i="4"/>
  <c r="P145" i="4"/>
  <c r="AH144" i="4"/>
  <c r="AG144" i="4"/>
  <c r="AF144" i="4"/>
  <c r="AE144" i="4"/>
  <c r="AD144" i="4"/>
  <c r="AC144" i="4"/>
  <c r="AB144" i="4"/>
  <c r="AA144" i="4"/>
  <c r="Z144" i="4"/>
  <c r="Y144" i="4"/>
  <c r="X144" i="4"/>
  <c r="W144" i="4"/>
  <c r="U144" i="4"/>
  <c r="T144" i="4"/>
  <c r="S144" i="4"/>
  <c r="R144" i="4"/>
  <c r="Q144" i="4"/>
  <c r="P144" i="4"/>
  <c r="AH143" i="4"/>
  <c r="AG143" i="4"/>
  <c r="AF143" i="4"/>
  <c r="AE143" i="4"/>
  <c r="AD143" i="4"/>
  <c r="AC143" i="4"/>
  <c r="AB143" i="4"/>
  <c r="AA143" i="4"/>
  <c r="Z143" i="4"/>
  <c r="Y143" i="4"/>
  <c r="X143" i="4"/>
  <c r="W143" i="4"/>
  <c r="S143" i="4"/>
  <c r="R143" i="4"/>
  <c r="T143" i="4" s="1"/>
  <c r="Q143" i="4"/>
  <c r="U143" i="4" s="1"/>
  <c r="P143" i="4"/>
  <c r="AH142" i="4"/>
  <c r="AG142" i="4"/>
  <c r="AF142" i="4"/>
  <c r="AE142" i="4"/>
  <c r="AD142" i="4"/>
  <c r="AC142" i="4"/>
  <c r="AB142" i="4"/>
  <c r="AA142" i="4"/>
  <c r="Z142" i="4"/>
  <c r="Y142" i="4"/>
  <c r="X142" i="4"/>
  <c r="W142" i="4"/>
  <c r="S142" i="4"/>
  <c r="U142" i="4" s="1"/>
  <c r="R142" i="4"/>
  <c r="T142" i="4" s="1"/>
  <c r="Q142" i="4"/>
  <c r="P142" i="4"/>
  <c r="AH141" i="4"/>
  <c r="AG141" i="4"/>
  <c r="AF141" i="4"/>
  <c r="AE141" i="4"/>
  <c r="AD141" i="4"/>
  <c r="AC141" i="4"/>
  <c r="AB141" i="4"/>
  <c r="AA141" i="4"/>
  <c r="Z141" i="4"/>
  <c r="Y141" i="4"/>
  <c r="X141" i="4"/>
  <c r="W141" i="4"/>
  <c r="U141" i="4"/>
  <c r="T141" i="4"/>
  <c r="S141" i="4"/>
  <c r="R141" i="4"/>
  <c r="Q141" i="4"/>
  <c r="P141" i="4"/>
  <c r="AH140" i="4"/>
  <c r="AG140" i="4"/>
  <c r="AF140" i="4"/>
  <c r="AE140" i="4"/>
  <c r="AD140" i="4"/>
  <c r="AC140" i="4"/>
  <c r="AB140" i="4"/>
  <c r="AA140" i="4"/>
  <c r="Z140" i="4"/>
  <c r="Y140" i="4"/>
  <c r="X140" i="4"/>
  <c r="W140" i="4"/>
  <c r="S140" i="4"/>
  <c r="R140" i="4"/>
  <c r="T140" i="4" s="1"/>
  <c r="Q140" i="4"/>
  <c r="U140" i="4" s="1"/>
  <c r="P140" i="4"/>
  <c r="AH139" i="4"/>
  <c r="AG139" i="4"/>
  <c r="AF139" i="4"/>
  <c r="AE139" i="4"/>
  <c r="AD139" i="4"/>
  <c r="AC139" i="4"/>
  <c r="AB139" i="4"/>
  <c r="AA139" i="4"/>
  <c r="Z139" i="4"/>
  <c r="Y139" i="4"/>
  <c r="X139" i="4"/>
  <c r="W139" i="4"/>
  <c r="S139" i="4"/>
  <c r="U139" i="4" s="1"/>
  <c r="R139" i="4"/>
  <c r="T139" i="4" s="1"/>
  <c r="Q139" i="4"/>
  <c r="P139" i="4"/>
  <c r="AH138" i="4"/>
  <c r="AG138" i="4"/>
  <c r="AF138" i="4"/>
  <c r="AE138" i="4"/>
  <c r="AD138" i="4"/>
  <c r="AC138" i="4"/>
  <c r="AB138" i="4"/>
  <c r="AA138" i="4"/>
  <c r="Z138" i="4"/>
  <c r="Y138" i="4"/>
  <c r="X138" i="4"/>
  <c r="W138" i="4"/>
  <c r="U138" i="4"/>
  <c r="T138" i="4"/>
  <c r="S138" i="4"/>
  <c r="R138" i="4"/>
  <c r="Q138" i="4"/>
  <c r="P138" i="4"/>
  <c r="AH137" i="4"/>
  <c r="AG137" i="4"/>
  <c r="AF137" i="4"/>
  <c r="AE137" i="4"/>
  <c r="AD137" i="4"/>
  <c r="AC137" i="4"/>
  <c r="AB137" i="4"/>
  <c r="AA137" i="4"/>
  <c r="Z137" i="4"/>
  <c r="Y137" i="4"/>
  <c r="X137" i="4"/>
  <c r="W137" i="4"/>
  <c r="S137" i="4"/>
  <c r="R137" i="4"/>
  <c r="T137" i="4" s="1"/>
  <c r="Q137" i="4"/>
  <c r="U137" i="4" s="1"/>
  <c r="P137" i="4"/>
  <c r="AH136" i="4"/>
  <c r="AG136" i="4"/>
  <c r="AF136" i="4"/>
  <c r="AE136" i="4"/>
  <c r="AD136" i="4"/>
  <c r="AC136" i="4"/>
  <c r="AB136" i="4"/>
  <c r="AA136" i="4"/>
  <c r="Z136" i="4"/>
  <c r="Y136" i="4"/>
  <c r="X136" i="4"/>
  <c r="W136" i="4"/>
  <c r="S136" i="4"/>
  <c r="U136" i="4" s="1"/>
  <c r="R136" i="4"/>
  <c r="T136" i="4" s="1"/>
  <c r="Q136" i="4"/>
  <c r="P136" i="4"/>
  <c r="AH135" i="4"/>
  <c r="AG135" i="4"/>
  <c r="AF135" i="4"/>
  <c r="AE135" i="4"/>
  <c r="AD135" i="4"/>
  <c r="AC135" i="4"/>
  <c r="AB135" i="4"/>
  <c r="AA135" i="4"/>
  <c r="Z135" i="4"/>
  <c r="Y135" i="4"/>
  <c r="X135" i="4"/>
  <c r="W135" i="4"/>
  <c r="U135" i="4"/>
  <c r="T135" i="4"/>
  <c r="S135" i="4"/>
  <c r="R135" i="4"/>
  <c r="Q135" i="4"/>
  <c r="P135" i="4"/>
  <c r="B135" i="4"/>
  <c r="D135" i="4" s="1"/>
  <c r="AH134" i="4"/>
  <c r="AG134" i="4"/>
  <c r="AF134" i="4"/>
  <c r="AE134" i="4"/>
  <c r="AD134" i="4"/>
  <c r="AC134" i="4"/>
  <c r="AB134" i="4"/>
  <c r="AA134" i="4"/>
  <c r="Z134" i="4"/>
  <c r="Y134" i="4"/>
  <c r="X134" i="4"/>
  <c r="W134" i="4"/>
  <c r="S134" i="4"/>
  <c r="R134" i="4"/>
  <c r="T134" i="4" s="1"/>
  <c r="Q134" i="4"/>
  <c r="U134" i="4" s="1"/>
  <c r="P134" i="4"/>
  <c r="C134" i="4" s="1"/>
  <c r="B134" i="4"/>
  <c r="A134" i="4"/>
  <c r="A135" i="4" s="1"/>
  <c r="AH133" i="4"/>
  <c r="AG133" i="4"/>
  <c r="AF133" i="4"/>
  <c r="AE133" i="4"/>
  <c r="AD133" i="4"/>
  <c r="AC133" i="4"/>
  <c r="AB133" i="4"/>
  <c r="AA133" i="4"/>
  <c r="Z133" i="4"/>
  <c r="Y133" i="4"/>
  <c r="X133" i="4"/>
  <c r="W133" i="4"/>
  <c r="S133" i="4"/>
  <c r="U133" i="4" s="1"/>
  <c r="D133" i="4" s="1"/>
  <c r="R133" i="4"/>
  <c r="T133" i="4" s="1"/>
  <c r="C133" i="4" s="1"/>
  <c r="Q133" i="4"/>
  <c r="P133" i="4"/>
  <c r="AH132" i="4"/>
  <c r="AG132" i="4"/>
  <c r="AF132" i="4"/>
  <c r="AE132" i="4"/>
  <c r="AD132" i="4"/>
  <c r="AC132" i="4"/>
  <c r="AB132" i="4"/>
  <c r="AA132" i="4"/>
  <c r="Z132" i="4"/>
  <c r="Y132" i="4"/>
  <c r="X132" i="4"/>
  <c r="W132" i="4"/>
  <c r="S132" i="4"/>
  <c r="U132" i="4" s="1"/>
  <c r="D132" i="4" s="1"/>
  <c r="R132" i="4"/>
  <c r="T132" i="4" s="1"/>
  <c r="C132" i="4" s="1"/>
  <c r="Q132" i="4"/>
  <c r="P132" i="4"/>
  <c r="AH131" i="4"/>
  <c r="AG131" i="4"/>
  <c r="AF131" i="4"/>
  <c r="AE131" i="4"/>
  <c r="AD131" i="4"/>
  <c r="AC131" i="4"/>
  <c r="AB131" i="4"/>
  <c r="AA131" i="4"/>
  <c r="Z131" i="4"/>
  <c r="Y131" i="4"/>
  <c r="X131" i="4"/>
  <c r="W131" i="4"/>
  <c r="S131" i="4"/>
  <c r="U131" i="4" s="1"/>
  <c r="D131" i="4" s="1"/>
  <c r="R131" i="4"/>
  <c r="T131" i="4" s="1"/>
  <c r="C131" i="4" s="1"/>
  <c r="Q131" i="4"/>
  <c r="P131" i="4"/>
  <c r="AH130" i="4"/>
  <c r="AG130" i="4"/>
  <c r="AF130" i="4"/>
  <c r="AE130" i="4"/>
  <c r="AD130" i="4"/>
  <c r="AC130" i="4"/>
  <c r="AB130" i="4"/>
  <c r="AA130" i="4"/>
  <c r="Z130" i="4"/>
  <c r="Y130" i="4"/>
  <c r="X130" i="4"/>
  <c r="W130" i="4"/>
  <c r="S130" i="4"/>
  <c r="U130" i="4" s="1"/>
  <c r="D130" i="4" s="1"/>
  <c r="R130" i="4"/>
  <c r="T130" i="4" s="1"/>
  <c r="C130" i="4" s="1"/>
  <c r="Q130" i="4"/>
  <c r="P130" i="4"/>
  <c r="AH129" i="4"/>
  <c r="AG129" i="4"/>
  <c r="AF129" i="4"/>
  <c r="AE129" i="4"/>
  <c r="AD129" i="4"/>
  <c r="AC129" i="4"/>
  <c r="AB129" i="4"/>
  <c r="AA129" i="4"/>
  <c r="Z129" i="4"/>
  <c r="Y129" i="4"/>
  <c r="X129" i="4"/>
  <c r="W129" i="4"/>
  <c r="S129" i="4"/>
  <c r="U129" i="4" s="1"/>
  <c r="D129" i="4" s="1"/>
  <c r="R129" i="4"/>
  <c r="T129" i="4" s="1"/>
  <c r="C129" i="4" s="1"/>
  <c r="Q129" i="4"/>
  <c r="P129" i="4"/>
  <c r="AH128" i="4"/>
  <c r="AG128" i="4"/>
  <c r="AF128" i="4"/>
  <c r="AE128" i="4"/>
  <c r="AD128" i="4"/>
  <c r="AC128" i="4"/>
  <c r="AB128" i="4"/>
  <c r="AA128" i="4"/>
  <c r="Z128" i="4"/>
  <c r="Y128" i="4"/>
  <c r="X128" i="4"/>
  <c r="W128" i="4"/>
  <c r="U128" i="4"/>
  <c r="D128" i="4" s="1"/>
  <c r="T128" i="4"/>
  <c r="C128" i="4" s="1"/>
  <c r="S128" i="4"/>
  <c r="R128" i="4"/>
  <c r="Q128" i="4"/>
  <c r="P128" i="4"/>
  <c r="W68" i="4"/>
  <c r="X68" i="4"/>
  <c r="Y68" i="4"/>
  <c r="Z68" i="4"/>
  <c r="AA68" i="4"/>
  <c r="AB68" i="4"/>
  <c r="AC68" i="4"/>
  <c r="AD68" i="4"/>
  <c r="AE68" i="4"/>
  <c r="AF68" i="4"/>
  <c r="AG68" i="4"/>
  <c r="AH68" i="4"/>
  <c r="W69" i="4"/>
  <c r="X69" i="4"/>
  <c r="Y69" i="4"/>
  <c r="Z69" i="4"/>
  <c r="AA69" i="4"/>
  <c r="AB69" i="4"/>
  <c r="AC69" i="4"/>
  <c r="AD69" i="4"/>
  <c r="AE69" i="4"/>
  <c r="AF69" i="4"/>
  <c r="AG69" i="4"/>
  <c r="AH69" i="4"/>
  <c r="W70" i="4"/>
  <c r="X70" i="4"/>
  <c r="Y70" i="4"/>
  <c r="Z70" i="4"/>
  <c r="AA70" i="4"/>
  <c r="AB70" i="4"/>
  <c r="AC70" i="4"/>
  <c r="AD70" i="4"/>
  <c r="AE70" i="4"/>
  <c r="AF70" i="4"/>
  <c r="AG70" i="4"/>
  <c r="AH70" i="4"/>
  <c r="W71" i="4"/>
  <c r="X71" i="4"/>
  <c r="Y71" i="4"/>
  <c r="Z71" i="4"/>
  <c r="AA71" i="4"/>
  <c r="AB71" i="4"/>
  <c r="AC71" i="4"/>
  <c r="AD71" i="4"/>
  <c r="AE71" i="4"/>
  <c r="AF71" i="4"/>
  <c r="AG71" i="4"/>
  <c r="AH71" i="4"/>
  <c r="W72" i="4"/>
  <c r="X72" i="4"/>
  <c r="Y72" i="4"/>
  <c r="Z72" i="4"/>
  <c r="AA72" i="4"/>
  <c r="AB72" i="4"/>
  <c r="AC72" i="4"/>
  <c r="AD72" i="4"/>
  <c r="AE72" i="4"/>
  <c r="AF72" i="4"/>
  <c r="AG72" i="4"/>
  <c r="AH72" i="4"/>
  <c r="W73" i="4"/>
  <c r="X73" i="4"/>
  <c r="Y73" i="4"/>
  <c r="Z73" i="4"/>
  <c r="AA73" i="4"/>
  <c r="AB73" i="4"/>
  <c r="AC73" i="4"/>
  <c r="AD73" i="4"/>
  <c r="AE73" i="4"/>
  <c r="AF73" i="4"/>
  <c r="AG73" i="4"/>
  <c r="AH73" i="4"/>
  <c r="W74" i="4"/>
  <c r="X74" i="4"/>
  <c r="Y74" i="4"/>
  <c r="Z74" i="4"/>
  <c r="AA74" i="4"/>
  <c r="AB74" i="4"/>
  <c r="AC74" i="4"/>
  <c r="AD74" i="4"/>
  <c r="AE74" i="4"/>
  <c r="AF74" i="4"/>
  <c r="AG74" i="4"/>
  <c r="AH74" i="4"/>
  <c r="W75" i="4"/>
  <c r="X75" i="4"/>
  <c r="Y75" i="4"/>
  <c r="Z75" i="4"/>
  <c r="AA75" i="4"/>
  <c r="AB75" i="4"/>
  <c r="AC75" i="4"/>
  <c r="AD75" i="4"/>
  <c r="AE75" i="4"/>
  <c r="AF75" i="4"/>
  <c r="AG75" i="4"/>
  <c r="AH75" i="4"/>
  <c r="W76" i="4"/>
  <c r="X76" i="4"/>
  <c r="Y76" i="4"/>
  <c r="Z76" i="4"/>
  <c r="AA76" i="4"/>
  <c r="AB76" i="4"/>
  <c r="AC76" i="4"/>
  <c r="AD76" i="4"/>
  <c r="AE76" i="4"/>
  <c r="AF76" i="4"/>
  <c r="AG76" i="4"/>
  <c r="AH76" i="4"/>
  <c r="W77" i="4"/>
  <c r="X77" i="4"/>
  <c r="Y77" i="4"/>
  <c r="Z77" i="4"/>
  <c r="AA77" i="4"/>
  <c r="AB77" i="4"/>
  <c r="AC77" i="4"/>
  <c r="AD77" i="4"/>
  <c r="AE77" i="4"/>
  <c r="AF77" i="4"/>
  <c r="AG77" i="4"/>
  <c r="AH77" i="4"/>
  <c r="W78" i="4"/>
  <c r="X78" i="4"/>
  <c r="Y78" i="4"/>
  <c r="Z78" i="4"/>
  <c r="AA78" i="4"/>
  <c r="AB78" i="4"/>
  <c r="AC78" i="4"/>
  <c r="AD78" i="4"/>
  <c r="AE78" i="4"/>
  <c r="AF78" i="4"/>
  <c r="AG78" i="4"/>
  <c r="AH78" i="4"/>
  <c r="W79" i="4"/>
  <c r="X79" i="4"/>
  <c r="Y79" i="4"/>
  <c r="Z79" i="4"/>
  <c r="AA79" i="4"/>
  <c r="AB79" i="4"/>
  <c r="AC79" i="4"/>
  <c r="AD79" i="4"/>
  <c r="AE79" i="4"/>
  <c r="AF79" i="4"/>
  <c r="AG79" i="4"/>
  <c r="AH79" i="4"/>
  <c r="W80" i="4"/>
  <c r="X80" i="4"/>
  <c r="Y80" i="4"/>
  <c r="Z80" i="4"/>
  <c r="AA80" i="4"/>
  <c r="AB80" i="4"/>
  <c r="AC80" i="4"/>
  <c r="AD80" i="4"/>
  <c r="AE80" i="4"/>
  <c r="AF80" i="4"/>
  <c r="AG80" i="4"/>
  <c r="AH80" i="4"/>
  <c r="W81" i="4"/>
  <c r="X81" i="4"/>
  <c r="Y81" i="4"/>
  <c r="Z81" i="4"/>
  <c r="AA81" i="4"/>
  <c r="AB81" i="4"/>
  <c r="AC81" i="4"/>
  <c r="AD81" i="4"/>
  <c r="AE81" i="4"/>
  <c r="AF81" i="4"/>
  <c r="AG81" i="4"/>
  <c r="AH81" i="4"/>
  <c r="W82" i="4"/>
  <c r="X82" i="4"/>
  <c r="Y82" i="4"/>
  <c r="Z82" i="4"/>
  <c r="AA82" i="4"/>
  <c r="AB82" i="4"/>
  <c r="AC82" i="4"/>
  <c r="AD82" i="4"/>
  <c r="AE82" i="4"/>
  <c r="AF82" i="4"/>
  <c r="AG82" i="4"/>
  <c r="AH82" i="4"/>
  <c r="W83" i="4"/>
  <c r="X83" i="4"/>
  <c r="Y83" i="4"/>
  <c r="Z83" i="4"/>
  <c r="AA83" i="4"/>
  <c r="AB83" i="4"/>
  <c r="AC83" i="4"/>
  <c r="AD83" i="4"/>
  <c r="AE83" i="4"/>
  <c r="AF83" i="4"/>
  <c r="AG83" i="4"/>
  <c r="AH83" i="4"/>
  <c r="W84" i="4"/>
  <c r="X84" i="4"/>
  <c r="Y84" i="4"/>
  <c r="Z84" i="4"/>
  <c r="AA84" i="4"/>
  <c r="AB84" i="4"/>
  <c r="AC84" i="4"/>
  <c r="AD84" i="4"/>
  <c r="AE84" i="4"/>
  <c r="AF84" i="4"/>
  <c r="AG84" i="4"/>
  <c r="AH84" i="4"/>
  <c r="W85" i="4"/>
  <c r="X85" i="4"/>
  <c r="Y85" i="4"/>
  <c r="Z85" i="4"/>
  <c r="AA85" i="4"/>
  <c r="AB85" i="4"/>
  <c r="AC85" i="4"/>
  <c r="AD85" i="4"/>
  <c r="AE85" i="4"/>
  <c r="AF85" i="4"/>
  <c r="AG85" i="4"/>
  <c r="AH85" i="4"/>
  <c r="W86" i="4"/>
  <c r="X86" i="4"/>
  <c r="Y86" i="4"/>
  <c r="Z86" i="4"/>
  <c r="AA86" i="4"/>
  <c r="AB86" i="4"/>
  <c r="AC86" i="4"/>
  <c r="AD86" i="4"/>
  <c r="AE86" i="4"/>
  <c r="AF86" i="4"/>
  <c r="AG86" i="4"/>
  <c r="AH86" i="4"/>
  <c r="W87" i="4"/>
  <c r="X87" i="4"/>
  <c r="Y87" i="4"/>
  <c r="Z87" i="4"/>
  <c r="AA87" i="4"/>
  <c r="AB87" i="4"/>
  <c r="AC87" i="4"/>
  <c r="AD87" i="4"/>
  <c r="AE87" i="4"/>
  <c r="AF87" i="4"/>
  <c r="AG87" i="4"/>
  <c r="AH87" i="4"/>
  <c r="W88" i="4"/>
  <c r="X88" i="4"/>
  <c r="Y88" i="4"/>
  <c r="Z88" i="4"/>
  <c r="AA88" i="4"/>
  <c r="AB88" i="4"/>
  <c r="AC88" i="4"/>
  <c r="AD88" i="4"/>
  <c r="AE88" i="4"/>
  <c r="AF88" i="4"/>
  <c r="AG88" i="4"/>
  <c r="AH88" i="4"/>
  <c r="W89" i="4"/>
  <c r="X89" i="4"/>
  <c r="Y89" i="4"/>
  <c r="Z89" i="4"/>
  <c r="AA89" i="4"/>
  <c r="AB89" i="4"/>
  <c r="AC89" i="4"/>
  <c r="AD89" i="4"/>
  <c r="AE89" i="4"/>
  <c r="AF89" i="4"/>
  <c r="AG89" i="4"/>
  <c r="AH89" i="4"/>
  <c r="W90" i="4"/>
  <c r="X90" i="4"/>
  <c r="Y90" i="4"/>
  <c r="Z90" i="4"/>
  <c r="AA90" i="4"/>
  <c r="AB90" i="4"/>
  <c r="AC90" i="4"/>
  <c r="AD90" i="4"/>
  <c r="AE90" i="4"/>
  <c r="AF90" i="4"/>
  <c r="AG90" i="4"/>
  <c r="AH90" i="4"/>
  <c r="W91" i="4"/>
  <c r="X91" i="4"/>
  <c r="Y91" i="4"/>
  <c r="Z91" i="4"/>
  <c r="AA91" i="4"/>
  <c r="AB91" i="4"/>
  <c r="AC91" i="4"/>
  <c r="AD91" i="4"/>
  <c r="AE91" i="4"/>
  <c r="AF91" i="4"/>
  <c r="AG91" i="4"/>
  <c r="AH91" i="4"/>
  <c r="W92" i="4"/>
  <c r="X92" i="4"/>
  <c r="Y92" i="4"/>
  <c r="Z92" i="4"/>
  <c r="AA92" i="4"/>
  <c r="AB92" i="4"/>
  <c r="AC92" i="4"/>
  <c r="AD92" i="4"/>
  <c r="AE92" i="4"/>
  <c r="AF92" i="4"/>
  <c r="AG92" i="4"/>
  <c r="AH92" i="4"/>
  <c r="W93" i="4"/>
  <c r="X93" i="4"/>
  <c r="Y93" i="4"/>
  <c r="Z93" i="4"/>
  <c r="AA93" i="4"/>
  <c r="AB93" i="4"/>
  <c r="AC93" i="4"/>
  <c r="AD93" i="4"/>
  <c r="AE93" i="4"/>
  <c r="AF93" i="4"/>
  <c r="AG93" i="4"/>
  <c r="AH93" i="4"/>
  <c r="W94" i="4"/>
  <c r="X94" i="4"/>
  <c r="Y94" i="4"/>
  <c r="Z94" i="4"/>
  <c r="AA94" i="4"/>
  <c r="AB94" i="4"/>
  <c r="AC94" i="4"/>
  <c r="AD94" i="4"/>
  <c r="AE94" i="4"/>
  <c r="AF94" i="4"/>
  <c r="AG94" i="4"/>
  <c r="AH94" i="4"/>
  <c r="W95" i="4"/>
  <c r="X95" i="4"/>
  <c r="Y95" i="4"/>
  <c r="Z95" i="4"/>
  <c r="AA95" i="4"/>
  <c r="AB95" i="4"/>
  <c r="AC95" i="4"/>
  <c r="AD95" i="4"/>
  <c r="AE95" i="4"/>
  <c r="AF95" i="4"/>
  <c r="AG95" i="4"/>
  <c r="AH95" i="4"/>
  <c r="W96" i="4"/>
  <c r="X96" i="4"/>
  <c r="Y96" i="4"/>
  <c r="Z96" i="4"/>
  <c r="AA96" i="4"/>
  <c r="AB96" i="4"/>
  <c r="AC96" i="4"/>
  <c r="AD96" i="4"/>
  <c r="AE96" i="4"/>
  <c r="AF96" i="4"/>
  <c r="AG96" i="4"/>
  <c r="AH96" i="4"/>
  <c r="W97" i="4"/>
  <c r="X97" i="4"/>
  <c r="Y97" i="4"/>
  <c r="Z97" i="4"/>
  <c r="AA97" i="4"/>
  <c r="AB97" i="4"/>
  <c r="AC97" i="4"/>
  <c r="AD97" i="4"/>
  <c r="AE97" i="4"/>
  <c r="AF97" i="4"/>
  <c r="AG97" i="4"/>
  <c r="AH97" i="4"/>
  <c r="W98" i="4"/>
  <c r="X98" i="4"/>
  <c r="Y98" i="4"/>
  <c r="Z98" i="4"/>
  <c r="AA98" i="4"/>
  <c r="AB98" i="4"/>
  <c r="AC98" i="4"/>
  <c r="AD98" i="4"/>
  <c r="AE98" i="4"/>
  <c r="AF98" i="4"/>
  <c r="AG98" i="4"/>
  <c r="AH98" i="4"/>
  <c r="W99" i="4"/>
  <c r="X99" i="4"/>
  <c r="Y99" i="4"/>
  <c r="Z99" i="4"/>
  <c r="AA99" i="4"/>
  <c r="AB99" i="4"/>
  <c r="AC99" i="4"/>
  <c r="AD99" i="4"/>
  <c r="AE99" i="4"/>
  <c r="AF99" i="4"/>
  <c r="AG99" i="4"/>
  <c r="AH99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X67" i="4"/>
  <c r="Y67" i="4"/>
  <c r="Z67" i="4"/>
  <c r="AA67" i="4"/>
  <c r="AB67" i="4"/>
  <c r="AC67" i="4"/>
  <c r="AD67" i="4"/>
  <c r="AE67" i="4"/>
  <c r="AF67" i="4"/>
  <c r="AG67" i="4"/>
  <c r="AH67" i="4"/>
  <c r="W67" i="4"/>
  <c r="U119" i="4"/>
  <c r="T119" i="4"/>
  <c r="S119" i="4"/>
  <c r="R119" i="4"/>
  <c r="Q119" i="4"/>
  <c r="P119" i="4"/>
  <c r="U118" i="4"/>
  <c r="S118" i="4"/>
  <c r="R118" i="4"/>
  <c r="Q118" i="4"/>
  <c r="P118" i="4"/>
  <c r="T118" i="4" s="1"/>
  <c r="S117" i="4"/>
  <c r="R117" i="4"/>
  <c r="T117" i="4" s="1"/>
  <c r="Q117" i="4"/>
  <c r="U117" i="4" s="1"/>
  <c r="P117" i="4"/>
  <c r="S116" i="4"/>
  <c r="U116" i="4" s="1"/>
  <c r="R116" i="4"/>
  <c r="T116" i="4" s="1"/>
  <c r="Q116" i="4"/>
  <c r="P116" i="4"/>
  <c r="U115" i="4"/>
  <c r="S115" i="4"/>
  <c r="R115" i="4"/>
  <c r="Q115" i="4"/>
  <c r="P115" i="4"/>
  <c r="T115" i="4" s="1"/>
  <c r="S114" i="4"/>
  <c r="R114" i="4"/>
  <c r="T114" i="4" s="1"/>
  <c r="Q114" i="4"/>
  <c r="U114" i="4" s="1"/>
  <c r="P114" i="4"/>
  <c r="S113" i="4"/>
  <c r="U113" i="4" s="1"/>
  <c r="R113" i="4"/>
  <c r="T113" i="4" s="1"/>
  <c r="Q113" i="4"/>
  <c r="P113" i="4"/>
  <c r="U112" i="4"/>
  <c r="S112" i="4"/>
  <c r="R112" i="4"/>
  <c r="Q112" i="4"/>
  <c r="P112" i="4"/>
  <c r="T112" i="4" s="1"/>
  <c r="S111" i="4"/>
  <c r="R111" i="4"/>
  <c r="T111" i="4" s="1"/>
  <c r="Q111" i="4"/>
  <c r="U111" i="4" s="1"/>
  <c r="P111" i="4"/>
  <c r="S110" i="4"/>
  <c r="U110" i="4" s="1"/>
  <c r="R110" i="4"/>
  <c r="T110" i="4" s="1"/>
  <c r="Q110" i="4"/>
  <c r="P110" i="4"/>
  <c r="U109" i="4"/>
  <c r="S109" i="4"/>
  <c r="R109" i="4"/>
  <c r="Q109" i="4"/>
  <c r="P109" i="4"/>
  <c r="T109" i="4" s="1"/>
  <c r="S108" i="4"/>
  <c r="R108" i="4"/>
  <c r="T108" i="4" s="1"/>
  <c r="Q108" i="4"/>
  <c r="U108" i="4" s="1"/>
  <c r="P108" i="4"/>
  <c r="T107" i="4"/>
  <c r="S107" i="4"/>
  <c r="U107" i="4" s="1"/>
  <c r="R107" i="4"/>
  <c r="Q107" i="4"/>
  <c r="P107" i="4"/>
  <c r="S106" i="4"/>
  <c r="R106" i="4"/>
  <c r="Q106" i="4"/>
  <c r="U106" i="4" s="1"/>
  <c r="P106" i="4"/>
  <c r="T106" i="4" s="1"/>
  <c r="S105" i="4"/>
  <c r="R105" i="4"/>
  <c r="T105" i="4" s="1"/>
  <c r="Q105" i="4"/>
  <c r="U105" i="4" s="1"/>
  <c r="P105" i="4"/>
  <c r="S104" i="4"/>
  <c r="U104" i="4" s="1"/>
  <c r="R104" i="4"/>
  <c r="T104" i="4" s="1"/>
  <c r="Q104" i="4"/>
  <c r="P104" i="4"/>
  <c r="U103" i="4"/>
  <c r="S103" i="4"/>
  <c r="R103" i="4"/>
  <c r="Q103" i="4"/>
  <c r="P103" i="4"/>
  <c r="T103" i="4" s="1"/>
  <c r="S102" i="4"/>
  <c r="R102" i="4"/>
  <c r="T102" i="4" s="1"/>
  <c r="Q102" i="4"/>
  <c r="U102" i="4" s="1"/>
  <c r="P102" i="4"/>
  <c r="T101" i="4"/>
  <c r="S101" i="4"/>
  <c r="U101" i="4" s="1"/>
  <c r="R101" i="4"/>
  <c r="Q101" i="4"/>
  <c r="P101" i="4"/>
  <c r="S100" i="4"/>
  <c r="R100" i="4"/>
  <c r="Q100" i="4"/>
  <c r="U100" i="4" s="1"/>
  <c r="P100" i="4"/>
  <c r="T100" i="4" s="1"/>
  <c r="S99" i="4"/>
  <c r="R99" i="4"/>
  <c r="T99" i="4" s="1"/>
  <c r="Q99" i="4"/>
  <c r="U99" i="4" s="1"/>
  <c r="P99" i="4"/>
  <c r="S98" i="4"/>
  <c r="U98" i="4" s="1"/>
  <c r="R98" i="4"/>
  <c r="T98" i="4" s="1"/>
  <c r="Q98" i="4"/>
  <c r="P98" i="4"/>
  <c r="U97" i="4"/>
  <c r="S97" i="4"/>
  <c r="R97" i="4"/>
  <c r="Q97" i="4"/>
  <c r="P97" i="4"/>
  <c r="T97" i="4" s="1"/>
  <c r="S96" i="4"/>
  <c r="R96" i="4"/>
  <c r="T96" i="4" s="1"/>
  <c r="Q96" i="4"/>
  <c r="U96" i="4" s="1"/>
  <c r="P96" i="4"/>
  <c r="T95" i="4"/>
  <c r="S95" i="4"/>
  <c r="U95" i="4" s="1"/>
  <c r="R95" i="4"/>
  <c r="Q95" i="4"/>
  <c r="P95" i="4"/>
  <c r="S94" i="4"/>
  <c r="R94" i="4"/>
  <c r="Q94" i="4"/>
  <c r="U94" i="4" s="1"/>
  <c r="P94" i="4"/>
  <c r="T94" i="4" s="1"/>
  <c r="S93" i="4"/>
  <c r="R93" i="4"/>
  <c r="T93" i="4" s="1"/>
  <c r="Q93" i="4"/>
  <c r="U93" i="4" s="1"/>
  <c r="P93" i="4"/>
  <c r="T92" i="4"/>
  <c r="S92" i="4"/>
  <c r="U92" i="4" s="1"/>
  <c r="R92" i="4"/>
  <c r="Q92" i="4"/>
  <c r="P92" i="4"/>
  <c r="T91" i="4"/>
  <c r="S91" i="4"/>
  <c r="R91" i="4"/>
  <c r="Q91" i="4"/>
  <c r="U91" i="4" s="1"/>
  <c r="P91" i="4"/>
  <c r="S90" i="4"/>
  <c r="R90" i="4"/>
  <c r="Q90" i="4"/>
  <c r="U90" i="4" s="1"/>
  <c r="P90" i="4"/>
  <c r="S89" i="4"/>
  <c r="R89" i="4"/>
  <c r="T89" i="4" s="1"/>
  <c r="Q89" i="4"/>
  <c r="U89" i="4" s="1"/>
  <c r="P89" i="4"/>
  <c r="S88" i="4"/>
  <c r="R88" i="4"/>
  <c r="T88" i="4" s="1"/>
  <c r="Q88" i="4"/>
  <c r="U88" i="4" s="1"/>
  <c r="P88" i="4"/>
  <c r="U87" i="4"/>
  <c r="S87" i="4"/>
  <c r="R87" i="4"/>
  <c r="Q87" i="4"/>
  <c r="P87" i="4"/>
  <c r="T86" i="4"/>
  <c r="S86" i="4"/>
  <c r="U86" i="4" s="1"/>
  <c r="R86" i="4"/>
  <c r="Q86" i="4"/>
  <c r="P86" i="4"/>
  <c r="S85" i="4"/>
  <c r="R85" i="4"/>
  <c r="T85" i="4" s="1"/>
  <c r="Q85" i="4"/>
  <c r="U85" i="4" s="1"/>
  <c r="P85" i="4"/>
  <c r="S84" i="4"/>
  <c r="U84" i="4" s="1"/>
  <c r="R84" i="4"/>
  <c r="T84" i="4" s="1"/>
  <c r="Q84" i="4"/>
  <c r="P84" i="4"/>
  <c r="U83" i="4"/>
  <c r="T83" i="4"/>
  <c r="S83" i="4"/>
  <c r="R83" i="4"/>
  <c r="Q83" i="4"/>
  <c r="P83" i="4"/>
  <c r="T82" i="4"/>
  <c r="S82" i="4"/>
  <c r="U82" i="4" s="1"/>
  <c r="R82" i="4"/>
  <c r="Q82" i="4"/>
  <c r="P82" i="4"/>
  <c r="S81" i="4"/>
  <c r="R81" i="4"/>
  <c r="Q81" i="4"/>
  <c r="P81" i="4"/>
  <c r="U80" i="4"/>
  <c r="T80" i="4"/>
  <c r="S80" i="4"/>
  <c r="R80" i="4"/>
  <c r="Q80" i="4"/>
  <c r="P80" i="4"/>
  <c r="S79" i="4"/>
  <c r="U79" i="4" s="1"/>
  <c r="R79" i="4"/>
  <c r="Q79" i="4"/>
  <c r="P79" i="4"/>
  <c r="T79" i="4" s="1"/>
  <c r="S78" i="4"/>
  <c r="U78" i="4" s="1"/>
  <c r="R78" i="4"/>
  <c r="Q78" i="4"/>
  <c r="P78" i="4"/>
  <c r="U77" i="4"/>
  <c r="T77" i="4"/>
  <c r="S77" i="4"/>
  <c r="R77" i="4"/>
  <c r="Q77" i="4"/>
  <c r="P77" i="4"/>
  <c r="T76" i="4"/>
  <c r="S76" i="4"/>
  <c r="U76" i="4" s="1"/>
  <c r="R76" i="4"/>
  <c r="Q76" i="4"/>
  <c r="P76" i="4"/>
  <c r="S75" i="4"/>
  <c r="R75" i="4"/>
  <c r="Q75" i="4"/>
  <c r="P75" i="4"/>
  <c r="B75" i="4"/>
  <c r="B76" i="4" s="1"/>
  <c r="B77" i="4" s="1"/>
  <c r="D77" i="4" s="1"/>
  <c r="U74" i="4"/>
  <c r="T74" i="4"/>
  <c r="S74" i="4"/>
  <c r="R74" i="4"/>
  <c r="Q74" i="4"/>
  <c r="P74" i="4"/>
  <c r="A74" i="4"/>
  <c r="C74" i="4" s="1"/>
  <c r="S73" i="4"/>
  <c r="R73" i="4"/>
  <c r="T73" i="4" s="1"/>
  <c r="C73" i="4" s="1"/>
  <c r="Q73" i="4"/>
  <c r="P73" i="4"/>
  <c r="B73" i="4"/>
  <c r="B74" i="4" s="1"/>
  <c r="A73" i="4"/>
  <c r="S72" i="4"/>
  <c r="U72" i="4" s="1"/>
  <c r="R72" i="4"/>
  <c r="Q72" i="4"/>
  <c r="D72" i="4" s="1"/>
  <c r="P72" i="4"/>
  <c r="S71" i="4"/>
  <c r="U71" i="4" s="1"/>
  <c r="R71" i="4"/>
  <c r="T71" i="4" s="1"/>
  <c r="Q71" i="4"/>
  <c r="D71" i="4" s="1"/>
  <c r="P71" i="4"/>
  <c r="C71" i="4" s="1"/>
  <c r="S70" i="4"/>
  <c r="R70" i="4"/>
  <c r="Q70" i="4"/>
  <c r="P70" i="4"/>
  <c r="S69" i="4"/>
  <c r="U69" i="4" s="1"/>
  <c r="R69" i="4"/>
  <c r="T69" i="4" s="1"/>
  <c r="C69" i="4" s="1"/>
  <c r="Q69" i="4"/>
  <c r="D69" i="4" s="1"/>
  <c r="P69" i="4"/>
  <c r="S68" i="4"/>
  <c r="R68" i="4"/>
  <c r="T68" i="4" s="1"/>
  <c r="C68" i="4" s="1"/>
  <c r="Q68" i="4"/>
  <c r="P68" i="4"/>
  <c r="U67" i="4"/>
  <c r="T67" i="4"/>
  <c r="S67" i="4"/>
  <c r="R67" i="4"/>
  <c r="Q67" i="4"/>
  <c r="D67" i="4" s="1"/>
  <c r="P67" i="4"/>
  <c r="C67" i="4" s="1"/>
  <c r="B12" i="4"/>
  <c r="B13" i="4" s="1"/>
  <c r="B14" i="4" s="1"/>
  <c r="B15" i="4" s="1"/>
  <c r="B16" i="4" s="1"/>
  <c r="B17" i="4" s="1"/>
  <c r="B18" i="4" s="1"/>
  <c r="A12" i="4"/>
  <c r="A13" i="4" s="1"/>
  <c r="A14" i="4" s="1"/>
  <c r="A15" i="4" s="1"/>
  <c r="A16" i="4" s="1"/>
  <c r="A17" i="4" s="1"/>
  <c r="A18" i="4" s="1"/>
  <c r="S87" i="1"/>
  <c r="R87" i="1"/>
  <c r="Q87" i="1"/>
  <c r="P87" i="1"/>
  <c r="S86" i="1"/>
  <c r="U86" i="1" s="1"/>
  <c r="D86" i="1" s="1"/>
  <c r="R86" i="1"/>
  <c r="T86" i="1" s="1"/>
  <c r="Q86" i="1"/>
  <c r="P86" i="1"/>
  <c r="S85" i="1"/>
  <c r="R85" i="1"/>
  <c r="Q85" i="1"/>
  <c r="P85" i="1"/>
  <c r="S84" i="1"/>
  <c r="R84" i="1"/>
  <c r="Q84" i="1"/>
  <c r="P84" i="1"/>
  <c r="S83" i="1"/>
  <c r="R83" i="1"/>
  <c r="Q83" i="1"/>
  <c r="P83" i="1"/>
  <c r="S82" i="1"/>
  <c r="R82" i="1"/>
  <c r="T82" i="1" s="1"/>
  <c r="C82" i="1" s="1"/>
  <c r="Q82" i="1"/>
  <c r="P82" i="1"/>
  <c r="S81" i="1"/>
  <c r="R81" i="1"/>
  <c r="Q81" i="1"/>
  <c r="P81" i="1"/>
  <c r="S72" i="1"/>
  <c r="R72" i="1"/>
  <c r="Q72" i="1"/>
  <c r="P72" i="1"/>
  <c r="S71" i="1"/>
  <c r="R71" i="1"/>
  <c r="Q71" i="1"/>
  <c r="P71" i="1"/>
  <c r="S70" i="1"/>
  <c r="R70" i="1"/>
  <c r="Q70" i="1"/>
  <c r="P70" i="1"/>
  <c r="S69" i="1"/>
  <c r="R69" i="1"/>
  <c r="Q69" i="1"/>
  <c r="P69" i="1"/>
  <c r="S68" i="1"/>
  <c r="R68" i="1"/>
  <c r="Q68" i="1"/>
  <c r="P68" i="1"/>
  <c r="S67" i="1"/>
  <c r="R67" i="1"/>
  <c r="Q67" i="1"/>
  <c r="P67" i="1"/>
  <c r="S66" i="1"/>
  <c r="R66" i="1"/>
  <c r="Q66" i="1"/>
  <c r="P66" i="1"/>
  <c r="S57" i="1"/>
  <c r="R57" i="1"/>
  <c r="Q57" i="1"/>
  <c r="P57" i="1"/>
  <c r="S56" i="1"/>
  <c r="R56" i="1"/>
  <c r="Q56" i="1"/>
  <c r="P56" i="1"/>
  <c r="S55" i="1"/>
  <c r="U55" i="1" s="1"/>
  <c r="R55" i="1"/>
  <c r="Q55" i="1"/>
  <c r="P55" i="1"/>
  <c r="S54" i="1"/>
  <c r="U54" i="1" s="1"/>
  <c r="D54" i="1" s="1"/>
  <c r="R54" i="1"/>
  <c r="T54" i="1" s="1"/>
  <c r="C54" i="1" s="1"/>
  <c r="Q54" i="1"/>
  <c r="P54" i="1"/>
  <c r="S53" i="1"/>
  <c r="R53" i="1"/>
  <c r="Q53" i="1"/>
  <c r="P53" i="1"/>
  <c r="S52" i="1"/>
  <c r="U52" i="1" s="1"/>
  <c r="D52" i="1" s="1"/>
  <c r="R52" i="1"/>
  <c r="Q52" i="1"/>
  <c r="P52" i="1"/>
  <c r="S51" i="1"/>
  <c r="U51" i="1" s="1"/>
  <c r="R51" i="1"/>
  <c r="T51" i="1" s="1"/>
  <c r="Q51" i="1"/>
  <c r="P51" i="1"/>
  <c r="V22" i="1"/>
  <c r="V37" i="1" s="1"/>
  <c r="V52" i="1" s="1"/>
  <c r="V67" i="1" s="1"/>
  <c r="V82" i="1" s="1"/>
  <c r="V23" i="1"/>
  <c r="V38" i="1" s="1"/>
  <c r="V53" i="1" s="1"/>
  <c r="V68" i="1" s="1"/>
  <c r="V83" i="1" s="1"/>
  <c r="V24" i="1"/>
  <c r="V39" i="1" s="1"/>
  <c r="V54" i="1" s="1"/>
  <c r="V69" i="1" s="1"/>
  <c r="V84" i="1" s="1"/>
  <c r="V25" i="1"/>
  <c r="V40" i="1" s="1"/>
  <c r="V55" i="1" s="1"/>
  <c r="V70" i="1" s="1"/>
  <c r="V85" i="1" s="1"/>
  <c r="V26" i="1"/>
  <c r="V41" i="1" s="1"/>
  <c r="V56" i="1" s="1"/>
  <c r="V71" i="1" s="1"/>
  <c r="V86" i="1" s="1"/>
  <c r="V27" i="1"/>
  <c r="V42" i="1" s="1"/>
  <c r="V57" i="1" s="1"/>
  <c r="V72" i="1" s="1"/>
  <c r="V87" i="1" s="1"/>
  <c r="V21" i="1"/>
  <c r="V36" i="1" s="1"/>
  <c r="V51" i="1" s="1"/>
  <c r="V66" i="1" s="1"/>
  <c r="V81" i="1" s="1"/>
  <c r="S42" i="1"/>
  <c r="R42" i="1"/>
  <c r="Q42" i="1"/>
  <c r="P42" i="1"/>
  <c r="S41" i="1"/>
  <c r="R41" i="1"/>
  <c r="Q41" i="1"/>
  <c r="P41" i="1"/>
  <c r="S40" i="1"/>
  <c r="R40" i="1"/>
  <c r="Q40" i="1"/>
  <c r="P40" i="1"/>
  <c r="S39" i="1"/>
  <c r="R39" i="1"/>
  <c r="Q39" i="1"/>
  <c r="P39" i="1"/>
  <c r="S38" i="1"/>
  <c r="R38" i="1"/>
  <c r="T38" i="1" s="1"/>
  <c r="C38" i="1" s="1"/>
  <c r="Q38" i="1"/>
  <c r="P38" i="1"/>
  <c r="S37" i="1"/>
  <c r="R37" i="1"/>
  <c r="Q37" i="1"/>
  <c r="P37" i="1"/>
  <c r="S36" i="1"/>
  <c r="R36" i="1"/>
  <c r="Q36" i="1"/>
  <c r="P36" i="1"/>
  <c r="W27" i="1"/>
  <c r="W42" i="1" s="1"/>
  <c r="W57" i="1" s="1"/>
  <c r="W72" i="1" s="1"/>
  <c r="W87" i="1" s="1"/>
  <c r="X27" i="1"/>
  <c r="X42" i="1" s="1"/>
  <c r="X57" i="1" s="1"/>
  <c r="X72" i="1" s="1"/>
  <c r="X87" i="1" s="1"/>
  <c r="Y27" i="1"/>
  <c r="Y42" i="1" s="1"/>
  <c r="Y57" i="1" s="1"/>
  <c r="Y72" i="1" s="1"/>
  <c r="Y87" i="1" s="1"/>
  <c r="Z27" i="1"/>
  <c r="Z42" i="1" s="1"/>
  <c r="Z57" i="1" s="1"/>
  <c r="Z72" i="1" s="1"/>
  <c r="Z87" i="1" s="1"/>
  <c r="AA27" i="1"/>
  <c r="AA42" i="1" s="1"/>
  <c r="AA57" i="1" s="1"/>
  <c r="AA72" i="1" s="1"/>
  <c r="AA87" i="1" s="1"/>
  <c r="AB27" i="1"/>
  <c r="AB42" i="1" s="1"/>
  <c r="AB57" i="1" s="1"/>
  <c r="AB72" i="1" s="1"/>
  <c r="AB87" i="1" s="1"/>
  <c r="AC27" i="1"/>
  <c r="AC42" i="1" s="1"/>
  <c r="AC57" i="1" s="1"/>
  <c r="AC72" i="1" s="1"/>
  <c r="AC87" i="1" s="1"/>
  <c r="AD27" i="1"/>
  <c r="AD42" i="1" s="1"/>
  <c r="AD57" i="1" s="1"/>
  <c r="AD72" i="1" s="1"/>
  <c r="AD87" i="1" s="1"/>
  <c r="AE27" i="1"/>
  <c r="AE42" i="1" s="1"/>
  <c r="AE57" i="1" s="1"/>
  <c r="AE72" i="1" s="1"/>
  <c r="AE87" i="1" s="1"/>
  <c r="AF27" i="1"/>
  <c r="AF42" i="1" s="1"/>
  <c r="AF57" i="1" s="1"/>
  <c r="AF72" i="1" s="1"/>
  <c r="AF87" i="1" s="1"/>
  <c r="AG27" i="1"/>
  <c r="AG42" i="1" s="1"/>
  <c r="AG57" i="1" s="1"/>
  <c r="AG72" i="1" s="1"/>
  <c r="AG87" i="1" s="1"/>
  <c r="AH27" i="1"/>
  <c r="AH42" i="1" s="1"/>
  <c r="AH57" i="1" s="1"/>
  <c r="AH72" i="1" s="1"/>
  <c r="AH87" i="1" s="1"/>
  <c r="S27" i="1"/>
  <c r="R27" i="1"/>
  <c r="Q27" i="1"/>
  <c r="P27" i="1"/>
  <c r="S26" i="1"/>
  <c r="U26" i="1" s="1"/>
  <c r="D26" i="1" s="1"/>
  <c r="R26" i="1"/>
  <c r="Q26" i="1"/>
  <c r="P26" i="1"/>
  <c r="S25" i="1"/>
  <c r="R25" i="1"/>
  <c r="T25" i="1" s="1"/>
  <c r="C25" i="1" s="1"/>
  <c r="Q25" i="1"/>
  <c r="P25" i="1"/>
  <c r="S24" i="1"/>
  <c r="R24" i="1"/>
  <c r="Q24" i="1"/>
  <c r="P24" i="1"/>
  <c r="S23" i="1"/>
  <c r="R23" i="1"/>
  <c r="Q23" i="1"/>
  <c r="P23" i="1"/>
  <c r="S22" i="1"/>
  <c r="R22" i="1"/>
  <c r="Q22" i="1"/>
  <c r="P22" i="1"/>
  <c r="S21" i="1"/>
  <c r="R21" i="1"/>
  <c r="Q21" i="1"/>
  <c r="P21" i="1"/>
  <c r="S7" i="1"/>
  <c r="S8" i="1"/>
  <c r="S9" i="1"/>
  <c r="S10" i="1"/>
  <c r="S11" i="1"/>
  <c r="S12" i="1"/>
  <c r="S6" i="1"/>
  <c r="R7" i="1"/>
  <c r="R8" i="1"/>
  <c r="R9" i="1"/>
  <c r="R10" i="1"/>
  <c r="R11" i="1"/>
  <c r="R12" i="1"/>
  <c r="R6" i="1"/>
  <c r="Q7" i="1"/>
  <c r="Q8" i="1"/>
  <c r="Q9" i="1"/>
  <c r="Q10" i="1"/>
  <c r="Q11" i="1"/>
  <c r="Q12" i="1"/>
  <c r="Q6" i="1"/>
  <c r="P7" i="1"/>
  <c r="P8" i="1"/>
  <c r="P9" i="1"/>
  <c r="P10" i="1"/>
  <c r="P11" i="1"/>
  <c r="P12" i="1"/>
  <c r="P6" i="1"/>
  <c r="G1070" i="5" l="1"/>
  <c r="H1070" i="5"/>
  <c r="C1088" i="5"/>
  <c r="D1078" i="5"/>
  <c r="J1070" i="5"/>
  <c r="K1070" i="5" s="1"/>
  <c r="C1086" i="5"/>
  <c r="C1089" i="5"/>
  <c r="C1106" i="5"/>
  <c r="D1101" i="5"/>
  <c r="T1082" i="5"/>
  <c r="C1082" i="5" s="1"/>
  <c r="T1086" i="5"/>
  <c r="T1088" i="5"/>
  <c r="U1101" i="5"/>
  <c r="D1104" i="5"/>
  <c r="T1112" i="5"/>
  <c r="C1112" i="5" s="1"/>
  <c r="T1078" i="5"/>
  <c r="C1078" i="5" s="1"/>
  <c r="T1085" i="5"/>
  <c r="C1085" i="5" s="1"/>
  <c r="T1087" i="5"/>
  <c r="C1087" i="5" s="1"/>
  <c r="T1089" i="5"/>
  <c r="D1103" i="5"/>
  <c r="C1102" i="5"/>
  <c r="D1102" i="5"/>
  <c r="D1115" i="5"/>
  <c r="D1079" i="5"/>
  <c r="T1102" i="5"/>
  <c r="U1111" i="5"/>
  <c r="D1111" i="5" s="1"/>
  <c r="C1119" i="5"/>
  <c r="T1106" i="5"/>
  <c r="T1104" i="5"/>
  <c r="C1104" i="5" s="1"/>
  <c r="U1106" i="5"/>
  <c r="D1106" i="5" s="1"/>
  <c r="U1104" i="5"/>
  <c r="C1124" i="5"/>
  <c r="U1109" i="5"/>
  <c r="D1109" i="5" s="1"/>
  <c r="T1110" i="5"/>
  <c r="C1110" i="5" s="1"/>
  <c r="U1113" i="5"/>
  <c r="D1113" i="5" s="1"/>
  <c r="T1126" i="5"/>
  <c r="C1126" i="5" s="1"/>
  <c r="U1105" i="5"/>
  <c r="D1105" i="5" s="1"/>
  <c r="U1115" i="5"/>
  <c r="T1116" i="5"/>
  <c r="C1116" i="5" s="1"/>
  <c r="T1134" i="5"/>
  <c r="C1134" i="5" s="1"/>
  <c r="U1136" i="5"/>
  <c r="D1136" i="5" s="1"/>
  <c r="U1144" i="5"/>
  <c r="D1144" i="5" s="1"/>
  <c r="C1142" i="5"/>
  <c r="D1142" i="5"/>
  <c r="U1142" i="5"/>
  <c r="C1138" i="5"/>
  <c r="U1143" i="5"/>
  <c r="D1143" i="5" s="1"/>
  <c r="T1136" i="5"/>
  <c r="C1136" i="5" s="1"/>
  <c r="C1163" i="5"/>
  <c r="D1161" i="5"/>
  <c r="T1140" i="5"/>
  <c r="C1140" i="5" s="1"/>
  <c r="T1144" i="5"/>
  <c r="C1144" i="5" s="1"/>
  <c r="U1162" i="5"/>
  <c r="D1162" i="5" s="1"/>
  <c r="U1146" i="5"/>
  <c r="D1146" i="5" s="1"/>
  <c r="U1161" i="5"/>
  <c r="T1194" i="5"/>
  <c r="U1165" i="5"/>
  <c r="D1165" i="5" s="1"/>
  <c r="U1167" i="5"/>
  <c r="D1167" i="5" s="1"/>
  <c r="J937" i="5"/>
  <c r="K937" i="5" s="1"/>
  <c r="H937" i="5"/>
  <c r="G937" i="5"/>
  <c r="C945" i="5"/>
  <c r="C943" i="5"/>
  <c r="F937" i="5"/>
  <c r="D950" i="5"/>
  <c r="U968" i="5"/>
  <c r="T945" i="5"/>
  <c r="D937" i="5"/>
  <c r="D958" i="5"/>
  <c r="C974" i="5"/>
  <c r="C978" i="5"/>
  <c r="T1005" i="5"/>
  <c r="C1005" i="5"/>
  <c r="C972" i="5"/>
  <c r="D956" i="5"/>
  <c r="U983" i="5"/>
  <c r="D983" i="5" s="1"/>
  <c r="U942" i="5"/>
  <c r="D942" i="5" s="1"/>
  <c r="T943" i="5"/>
  <c r="U944" i="5"/>
  <c r="D944" i="5" s="1"/>
  <c r="U946" i="5"/>
  <c r="D946" i="5" s="1"/>
  <c r="T947" i="5"/>
  <c r="C947" i="5" s="1"/>
  <c r="U948" i="5"/>
  <c r="D948" i="5" s="1"/>
  <c r="D954" i="5"/>
  <c r="U970" i="5"/>
  <c r="D970" i="5"/>
  <c r="D968" i="5"/>
  <c r="D960" i="5"/>
  <c r="C984" i="5"/>
  <c r="D992" i="5"/>
  <c r="T969" i="5"/>
  <c r="C969" i="5" s="1"/>
  <c r="T984" i="5"/>
  <c r="D988" i="5"/>
  <c r="C997" i="5"/>
  <c r="D969" i="5"/>
  <c r="T988" i="5"/>
  <c r="C988" i="5" s="1"/>
  <c r="U992" i="5"/>
  <c r="T974" i="5"/>
  <c r="C991" i="5"/>
  <c r="D994" i="5"/>
  <c r="C993" i="5"/>
  <c r="U971" i="5"/>
  <c r="D971" i="5" s="1"/>
  <c r="T978" i="5"/>
  <c r="C990" i="5"/>
  <c r="T993" i="5"/>
  <c r="T980" i="5"/>
  <c r="C980" i="5" s="1"/>
  <c r="C1003" i="5"/>
  <c r="T972" i="5"/>
  <c r="C989" i="5"/>
  <c r="U990" i="5"/>
  <c r="D990" i="5" s="1"/>
  <c r="C1014" i="5"/>
  <c r="T999" i="5"/>
  <c r="C999" i="5" s="1"/>
  <c r="T994" i="5"/>
  <c r="C994" i="5" s="1"/>
  <c r="D1013" i="5"/>
  <c r="U994" i="5"/>
  <c r="T1000" i="5"/>
  <c r="C1000" i="5" s="1"/>
  <c r="T990" i="5"/>
  <c r="T1002" i="5"/>
  <c r="C1002" i="5" s="1"/>
  <c r="D1015" i="5"/>
  <c r="T1004" i="5"/>
  <c r="C1004" i="5" s="1"/>
  <c r="C1010" i="5"/>
  <c r="D1011" i="5"/>
  <c r="T1016" i="5"/>
  <c r="C1016" i="5" s="1"/>
  <c r="U1030" i="5"/>
  <c r="D1030" i="5" s="1"/>
  <c r="C1033" i="5"/>
  <c r="T1033" i="5"/>
  <c r="T1010" i="5"/>
  <c r="U1011" i="5"/>
  <c r="D1029" i="5"/>
  <c r="T1036" i="5"/>
  <c r="C1036" i="5"/>
  <c r="C1046" i="5"/>
  <c r="D1032" i="5"/>
  <c r="U1013" i="5"/>
  <c r="U1015" i="5"/>
  <c r="C1042" i="5"/>
  <c r="C1054" i="5"/>
  <c r="T1061" i="5"/>
  <c r="C1040" i="5"/>
  <c r="T1060" i="5"/>
  <c r="C1060" i="5" s="1"/>
  <c r="T1044" i="5"/>
  <c r="C1044" i="5" s="1"/>
  <c r="T1058" i="5"/>
  <c r="C1058" i="5" s="1"/>
  <c r="U1029" i="5"/>
  <c r="U1032" i="5"/>
  <c r="D821" i="5"/>
  <c r="D812" i="5"/>
  <c r="J804" i="5"/>
  <c r="K804" i="5" s="1"/>
  <c r="H804" i="5"/>
  <c r="G804" i="5"/>
  <c r="F804" i="5"/>
  <c r="U810" i="5"/>
  <c r="D810" i="5" s="1"/>
  <c r="U848" i="5"/>
  <c r="D848" i="5" s="1"/>
  <c r="T811" i="5"/>
  <c r="C811" i="5" s="1"/>
  <c r="T815" i="5"/>
  <c r="C815" i="5" s="1"/>
  <c r="D808" i="5"/>
  <c r="D804" i="5"/>
  <c r="U815" i="5"/>
  <c r="D815" i="5" s="1"/>
  <c r="T825" i="5"/>
  <c r="C825" i="5" s="1"/>
  <c r="D844" i="5"/>
  <c r="T823" i="5"/>
  <c r="C823" i="5" s="1"/>
  <c r="T821" i="5"/>
  <c r="C821" i="5" s="1"/>
  <c r="D847" i="5"/>
  <c r="T819" i="5"/>
  <c r="C819" i="5" s="1"/>
  <c r="T835" i="5"/>
  <c r="C835" i="5" s="1"/>
  <c r="C844" i="5"/>
  <c r="C857" i="5"/>
  <c r="D850" i="5"/>
  <c r="T842" i="5"/>
  <c r="C842" i="5" s="1"/>
  <c r="T852" i="5"/>
  <c r="C852" i="5" s="1"/>
  <c r="C863" i="5"/>
  <c r="C855" i="5"/>
  <c r="U863" i="5"/>
  <c r="D863" i="5"/>
  <c r="D865" i="5"/>
  <c r="T851" i="5"/>
  <c r="C851" i="5" s="1"/>
  <c r="T840" i="5"/>
  <c r="C840" i="5" s="1"/>
  <c r="U839" i="5"/>
  <c r="D839" i="5" s="1"/>
  <c r="T844" i="5"/>
  <c r="U847" i="5"/>
  <c r="U844" i="5"/>
  <c r="D852" i="5"/>
  <c r="T854" i="5"/>
  <c r="C854" i="5" s="1"/>
  <c r="C880" i="5"/>
  <c r="C887" i="5"/>
  <c r="U889" i="5"/>
  <c r="D889" i="5"/>
  <c r="D892" i="5"/>
  <c r="D890" i="5"/>
  <c r="T865" i="5"/>
  <c r="C865" i="5" s="1"/>
  <c r="T884" i="5"/>
  <c r="C884" i="5" s="1"/>
  <c r="D888" i="5"/>
  <c r="U893" i="5"/>
  <c r="D893" i="5" s="1"/>
  <c r="D901" i="5"/>
  <c r="C917" i="5"/>
  <c r="U901" i="5"/>
  <c r="C882" i="5"/>
  <c r="U890" i="5"/>
  <c r="C904" i="5"/>
  <c r="T890" i="5"/>
  <c r="C890" i="5" s="1"/>
  <c r="U892" i="5"/>
  <c r="U882" i="5"/>
  <c r="D882" i="5" s="1"/>
  <c r="U880" i="5"/>
  <c r="D880" i="5" s="1"/>
  <c r="U884" i="5"/>
  <c r="D884" i="5" s="1"/>
  <c r="D885" i="5"/>
  <c r="D902" i="5"/>
  <c r="U888" i="5"/>
  <c r="C901" i="5"/>
  <c r="C905" i="5"/>
  <c r="C919" i="5"/>
  <c r="C923" i="5"/>
  <c r="T904" i="5"/>
  <c r="T928" i="5"/>
  <c r="T917" i="5"/>
  <c r="T927" i="5"/>
  <c r="C927" i="5" s="1"/>
  <c r="T900" i="5"/>
  <c r="C900" i="5" s="1"/>
  <c r="U900" i="5"/>
  <c r="D900" i="5" s="1"/>
  <c r="U902" i="5"/>
  <c r="C683" i="5"/>
  <c r="F671" i="5"/>
  <c r="J671" i="5"/>
  <c r="K671" i="5" s="1"/>
  <c r="D679" i="5"/>
  <c r="C674" i="5"/>
  <c r="C699" i="5"/>
  <c r="D713" i="5"/>
  <c r="D724" i="5"/>
  <c r="C672" i="5"/>
  <c r="D694" i="5"/>
  <c r="D697" i="5"/>
  <c r="D691" i="5"/>
  <c r="U713" i="5"/>
  <c r="C716" i="5"/>
  <c r="C687" i="5"/>
  <c r="D689" i="5"/>
  <c r="U697" i="5"/>
  <c r="U701" i="5"/>
  <c r="D701" i="5" s="1"/>
  <c r="T723" i="5"/>
  <c r="C723" i="5"/>
  <c r="T676" i="5"/>
  <c r="C676" i="5" s="1"/>
  <c r="T678" i="5"/>
  <c r="C678" i="5" s="1"/>
  <c r="T697" i="5"/>
  <c r="C697" i="5" s="1"/>
  <c r="D725" i="5"/>
  <c r="U730" i="5"/>
  <c r="D730" i="5" s="1"/>
  <c r="U684" i="5"/>
  <c r="D684" i="5" s="1"/>
  <c r="D702" i="5"/>
  <c r="U679" i="5"/>
  <c r="C692" i="5"/>
  <c r="C696" i="5"/>
  <c r="T700" i="5"/>
  <c r="C700" i="5" s="1"/>
  <c r="C714" i="5"/>
  <c r="U682" i="5"/>
  <c r="D682" i="5" s="1"/>
  <c r="D690" i="5"/>
  <c r="C708" i="5"/>
  <c r="D709" i="5"/>
  <c r="C720" i="5"/>
  <c r="U688" i="5"/>
  <c r="D688" i="5" s="1"/>
  <c r="D703" i="5"/>
  <c r="C704" i="5"/>
  <c r="T718" i="5"/>
  <c r="C718" i="5" s="1"/>
  <c r="T698" i="5"/>
  <c r="C698" i="5" s="1"/>
  <c r="D707" i="5"/>
  <c r="U719" i="5"/>
  <c r="D719" i="5" s="1"/>
  <c r="U732" i="5"/>
  <c r="D732" i="5" s="1"/>
  <c r="T702" i="5"/>
  <c r="C702" i="5" s="1"/>
  <c r="T703" i="5"/>
  <c r="C703" i="5" s="1"/>
  <c r="T710" i="5"/>
  <c r="C710" i="5" s="1"/>
  <c r="D729" i="5"/>
  <c r="C737" i="5"/>
  <c r="D722" i="5"/>
  <c r="U725" i="5"/>
  <c r="D731" i="5"/>
  <c r="U731" i="5"/>
  <c r="T690" i="5"/>
  <c r="C690" i="5" s="1"/>
  <c r="T706" i="5"/>
  <c r="C706" i="5" s="1"/>
  <c r="U708" i="5"/>
  <c r="D708" i="5" s="1"/>
  <c r="U724" i="5"/>
  <c r="T727" i="5"/>
  <c r="C727" i="5" s="1"/>
  <c r="U712" i="5"/>
  <c r="D712" i="5" s="1"/>
  <c r="U729" i="5"/>
  <c r="U714" i="5"/>
  <c r="D714" i="5" s="1"/>
  <c r="T725" i="5"/>
  <c r="C725" i="5" s="1"/>
  <c r="D734" i="5"/>
  <c r="C735" i="5"/>
  <c r="D735" i="5"/>
  <c r="U726" i="5"/>
  <c r="D726" i="5" s="1"/>
  <c r="U735" i="5"/>
  <c r="T737" i="5"/>
  <c r="T726" i="5"/>
  <c r="C726" i="5" s="1"/>
  <c r="T772" i="5"/>
  <c r="C772" i="5"/>
  <c r="T729" i="5"/>
  <c r="C729" i="5" s="1"/>
  <c r="T724" i="5"/>
  <c r="C724" i="5" s="1"/>
  <c r="T731" i="5"/>
  <c r="C731" i="5" s="1"/>
  <c r="D770" i="5"/>
  <c r="T766" i="5"/>
  <c r="C766" i="5"/>
  <c r="U770" i="5"/>
  <c r="D772" i="5"/>
  <c r="T776" i="5"/>
  <c r="C776" i="5" s="1"/>
  <c r="C767" i="5"/>
  <c r="T769" i="5"/>
  <c r="C769" i="5" s="1"/>
  <c r="T775" i="5"/>
  <c r="C775" i="5"/>
  <c r="T762" i="5"/>
  <c r="C762" i="5" s="1"/>
  <c r="C774" i="5"/>
  <c r="D774" i="5"/>
  <c r="U768" i="5"/>
  <c r="D768" i="5" s="1"/>
  <c r="T773" i="5"/>
  <c r="C773" i="5"/>
  <c r="T774" i="5"/>
  <c r="U767" i="5"/>
  <c r="D767" i="5" s="1"/>
  <c r="U774" i="5"/>
  <c r="U772" i="5"/>
  <c r="D538" i="5"/>
  <c r="J538" i="5"/>
  <c r="K538" i="5" s="1"/>
  <c r="F538" i="5"/>
  <c r="H538" i="5"/>
  <c r="C554" i="5"/>
  <c r="D554" i="5"/>
  <c r="C576" i="5"/>
  <c r="U554" i="5"/>
  <c r="D592" i="5"/>
  <c r="D590" i="5"/>
  <c r="U552" i="5"/>
  <c r="D552" i="5" s="1"/>
  <c r="U598" i="5"/>
  <c r="D598" i="5" s="1"/>
  <c r="T574" i="5"/>
  <c r="C574" i="5" s="1"/>
  <c r="T577" i="5"/>
  <c r="C577" i="5" s="1"/>
  <c r="U574" i="5"/>
  <c r="D574" i="5" s="1"/>
  <c r="U577" i="5"/>
  <c r="D577" i="5" s="1"/>
  <c r="C597" i="5"/>
  <c r="U586" i="5"/>
  <c r="D586" i="5" s="1"/>
  <c r="U592" i="5"/>
  <c r="U576" i="5"/>
  <c r="D576" i="5" s="1"/>
  <c r="U579" i="5"/>
  <c r="D579" i="5" s="1"/>
  <c r="C595" i="5"/>
  <c r="D600" i="5"/>
  <c r="U584" i="5"/>
  <c r="D584" i="5" s="1"/>
  <c r="U590" i="5"/>
  <c r="U580" i="5"/>
  <c r="D580" i="5" s="1"/>
  <c r="C594" i="5"/>
  <c r="C599" i="5"/>
  <c r="C610" i="5"/>
  <c r="T610" i="5"/>
  <c r="D617" i="5"/>
  <c r="D631" i="5"/>
  <c r="U633" i="5"/>
  <c r="D633" i="5" s="1"/>
  <c r="T661" i="5"/>
  <c r="C661" i="5" s="1"/>
  <c r="D614" i="5"/>
  <c r="D595" i="5"/>
  <c r="T595" i="5"/>
  <c r="T602" i="5"/>
  <c r="C602" i="5" s="1"/>
  <c r="U619" i="5"/>
  <c r="D619" i="5" s="1"/>
  <c r="T600" i="5"/>
  <c r="C600" i="5" s="1"/>
  <c r="T609" i="5"/>
  <c r="C609" i="5" s="1"/>
  <c r="D616" i="5"/>
  <c r="T605" i="5"/>
  <c r="C605" i="5" s="1"/>
  <c r="U600" i="5"/>
  <c r="T608" i="5"/>
  <c r="C608" i="5" s="1"/>
  <c r="T606" i="5"/>
  <c r="C606" i="5" s="1"/>
  <c r="T607" i="5"/>
  <c r="C607" i="5" s="1"/>
  <c r="D634" i="5"/>
  <c r="T639" i="5"/>
  <c r="C639" i="5" s="1"/>
  <c r="D612" i="5"/>
  <c r="D615" i="5"/>
  <c r="T597" i="5"/>
  <c r="D622" i="5"/>
  <c r="U629" i="5"/>
  <c r="D629" i="5" s="1"/>
  <c r="D630" i="5"/>
  <c r="U614" i="5"/>
  <c r="U616" i="5"/>
  <c r="U618" i="5"/>
  <c r="D618" i="5" s="1"/>
  <c r="T621" i="5"/>
  <c r="C621" i="5" s="1"/>
  <c r="U624" i="5"/>
  <c r="D624" i="5" s="1"/>
  <c r="C632" i="5"/>
  <c r="U621" i="5"/>
  <c r="D621" i="5" s="1"/>
  <c r="U631" i="5"/>
  <c r="U613" i="5"/>
  <c r="D613" i="5" s="1"/>
  <c r="T615" i="5"/>
  <c r="C615" i="5" s="1"/>
  <c r="T617" i="5"/>
  <c r="C617" i="5" s="1"/>
  <c r="T619" i="5"/>
  <c r="C619" i="5" s="1"/>
  <c r="U626" i="5"/>
  <c r="D626" i="5" s="1"/>
  <c r="C649" i="5"/>
  <c r="C635" i="5"/>
  <c r="D637" i="5"/>
  <c r="U612" i="5"/>
  <c r="U634" i="5"/>
  <c r="C653" i="5"/>
  <c r="T662" i="5"/>
  <c r="U636" i="5"/>
  <c r="D636" i="5" s="1"/>
  <c r="C417" i="5"/>
  <c r="D415" i="5"/>
  <c r="C413" i="5"/>
  <c r="H405" i="5"/>
  <c r="J405" i="5"/>
  <c r="K405" i="5" s="1"/>
  <c r="T417" i="5"/>
  <c r="T421" i="5"/>
  <c r="C421" i="5" s="1"/>
  <c r="T436" i="5"/>
  <c r="C436" i="5" s="1"/>
  <c r="U417" i="5"/>
  <c r="D417" i="5" s="1"/>
  <c r="U421" i="5"/>
  <c r="D421" i="5" s="1"/>
  <c r="T423" i="5"/>
  <c r="C423" i="5" s="1"/>
  <c r="T413" i="5"/>
  <c r="U423" i="5"/>
  <c r="D423" i="5" s="1"/>
  <c r="T411" i="5"/>
  <c r="C411" i="5" s="1"/>
  <c r="U415" i="5"/>
  <c r="C435" i="5"/>
  <c r="U411" i="5"/>
  <c r="D411" i="5" s="1"/>
  <c r="D435" i="5"/>
  <c r="T419" i="5"/>
  <c r="C419" i="5" s="1"/>
  <c r="U419" i="5"/>
  <c r="D419" i="5" s="1"/>
  <c r="C434" i="5"/>
  <c r="D457" i="5"/>
  <c r="U438" i="5"/>
  <c r="D438" i="5" s="1"/>
  <c r="U457" i="5"/>
  <c r="U436" i="5"/>
  <c r="D436" i="5" s="1"/>
  <c r="T439" i="5"/>
  <c r="C439" i="5" s="1"/>
  <c r="T435" i="5"/>
  <c r="C460" i="5"/>
  <c r="U435" i="5"/>
  <c r="U434" i="5"/>
  <c r="D434" i="5" s="1"/>
  <c r="U440" i="5"/>
  <c r="D440" i="5" s="1"/>
  <c r="U441" i="5"/>
  <c r="D441" i="5" s="1"/>
  <c r="U475" i="5"/>
  <c r="D475" i="5"/>
  <c r="D488" i="5"/>
  <c r="T460" i="5"/>
  <c r="D474" i="5"/>
  <c r="C480" i="5"/>
  <c r="T477" i="5"/>
  <c r="C477" i="5"/>
  <c r="D480" i="5"/>
  <c r="D482" i="5"/>
  <c r="T461" i="5"/>
  <c r="C461" i="5" s="1"/>
  <c r="D498" i="5"/>
  <c r="T472" i="5"/>
  <c r="C472" i="5" s="1"/>
  <c r="D484" i="5"/>
  <c r="T470" i="5"/>
  <c r="C470" i="5" s="1"/>
  <c r="D476" i="5"/>
  <c r="D490" i="5"/>
  <c r="T468" i="5"/>
  <c r="C468" i="5" s="1"/>
  <c r="U490" i="5"/>
  <c r="T480" i="5"/>
  <c r="U488" i="5"/>
  <c r="D500" i="5"/>
  <c r="U474" i="5"/>
  <c r="U476" i="5"/>
  <c r="T500" i="5"/>
  <c r="C500" i="5" s="1"/>
  <c r="U482" i="5"/>
  <c r="U484" i="5"/>
  <c r="D499" i="5"/>
  <c r="C502" i="5"/>
  <c r="C504" i="5"/>
  <c r="T504" i="5"/>
  <c r="T478" i="5"/>
  <c r="C478" i="5" s="1"/>
  <c r="U494" i="5"/>
  <c r="D494" i="5" s="1"/>
  <c r="C498" i="5"/>
  <c r="D502" i="5"/>
  <c r="T501" i="5"/>
  <c r="C501" i="5" s="1"/>
  <c r="U502" i="5"/>
  <c r="T503" i="5"/>
  <c r="C503" i="5" s="1"/>
  <c r="U500" i="5"/>
  <c r="T502" i="5"/>
  <c r="T499" i="5"/>
  <c r="C499" i="5" s="1"/>
  <c r="U499" i="5"/>
  <c r="T529" i="5"/>
  <c r="U498" i="5"/>
  <c r="T497" i="5"/>
  <c r="C497" i="5" s="1"/>
  <c r="U497" i="5"/>
  <c r="D497" i="5" s="1"/>
  <c r="E273" i="5"/>
  <c r="L272" i="5"/>
  <c r="N272" i="5" s="1"/>
  <c r="G273" i="5"/>
  <c r="D274" i="5"/>
  <c r="G272" i="5"/>
  <c r="F272" i="5"/>
  <c r="D278" i="5"/>
  <c r="C303" i="5"/>
  <c r="U312" i="5"/>
  <c r="D312" i="5"/>
  <c r="D318" i="5"/>
  <c r="U340" i="5"/>
  <c r="D340" i="5" s="1"/>
  <c r="T312" i="5"/>
  <c r="C312" i="5" s="1"/>
  <c r="T318" i="5"/>
  <c r="C318" i="5" s="1"/>
  <c r="T343" i="5"/>
  <c r="C343" i="5"/>
  <c r="T297" i="5"/>
  <c r="C297" i="5" s="1"/>
  <c r="U338" i="5"/>
  <c r="D338" i="5"/>
  <c r="C293" i="5"/>
  <c r="T314" i="5"/>
  <c r="C314" i="5" s="1"/>
  <c r="D314" i="5"/>
  <c r="C310" i="5"/>
  <c r="U311" i="5"/>
  <c r="D311" i="5" s="1"/>
  <c r="U284" i="5"/>
  <c r="D284" i="5" s="1"/>
  <c r="C291" i="5"/>
  <c r="T304" i="5"/>
  <c r="C304" i="5" s="1"/>
  <c r="T308" i="5"/>
  <c r="C308" i="5"/>
  <c r="C306" i="5"/>
  <c r="T313" i="5"/>
  <c r="C313" i="5"/>
  <c r="U318" i="5"/>
  <c r="D330" i="5"/>
  <c r="C333" i="5"/>
  <c r="T333" i="5"/>
  <c r="U314" i="5"/>
  <c r="D332" i="5"/>
  <c r="C357" i="5"/>
  <c r="T337" i="5"/>
  <c r="C337" i="5"/>
  <c r="T339" i="5"/>
  <c r="C339" i="5" s="1"/>
  <c r="C341" i="5"/>
  <c r="C345" i="5"/>
  <c r="C329" i="5"/>
  <c r="T322" i="5"/>
  <c r="C322" i="5" s="1"/>
  <c r="U337" i="5"/>
  <c r="D337" i="5" s="1"/>
  <c r="U322" i="5"/>
  <c r="D322" i="5" s="1"/>
  <c r="C327" i="5"/>
  <c r="T329" i="5"/>
  <c r="D336" i="5"/>
  <c r="C323" i="5"/>
  <c r="D327" i="5"/>
  <c r="D341" i="5"/>
  <c r="T320" i="5"/>
  <c r="C320" i="5" s="1"/>
  <c r="T327" i="5"/>
  <c r="U339" i="5"/>
  <c r="D339" i="5" s="1"/>
  <c r="U329" i="5"/>
  <c r="D329" i="5" s="1"/>
  <c r="U341" i="5"/>
  <c r="D326" i="5"/>
  <c r="U343" i="5"/>
  <c r="D343" i="5" s="1"/>
  <c r="U323" i="5"/>
  <c r="D323" i="5" s="1"/>
  <c r="U325" i="5"/>
  <c r="D325" i="5" s="1"/>
  <c r="U331" i="5"/>
  <c r="D331" i="5" s="1"/>
  <c r="U335" i="5"/>
  <c r="D335" i="5" s="1"/>
  <c r="D347" i="5"/>
  <c r="C346" i="5"/>
  <c r="C365" i="5"/>
  <c r="C390" i="5"/>
  <c r="T357" i="5"/>
  <c r="D365" i="5"/>
  <c r="U347" i="5"/>
  <c r="T359" i="5"/>
  <c r="C359" i="5" s="1"/>
  <c r="T345" i="5"/>
  <c r="T369" i="5"/>
  <c r="C369" i="5" s="1"/>
  <c r="C368" i="5"/>
  <c r="T363" i="5"/>
  <c r="C363" i="5" s="1"/>
  <c r="D368" i="5"/>
  <c r="T374" i="5"/>
  <c r="C374" i="5" s="1"/>
  <c r="T349" i="5"/>
  <c r="C349" i="5" s="1"/>
  <c r="C384" i="5"/>
  <c r="U363" i="5"/>
  <c r="D363" i="5" s="1"/>
  <c r="U366" i="5"/>
  <c r="D366" i="5" s="1"/>
  <c r="U369" i="5"/>
  <c r="D369" i="5" s="1"/>
  <c r="T378" i="5"/>
  <c r="C378" i="5" s="1"/>
  <c r="T384" i="5"/>
  <c r="T390" i="5"/>
  <c r="T365" i="5"/>
  <c r="T368" i="5"/>
  <c r="T371" i="5"/>
  <c r="C371" i="5" s="1"/>
  <c r="U365" i="5"/>
  <c r="U368" i="5"/>
  <c r="T380" i="5"/>
  <c r="C380" i="5" s="1"/>
  <c r="T386" i="5"/>
  <c r="C386" i="5" s="1"/>
  <c r="T392" i="5"/>
  <c r="C392" i="5" s="1"/>
  <c r="C175" i="5"/>
  <c r="C144" i="5"/>
  <c r="J139" i="5"/>
  <c r="K139" i="5" s="1"/>
  <c r="H139" i="5"/>
  <c r="G139" i="5"/>
  <c r="F139" i="5"/>
  <c r="D142" i="5"/>
  <c r="C140" i="5"/>
  <c r="D140" i="5"/>
  <c r="C143" i="5"/>
  <c r="D150" i="5"/>
  <c r="U140" i="5"/>
  <c r="U150" i="5"/>
  <c r="C155" i="5"/>
  <c r="D217" i="5"/>
  <c r="T171" i="5"/>
  <c r="C171" i="5"/>
  <c r="D161" i="5"/>
  <c r="D171" i="5"/>
  <c r="T143" i="5"/>
  <c r="T190" i="5"/>
  <c r="C190" i="5"/>
  <c r="D215" i="5"/>
  <c r="U215" i="5"/>
  <c r="D143" i="5"/>
  <c r="T144" i="5"/>
  <c r="D162" i="5"/>
  <c r="D167" i="5"/>
  <c r="C178" i="5"/>
  <c r="U190" i="5"/>
  <c r="D190" i="5"/>
  <c r="D157" i="5"/>
  <c r="T169" i="5"/>
  <c r="C169" i="5" s="1"/>
  <c r="U171" i="5"/>
  <c r="D169" i="5"/>
  <c r="D158" i="5"/>
  <c r="C173" i="5"/>
  <c r="D185" i="5"/>
  <c r="U166" i="5"/>
  <c r="D166" i="5" s="1"/>
  <c r="D155" i="5"/>
  <c r="U173" i="5"/>
  <c r="D173" i="5"/>
  <c r="T140" i="5"/>
  <c r="D149" i="5"/>
  <c r="T150" i="5"/>
  <c r="C150" i="5" s="1"/>
  <c r="T164" i="5"/>
  <c r="C164" i="5" s="1"/>
  <c r="T151" i="5"/>
  <c r="C151" i="5" s="1"/>
  <c r="T157" i="5"/>
  <c r="C157" i="5"/>
  <c r="U158" i="5"/>
  <c r="T166" i="5"/>
  <c r="C166" i="5" s="1"/>
  <c r="D175" i="5"/>
  <c r="T175" i="5"/>
  <c r="D176" i="5"/>
  <c r="U180" i="5"/>
  <c r="D180" i="5" s="1"/>
  <c r="U182" i="5"/>
  <c r="D182" i="5" s="1"/>
  <c r="U209" i="5"/>
  <c r="D209" i="5" s="1"/>
  <c r="T219" i="5"/>
  <c r="C219" i="5" s="1"/>
  <c r="U176" i="5"/>
  <c r="D181" i="5"/>
  <c r="D184" i="5"/>
  <c r="T170" i="5"/>
  <c r="C170" i="5" s="1"/>
  <c r="C177" i="5"/>
  <c r="D183" i="5"/>
  <c r="U186" i="5"/>
  <c r="D186" i="5" s="1"/>
  <c r="U196" i="5"/>
  <c r="D196" i="5" s="1"/>
  <c r="D188" i="5"/>
  <c r="C199" i="5"/>
  <c r="U175" i="5"/>
  <c r="U193" i="5"/>
  <c r="D193" i="5" s="1"/>
  <c r="U195" i="5"/>
  <c r="D195" i="5" s="1"/>
  <c r="T199" i="5"/>
  <c r="C205" i="5"/>
  <c r="T177" i="5"/>
  <c r="T179" i="5"/>
  <c r="C179" i="5" s="1"/>
  <c r="U205" i="5"/>
  <c r="D205" i="5" s="1"/>
  <c r="D202" i="5"/>
  <c r="U189" i="5"/>
  <c r="D189" i="5" s="1"/>
  <c r="U211" i="5"/>
  <c r="D211" i="5" s="1"/>
  <c r="U191" i="5"/>
  <c r="D191" i="5" s="1"/>
  <c r="D207" i="5"/>
  <c r="U207" i="5"/>
  <c r="U203" i="5"/>
  <c r="D203" i="5" s="1"/>
  <c r="T207" i="5"/>
  <c r="C207" i="5" s="1"/>
  <c r="U199" i="5"/>
  <c r="D199" i="5" s="1"/>
  <c r="T203" i="5"/>
  <c r="C203" i="5" s="1"/>
  <c r="T209" i="5"/>
  <c r="C209" i="5"/>
  <c r="D227" i="5"/>
  <c r="D201" i="5"/>
  <c r="D213" i="5"/>
  <c r="U213" i="5"/>
  <c r="D224" i="5"/>
  <c r="C213" i="5"/>
  <c r="T216" i="5"/>
  <c r="C216" i="5" s="1"/>
  <c r="D219" i="5"/>
  <c r="C226" i="5"/>
  <c r="T204" i="5"/>
  <c r="C204" i="5" s="1"/>
  <c r="T208" i="5"/>
  <c r="C208" i="5" s="1"/>
  <c r="T212" i="5"/>
  <c r="C212" i="5" s="1"/>
  <c r="U216" i="5"/>
  <c r="D216" i="5" s="1"/>
  <c r="D222" i="5"/>
  <c r="D246" i="5"/>
  <c r="U217" i="5"/>
  <c r="U227" i="5"/>
  <c r="C211" i="5"/>
  <c r="C215" i="5"/>
  <c r="T223" i="5"/>
  <c r="C223" i="5" s="1"/>
  <c r="D245" i="5"/>
  <c r="T206" i="5"/>
  <c r="C206" i="5" s="1"/>
  <c r="T210" i="5"/>
  <c r="C210" i="5" s="1"/>
  <c r="T214" i="5"/>
  <c r="C214" i="5" s="1"/>
  <c r="U223" i="5"/>
  <c r="D223" i="5" s="1"/>
  <c r="U228" i="5"/>
  <c r="D228" i="5" s="1"/>
  <c r="D231" i="5"/>
  <c r="U232" i="5"/>
  <c r="D232" i="5" s="1"/>
  <c r="D242" i="5"/>
  <c r="T218" i="5"/>
  <c r="C218" i="5" s="1"/>
  <c r="T226" i="5"/>
  <c r="D262" i="5"/>
  <c r="U218" i="5"/>
  <c r="D218" i="5" s="1"/>
  <c r="T225" i="5"/>
  <c r="C225" i="5" s="1"/>
  <c r="U226" i="5"/>
  <c r="D226" i="5" s="1"/>
  <c r="U230" i="5"/>
  <c r="D230" i="5" s="1"/>
  <c r="U222" i="5"/>
  <c r="T229" i="5"/>
  <c r="C229" i="5" s="1"/>
  <c r="U236" i="5"/>
  <c r="D236" i="5" s="1"/>
  <c r="U258" i="5"/>
  <c r="D258" i="5" s="1"/>
  <c r="U247" i="5"/>
  <c r="D247" i="5" s="1"/>
  <c r="U233" i="5"/>
  <c r="D233" i="5" s="1"/>
  <c r="U231" i="5"/>
  <c r="U243" i="5"/>
  <c r="D243" i="5" s="1"/>
  <c r="C127" i="5"/>
  <c r="C115" i="5"/>
  <c r="C109" i="5"/>
  <c r="D97" i="5"/>
  <c r="T127" i="5"/>
  <c r="T125" i="5"/>
  <c r="C125" i="5" s="1"/>
  <c r="T115" i="5"/>
  <c r="T114" i="5"/>
  <c r="C114" i="5" s="1"/>
  <c r="C110" i="5"/>
  <c r="C105" i="5"/>
  <c r="D121" i="5"/>
  <c r="D113" i="5"/>
  <c r="C106" i="5"/>
  <c r="D128" i="5"/>
  <c r="D112" i="5"/>
  <c r="D111" i="5"/>
  <c r="D107" i="5"/>
  <c r="C101" i="5"/>
  <c r="C116" i="5"/>
  <c r="T109" i="5"/>
  <c r="D124" i="5"/>
  <c r="C122" i="5"/>
  <c r="D120" i="5"/>
  <c r="D110" i="5"/>
  <c r="D109" i="5"/>
  <c r="D89" i="5"/>
  <c r="D126" i="5"/>
  <c r="D123" i="5"/>
  <c r="D119" i="5"/>
  <c r="D81" i="5"/>
  <c r="T117" i="5"/>
  <c r="C117" i="5" s="1"/>
  <c r="D95" i="5"/>
  <c r="D92" i="5"/>
  <c r="D118" i="5"/>
  <c r="D117" i="5"/>
  <c r="D105" i="5"/>
  <c r="C81" i="5"/>
  <c r="U103" i="5"/>
  <c r="D103" i="5" s="1"/>
  <c r="C102" i="5"/>
  <c r="U97" i="5"/>
  <c r="T103" i="5"/>
  <c r="C103" i="5" s="1"/>
  <c r="T97" i="5"/>
  <c r="C97" i="5" s="1"/>
  <c r="C95" i="5"/>
  <c r="C92" i="5"/>
  <c r="D82" i="5"/>
  <c r="C71" i="5"/>
  <c r="U111" i="5"/>
  <c r="U109" i="5"/>
  <c r="U104" i="5"/>
  <c r="D104" i="5" s="1"/>
  <c r="D57" i="5"/>
  <c r="U105" i="5"/>
  <c r="U101" i="5"/>
  <c r="D101" i="5" s="1"/>
  <c r="C100" i="5"/>
  <c r="C94" i="5"/>
  <c r="C91" i="5"/>
  <c r="C70" i="5"/>
  <c r="T105" i="5"/>
  <c r="T101" i="5"/>
  <c r="U98" i="5"/>
  <c r="D98" i="5" s="1"/>
  <c r="U96" i="5"/>
  <c r="D96" i="5" s="1"/>
  <c r="U93" i="5"/>
  <c r="D93" i="5" s="1"/>
  <c r="U89" i="5"/>
  <c r="U106" i="5"/>
  <c r="D106" i="5" s="1"/>
  <c r="C104" i="5"/>
  <c r="D77" i="5"/>
  <c r="U84" i="5"/>
  <c r="D84" i="5" s="1"/>
  <c r="U76" i="5"/>
  <c r="D76" i="5" s="1"/>
  <c r="D67" i="5"/>
  <c r="D55" i="5"/>
  <c r="T84" i="5"/>
  <c r="C84" i="5" s="1"/>
  <c r="T76" i="5"/>
  <c r="C76" i="5" s="1"/>
  <c r="C67" i="5"/>
  <c r="D64" i="5"/>
  <c r="C55" i="5"/>
  <c r="U77" i="5"/>
  <c r="C75" i="5"/>
  <c r="C64" i="5"/>
  <c r="D62" i="5"/>
  <c r="C68" i="5"/>
  <c r="D73" i="5"/>
  <c r="D72" i="5"/>
  <c r="D65" i="5"/>
  <c r="C58" i="5"/>
  <c r="D56" i="5"/>
  <c r="C73" i="5"/>
  <c r="C72" i="5"/>
  <c r="C65" i="5"/>
  <c r="C56" i="5"/>
  <c r="D54" i="5"/>
  <c r="T80" i="5"/>
  <c r="C80" i="5" s="1"/>
  <c r="U74" i="5"/>
  <c r="D74" i="5" s="1"/>
  <c r="D69" i="5"/>
  <c r="C54" i="5"/>
  <c r="U81" i="5"/>
  <c r="T74" i="5"/>
  <c r="C74" i="5" s="1"/>
  <c r="C69" i="5"/>
  <c r="D66" i="5"/>
  <c r="D63" i="5"/>
  <c r="G189" i="4"/>
  <c r="D197" i="4"/>
  <c r="B198" i="4"/>
  <c r="H189" i="4"/>
  <c r="J189" i="4"/>
  <c r="K189" i="4" s="1"/>
  <c r="F189" i="4"/>
  <c r="T201" i="4"/>
  <c r="U204" i="4"/>
  <c r="T198" i="4"/>
  <c r="U201" i="4"/>
  <c r="A197" i="4"/>
  <c r="C196" i="4"/>
  <c r="D196" i="4"/>
  <c r="U221" i="4"/>
  <c r="T193" i="4"/>
  <c r="C193" i="4" s="1"/>
  <c r="C195" i="4"/>
  <c r="U218" i="4"/>
  <c r="T225" i="4"/>
  <c r="U206" i="4"/>
  <c r="U215" i="4"/>
  <c r="T222" i="4"/>
  <c r="U212" i="4"/>
  <c r="T219" i="4"/>
  <c r="T210" i="4"/>
  <c r="T216" i="4"/>
  <c r="U209" i="4"/>
  <c r="U224" i="4"/>
  <c r="T231" i="4"/>
  <c r="C135" i="4"/>
  <c r="A136" i="4"/>
  <c r="F128" i="4"/>
  <c r="G128" i="4"/>
  <c r="H128" i="4"/>
  <c r="J128" i="4"/>
  <c r="K128" i="4" s="1"/>
  <c r="U151" i="4"/>
  <c r="U166" i="4"/>
  <c r="D134" i="4"/>
  <c r="B136" i="4"/>
  <c r="U148" i="4"/>
  <c r="T146" i="4"/>
  <c r="U172" i="4"/>
  <c r="U178" i="4"/>
  <c r="U145" i="4"/>
  <c r="U163" i="4"/>
  <c r="T149" i="4"/>
  <c r="U169" i="4"/>
  <c r="U154" i="4"/>
  <c r="D68" i="4"/>
  <c r="F67" i="4"/>
  <c r="J67" i="4"/>
  <c r="K67" i="4" s="1"/>
  <c r="H67" i="4"/>
  <c r="G67" i="4"/>
  <c r="B78" i="4"/>
  <c r="U68" i="4"/>
  <c r="T72" i="4"/>
  <c r="C72" i="4" s="1"/>
  <c r="D74" i="4"/>
  <c r="U73" i="4"/>
  <c r="D73" i="4" s="1"/>
  <c r="T70" i="4"/>
  <c r="C70" i="4" s="1"/>
  <c r="T81" i="4"/>
  <c r="U70" i="4"/>
  <c r="D70" i="4" s="1"/>
  <c r="D76" i="4"/>
  <c r="U81" i="4"/>
  <c r="T75" i="4"/>
  <c r="A75" i="4"/>
  <c r="U75" i="4"/>
  <c r="D75" i="4" s="1"/>
  <c r="T78" i="4"/>
  <c r="T87" i="4"/>
  <c r="T90" i="4"/>
  <c r="A19" i="4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31" i="4" s="1"/>
  <c r="A32" i="4" s="1"/>
  <c r="A33" i="4" s="1"/>
  <c r="A34" i="4" s="1"/>
  <c r="A35" i="4" s="1"/>
  <c r="A36" i="4" s="1"/>
  <c r="A37" i="4" s="1"/>
  <c r="A38" i="4" s="1"/>
  <c r="A39" i="4" s="1"/>
  <c r="A40" i="4" s="1"/>
  <c r="A41" i="4" s="1"/>
  <c r="A42" i="4" s="1"/>
  <c r="A43" i="4" s="1"/>
  <c r="A44" i="4" s="1"/>
  <c r="A45" i="4" s="1"/>
  <c r="A46" i="4" s="1"/>
  <c r="A47" i="4" s="1"/>
  <c r="A48" i="4" s="1"/>
  <c r="A49" i="4" s="1"/>
  <c r="A50" i="4" s="1"/>
  <c r="A51" i="4" s="1"/>
  <c r="A52" i="4" s="1"/>
  <c r="A53" i="4" s="1"/>
  <c r="A54" i="4" s="1"/>
  <c r="A55" i="4" s="1"/>
  <c r="A56" i="4" s="1"/>
  <c r="A57" i="4" s="1"/>
  <c r="A58" i="4" s="1"/>
  <c r="R53" i="4"/>
  <c r="R56" i="4"/>
  <c r="R15" i="4"/>
  <c r="R39" i="4"/>
  <c r="T39" i="4" s="1"/>
  <c r="C39" i="4" s="1"/>
  <c r="B19" i="4"/>
  <c r="B20" i="4" s="1"/>
  <c r="P42" i="4"/>
  <c r="P39" i="4"/>
  <c r="P36" i="4"/>
  <c r="P33" i="4"/>
  <c r="P30" i="4"/>
  <c r="P27" i="4"/>
  <c r="P24" i="4"/>
  <c r="R32" i="4"/>
  <c r="R29" i="4"/>
  <c r="R26" i="4"/>
  <c r="R23" i="4"/>
  <c r="R20" i="4"/>
  <c r="R17" i="4"/>
  <c r="R14" i="4"/>
  <c r="R6" i="4"/>
  <c r="P56" i="4"/>
  <c r="P53" i="4"/>
  <c r="P50" i="4"/>
  <c r="P41" i="4"/>
  <c r="P38" i="4"/>
  <c r="P35" i="4"/>
  <c r="P32" i="4"/>
  <c r="P29" i="4"/>
  <c r="P26" i="4"/>
  <c r="P23" i="4"/>
  <c r="P20" i="4"/>
  <c r="P17" i="4"/>
  <c r="P14" i="4"/>
  <c r="R58" i="4"/>
  <c r="R55" i="4"/>
  <c r="R49" i="4"/>
  <c r="R46" i="4"/>
  <c r="R43" i="4"/>
  <c r="R40" i="4"/>
  <c r="T40" i="4" s="1"/>
  <c r="C40" i="4" s="1"/>
  <c r="R37" i="4"/>
  <c r="R34" i="4"/>
  <c r="R31" i="4"/>
  <c r="R28" i="4"/>
  <c r="R25" i="4"/>
  <c r="R22" i="4"/>
  <c r="R19" i="4"/>
  <c r="R16" i="4"/>
  <c r="R13" i="4"/>
  <c r="T13" i="4" s="1"/>
  <c r="C13" i="4" s="1"/>
  <c r="R10" i="4"/>
  <c r="R7" i="4"/>
  <c r="P58" i="4"/>
  <c r="P55" i="4"/>
  <c r="P52" i="4"/>
  <c r="P49" i="4"/>
  <c r="P46" i="4"/>
  <c r="P43" i="4"/>
  <c r="P40" i="4"/>
  <c r="P37" i="4"/>
  <c r="P34" i="4"/>
  <c r="P31" i="4"/>
  <c r="P28" i="4"/>
  <c r="P25" i="4"/>
  <c r="P22" i="4"/>
  <c r="P19" i="4"/>
  <c r="P16" i="4"/>
  <c r="T16" i="4" s="1"/>
  <c r="C16" i="4" s="1"/>
  <c r="P13" i="4"/>
  <c r="P10" i="4"/>
  <c r="T10" i="4" s="1"/>
  <c r="C10" i="4" s="1"/>
  <c r="P7" i="4"/>
  <c r="T14" i="4"/>
  <c r="C14" i="4" s="1"/>
  <c r="T7" i="4"/>
  <c r="C7" i="4" s="1"/>
  <c r="U57" i="1"/>
  <c r="U71" i="1"/>
  <c r="D71" i="1" s="1"/>
  <c r="U85" i="1"/>
  <c r="D85" i="1" s="1"/>
  <c r="U72" i="1"/>
  <c r="T40" i="1"/>
  <c r="C40" i="1" s="1"/>
  <c r="T69" i="1"/>
  <c r="C69" i="1" s="1"/>
  <c r="T72" i="1"/>
  <c r="U41" i="1"/>
  <c r="D41" i="1" s="1"/>
  <c r="U81" i="1"/>
  <c r="D81" i="1" s="1"/>
  <c r="T81" i="1"/>
  <c r="C81" i="1" s="1"/>
  <c r="T21" i="1"/>
  <c r="C21" i="1" s="1"/>
  <c r="T71" i="1"/>
  <c r="C71" i="1" s="1"/>
  <c r="T41" i="1"/>
  <c r="C41" i="1" s="1"/>
  <c r="U69" i="1"/>
  <c r="D69" i="1" s="1"/>
  <c r="T53" i="1"/>
  <c r="C53" i="1" s="1"/>
  <c r="U39" i="1"/>
  <c r="D39" i="1" s="1"/>
  <c r="U42" i="1"/>
  <c r="U83" i="1"/>
  <c r="D83" i="1" s="1"/>
  <c r="U25" i="1"/>
  <c r="D25" i="1" s="1"/>
  <c r="T11" i="1"/>
  <c r="C11" i="1" s="1"/>
  <c r="T23" i="1"/>
  <c r="C23" i="1" s="1"/>
  <c r="U56" i="1"/>
  <c r="D56" i="1" s="1"/>
  <c r="T67" i="1"/>
  <c r="C67" i="1" s="1"/>
  <c r="T70" i="1"/>
  <c r="C70" i="1" s="1"/>
  <c r="T36" i="1"/>
  <c r="C36" i="1" s="1"/>
  <c r="U66" i="1"/>
  <c r="D66" i="1" s="1"/>
  <c r="T37" i="1"/>
  <c r="C37" i="1" s="1"/>
  <c r="U67" i="1"/>
  <c r="D67" i="1" s="1"/>
  <c r="U21" i="1"/>
  <c r="T27" i="1"/>
  <c r="U87" i="1"/>
  <c r="U22" i="1"/>
  <c r="D22" i="1" s="1"/>
  <c r="U38" i="1"/>
  <c r="D38" i="1" s="1"/>
  <c r="U82" i="1"/>
  <c r="D82" i="1" s="1"/>
  <c r="T85" i="1"/>
  <c r="C85" i="1" s="1"/>
  <c r="U36" i="1"/>
  <c r="D36" i="1" s="1"/>
  <c r="U53" i="1"/>
  <c r="D53" i="1" s="1"/>
  <c r="C86" i="1"/>
  <c r="U23" i="1"/>
  <c r="D23" i="1" s="1"/>
  <c r="T39" i="1"/>
  <c r="C39" i="1" s="1"/>
  <c r="T56" i="1"/>
  <c r="C56" i="1" s="1"/>
  <c r="U70" i="1"/>
  <c r="D70" i="1" s="1"/>
  <c r="T83" i="1"/>
  <c r="C83" i="1" s="1"/>
  <c r="D21" i="1"/>
  <c r="T26" i="1"/>
  <c r="C26" i="1" s="1"/>
  <c r="T42" i="1"/>
  <c r="U37" i="1"/>
  <c r="D37" i="1" s="1"/>
  <c r="U24" i="1"/>
  <c r="D24" i="1" s="1"/>
  <c r="U40" i="1"/>
  <c r="D40" i="1" s="1"/>
  <c r="T52" i="1"/>
  <c r="C52" i="1" s="1"/>
  <c r="T68" i="1"/>
  <c r="C68" i="1" s="1"/>
  <c r="U84" i="1"/>
  <c r="D84" i="1" s="1"/>
  <c r="T57" i="1"/>
  <c r="U27" i="1"/>
  <c r="D55" i="1"/>
  <c r="U68" i="1"/>
  <c r="D68" i="1" s="1"/>
  <c r="T87" i="1"/>
  <c r="T24" i="1"/>
  <c r="C24" i="1" s="1"/>
  <c r="T84" i="1"/>
  <c r="C84" i="1" s="1"/>
  <c r="T22" i="1"/>
  <c r="C22" i="1" s="1"/>
  <c r="T55" i="1"/>
  <c r="C55" i="1" s="1"/>
  <c r="T66" i="1"/>
  <c r="C66" i="1" s="1"/>
  <c r="C51" i="1"/>
  <c r="D51" i="1"/>
  <c r="U9" i="1"/>
  <c r="D9" i="1" s="1"/>
  <c r="T12" i="1"/>
  <c r="U12" i="1"/>
  <c r="T7" i="1"/>
  <c r="C7" i="1" s="1"/>
  <c r="U7" i="1"/>
  <c r="D7" i="1" s="1"/>
  <c r="T9" i="1"/>
  <c r="C9" i="1" s="1"/>
  <c r="T6" i="1"/>
  <c r="C6" i="1" s="1"/>
  <c r="J6" i="1" s="1"/>
  <c r="T10" i="1"/>
  <c r="C10" i="1" s="1"/>
  <c r="T8" i="1"/>
  <c r="C8" i="1" s="1"/>
  <c r="U6" i="1"/>
  <c r="D6" i="1" s="1"/>
  <c r="U8" i="1"/>
  <c r="D8" i="1" s="1"/>
  <c r="U10" i="1"/>
  <c r="D10" i="1" s="1"/>
  <c r="U11" i="1"/>
  <c r="D11" i="1" s="1"/>
  <c r="E1071" i="5" l="1"/>
  <c r="L1070" i="5"/>
  <c r="N1070" i="5" s="1"/>
  <c r="L937" i="5"/>
  <c r="N937" i="5" s="1"/>
  <c r="E938" i="5"/>
  <c r="E805" i="5"/>
  <c r="L804" i="5"/>
  <c r="N804" i="5" s="1"/>
  <c r="E672" i="5"/>
  <c r="L671" i="5"/>
  <c r="N671" i="5" s="1"/>
  <c r="J672" i="5"/>
  <c r="H672" i="5"/>
  <c r="G672" i="5"/>
  <c r="F672" i="5"/>
  <c r="E539" i="5"/>
  <c r="L538" i="5"/>
  <c r="N538" i="5" s="1"/>
  <c r="E406" i="5"/>
  <c r="L405" i="5"/>
  <c r="N405" i="5" s="1"/>
  <c r="O272" i="5"/>
  <c r="AR272" i="5"/>
  <c r="AT272" i="5"/>
  <c r="AS272" i="5"/>
  <c r="AQ272" i="5"/>
  <c r="J273" i="5"/>
  <c r="H273" i="5"/>
  <c r="F273" i="5"/>
  <c r="I273" i="5" s="1"/>
  <c r="E140" i="5"/>
  <c r="H140" i="5" s="1"/>
  <c r="L139" i="5"/>
  <c r="N139" i="5" s="1"/>
  <c r="F140" i="5"/>
  <c r="F54" i="5"/>
  <c r="G54" i="5"/>
  <c r="H54" i="5"/>
  <c r="J54" i="5"/>
  <c r="E190" i="4"/>
  <c r="L189" i="4"/>
  <c r="N189" i="4" s="1"/>
  <c r="B199" i="4"/>
  <c r="D198" i="4"/>
  <c r="C197" i="4"/>
  <c r="A198" i="4"/>
  <c r="D136" i="4"/>
  <c r="B137" i="4"/>
  <c r="A137" i="4"/>
  <c r="C136" i="4"/>
  <c r="E129" i="4"/>
  <c r="L128" i="4"/>
  <c r="N128" i="4" s="1"/>
  <c r="A76" i="4"/>
  <c r="C75" i="4"/>
  <c r="L67" i="4"/>
  <c r="N67" i="4" s="1"/>
  <c r="E68" i="4"/>
  <c r="B79" i="4"/>
  <c r="D78" i="4"/>
  <c r="T43" i="4"/>
  <c r="C43" i="4" s="1"/>
  <c r="T49" i="4"/>
  <c r="T58" i="4"/>
  <c r="T22" i="4"/>
  <c r="T17" i="4"/>
  <c r="C17" i="4" s="1"/>
  <c r="T56" i="4"/>
  <c r="C56" i="4" s="1"/>
  <c r="C22" i="4"/>
  <c r="T25" i="4"/>
  <c r="C25" i="4"/>
  <c r="T28" i="4"/>
  <c r="C28" i="4" s="1"/>
  <c r="R44" i="4"/>
  <c r="T31" i="4"/>
  <c r="C31" i="4" s="1"/>
  <c r="R27" i="4"/>
  <c r="T34" i="4"/>
  <c r="C34" i="4" s="1"/>
  <c r="T27" i="4"/>
  <c r="C27" i="4" s="1"/>
  <c r="C49" i="4"/>
  <c r="T19" i="4"/>
  <c r="C19" i="4" s="1"/>
  <c r="T55" i="4"/>
  <c r="C55" i="4" s="1"/>
  <c r="R54" i="4"/>
  <c r="T20" i="4"/>
  <c r="C20" i="4" s="1"/>
  <c r="T53" i="4"/>
  <c r="C53" i="4" s="1"/>
  <c r="T23" i="4"/>
  <c r="C23" i="4" s="1"/>
  <c r="R50" i="4"/>
  <c r="T50" i="4" s="1"/>
  <c r="C50" i="4" s="1"/>
  <c r="T26" i="4"/>
  <c r="C26" i="4" s="1"/>
  <c r="R21" i="4"/>
  <c r="R47" i="4"/>
  <c r="R36" i="4"/>
  <c r="T36" i="4" s="1"/>
  <c r="C36" i="4" s="1"/>
  <c r="T29" i="4"/>
  <c r="C29" i="4" s="1"/>
  <c r="T32" i="4"/>
  <c r="C32" i="4" s="1"/>
  <c r="R33" i="4"/>
  <c r="T33" i="4" s="1"/>
  <c r="C33" i="4" s="1"/>
  <c r="R41" i="4"/>
  <c r="T41" i="4" s="1"/>
  <c r="C41" i="4" s="1"/>
  <c r="R57" i="4"/>
  <c r="R35" i="4"/>
  <c r="T35" i="4" s="1"/>
  <c r="C35" i="4" s="1"/>
  <c r="P9" i="4"/>
  <c r="P45" i="4"/>
  <c r="B21" i="4"/>
  <c r="R38" i="4"/>
  <c r="T38" i="4" s="1"/>
  <c r="C38" i="4" s="1"/>
  <c r="R12" i="4"/>
  <c r="P12" i="4"/>
  <c r="P48" i="4"/>
  <c r="R30" i="4"/>
  <c r="T30" i="4" s="1"/>
  <c r="C30" i="4" s="1"/>
  <c r="R48" i="4"/>
  <c r="T37" i="4"/>
  <c r="C37" i="4" s="1"/>
  <c r="T46" i="4"/>
  <c r="C46" i="4" s="1"/>
  <c r="P15" i="4"/>
  <c r="T15" i="4" s="1"/>
  <c r="C15" i="4" s="1"/>
  <c r="P51" i="4"/>
  <c r="P6" i="4"/>
  <c r="T6" i="4" s="1"/>
  <c r="C6" i="4" s="1"/>
  <c r="G6" i="4" s="1"/>
  <c r="R18" i="4"/>
  <c r="P8" i="4"/>
  <c r="P44" i="4"/>
  <c r="R8" i="4"/>
  <c r="T8" i="4" s="1"/>
  <c r="C8" i="4" s="1"/>
  <c r="P18" i="4"/>
  <c r="P54" i="4"/>
  <c r="R51" i="4"/>
  <c r="R45" i="4"/>
  <c r="T45" i="4" s="1"/>
  <c r="R42" i="4"/>
  <c r="T42" i="4" s="1"/>
  <c r="C42" i="4" s="1"/>
  <c r="R52" i="4"/>
  <c r="T52" i="4" s="1"/>
  <c r="C52" i="4" s="1"/>
  <c r="P11" i="4"/>
  <c r="P47" i="4"/>
  <c r="R11" i="4"/>
  <c r="T11" i="4" s="1"/>
  <c r="C11" i="4" s="1"/>
  <c r="P21" i="4"/>
  <c r="P57" i="4"/>
  <c r="R24" i="4"/>
  <c r="T24" i="4" s="1"/>
  <c r="C24" i="4" s="1"/>
  <c r="R9" i="4"/>
  <c r="H6" i="1"/>
  <c r="G6" i="1"/>
  <c r="F6" i="1"/>
  <c r="K6" i="1"/>
  <c r="L6" i="1" s="1"/>
  <c r="AT1070" i="5" l="1"/>
  <c r="AS1070" i="5"/>
  <c r="AR1070" i="5"/>
  <c r="AQ1070" i="5"/>
  <c r="O1070" i="5"/>
  <c r="F1071" i="5"/>
  <c r="H1071" i="5"/>
  <c r="G1071" i="5"/>
  <c r="J1071" i="5"/>
  <c r="AT937" i="5"/>
  <c r="AS937" i="5"/>
  <c r="AR937" i="5"/>
  <c r="AQ937" i="5"/>
  <c r="O937" i="5"/>
  <c r="G938" i="5"/>
  <c r="F938" i="5"/>
  <c r="I938" i="5" s="1"/>
  <c r="H938" i="5"/>
  <c r="J938" i="5"/>
  <c r="O804" i="5"/>
  <c r="AT804" i="5"/>
  <c r="AS804" i="5"/>
  <c r="AR804" i="5"/>
  <c r="AQ804" i="5"/>
  <c r="G805" i="5"/>
  <c r="F805" i="5"/>
  <c r="I805" i="5" s="1"/>
  <c r="H805" i="5"/>
  <c r="J805" i="5"/>
  <c r="I672" i="5"/>
  <c r="K672" i="5" s="1"/>
  <c r="AT671" i="5"/>
  <c r="AS671" i="5"/>
  <c r="AR671" i="5"/>
  <c r="AQ671" i="5"/>
  <c r="O671" i="5"/>
  <c r="O538" i="5"/>
  <c r="AT538" i="5"/>
  <c r="AS538" i="5"/>
  <c r="AR538" i="5"/>
  <c r="AQ538" i="5"/>
  <c r="H539" i="5"/>
  <c r="G539" i="5"/>
  <c r="J539" i="5"/>
  <c r="F539" i="5"/>
  <c r="F406" i="5"/>
  <c r="J406" i="5"/>
  <c r="H406" i="5"/>
  <c r="G406" i="5"/>
  <c r="AS405" i="5"/>
  <c r="AR405" i="5"/>
  <c r="AQ405" i="5"/>
  <c r="O405" i="5"/>
  <c r="AT405" i="5"/>
  <c r="AM272" i="5"/>
  <c r="AI272" i="5"/>
  <c r="AO272" i="5"/>
  <c r="AK272" i="5"/>
  <c r="K273" i="5"/>
  <c r="AP272" i="5"/>
  <c r="AL272" i="5"/>
  <c r="AN272" i="5"/>
  <c r="AJ272" i="5"/>
  <c r="AT139" i="5"/>
  <c r="AS139" i="5"/>
  <c r="O139" i="5"/>
  <c r="AR139" i="5"/>
  <c r="AQ139" i="5"/>
  <c r="G140" i="5"/>
  <c r="I140" i="5" s="1"/>
  <c r="J140" i="5"/>
  <c r="K54" i="5"/>
  <c r="I54" i="5"/>
  <c r="A199" i="4"/>
  <c r="C198" i="4"/>
  <c r="D199" i="4"/>
  <c r="B200" i="4"/>
  <c r="O189" i="4"/>
  <c r="AT189" i="4"/>
  <c r="AS189" i="4"/>
  <c r="AR189" i="4"/>
  <c r="AQ189" i="4"/>
  <c r="J190" i="4"/>
  <c r="H190" i="4"/>
  <c r="G190" i="4"/>
  <c r="F190" i="4"/>
  <c r="G129" i="4"/>
  <c r="H129" i="4"/>
  <c r="J129" i="4"/>
  <c r="F129" i="4"/>
  <c r="I129" i="4" s="1"/>
  <c r="C137" i="4"/>
  <c r="A138" i="4"/>
  <c r="AQ128" i="4"/>
  <c r="O128" i="4"/>
  <c r="AT128" i="4"/>
  <c r="AS128" i="4"/>
  <c r="AR128" i="4"/>
  <c r="B138" i="4"/>
  <c r="D137" i="4"/>
  <c r="J68" i="4"/>
  <c r="H68" i="4"/>
  <c r="G68" i="4"/>
  <c r="F68" i="4"/>
  <c r="AS67" i="4"/>
  <c r="AR67" i="4"/>
  <c r="AQ67" i="4"/>
  <c r="O67" i="4"/>
  <c r="AT67" i="4"/>
  <c r="C76" i="4"/>
  <c r="A77" i="4"/>
  <c r="B80" i="4"/>
  <c r="D79" i="4"/>
  <c r="J6" i="4"/>
  <c r="K6" i="4" s="1"/>
  <c r="E7" i="4" s="1"/>
  <c r="H6" i="4"/>
  <c r="T57" i="4"/>
  <c r="T12" i="4"/>
  <c r="C12" i="4" s="1"/>
  <c r="T9" i="4"/>
  <c r="C9" i="4" s="1"/>
  <c r="T18" i="4"/>
  <c r="C18" i="4" s="1"/>
  <c r="T48" i="4"/>
  <c r="T54" i="4"/>
  <c r="C54" i="4" s="1"/>
  <c r="F6" i="4"/>
  <c r="T51" i="4"/>
  <c r="C51" i="4" s="1"/>
  <c r="T47" i="4"/>
  <c r="C47" i="4"/>
  <c r="C45" i="4"/>
  <c r="T21" i="4"/>
  <c r="C21" i="4"/>
  <c r="T44" i="4"/>
  <c r="C44" i="4" s="1"/>
  <c r="B22" i="4"/>
  <c r="C57" i="4"/>
  <c r="C48" i="4"/>
  <c r="J7" i="4"/>
  <c r="H7" i="4"/>
  <c r="F7" i="4"/>
  <c r="G7" i="4"/>
  <c r="E7" i="1"/>
  <c r="J7" i="1" s="1"/>
  <c r="I1071" i="5" l="1"/>
  <c r="AK1070" i="5"/>
  <c r="AO1070" i="5"/>
  <c r="K1071" i="5"/>
  <c r="AP1070" i="5"/>
  <c r="AL1070" i="5"/>
  <c r="AM1070" i="5"/>
  <c r="AI1070" i="5"/>
  <c r="AN1070" i="5"/>
  <c r="AJ1070" i="5"/>
  <c r="AI937" i="5"/>
  <c r="AM937" i="5"/>
  <c r="AK937" i="5"/>
  <c r="AO937" i="5"/>
  <c r="K938" i="5"/>
  <c r="AL937" i="5"/>
  <c r="AP937" i="5"/>
  <c r="AJ937" i="5"/>
  <c r="AN937" i="5"/>
  <c r="AM804" i="5"/>
  <c r="AI804" i="5"/>
  <c r="AL804" i="5"/>
  <c r="AP804" i="5"/>
  <c r="AJ804" i="5"/>
  <c r="AN804" i="5"/>
  <c r="K805" i="5"/>
  <c r="AK804" i="5"/>
  <c r="AO804" i="5"/>
  <c r="L672" i="5"/>
  <c r="N672" i="5" s="1"/>
  <c r="E673" i="5"/>
  <c r="AN671" i="5"/>
  <c r="AJ671" i="5"/>
  <c r="AP671" i="5"/>
  <c r="AL671" i="5"/>
  <c r="AI671" i="5"/>
  <c r="AM671" i="5"/>
  <c r="AO671" i="5"/>
  <c r="AK671" i="5"/>
  <c r="AM538" i="5"/>
  <c r="AI538" i="5"/>
  <c r="AL538" i="5"/>
  <c r="AP538" i="5"/>
  <c r="AN538" i="5"/>
  <c r="AJ538" i="5"/>
  <c r="I539" i="5"/>
  <c r="K539" i="5" s="1"/>
  <c r="AK538" i="5"/>
  <c r="AO538" i="5"/>
  <c r="AI405" i="5"/>
  <c r="AM405" i="5"/>
  <c r="AO405" i="5"/>
  <c r="AK405" i="5"/>
  <c r="K406" i="5"/>
  <c r="AP405" i="5"/>
  <c r="AL405" i="5"/>
  <c r="AN405" i="5"/>
  <c r="AJ405" i="5"/>
  <c r="I406" i="5"/>
  <c r="L273" i="5"/>
  <c r="N273" i="5" s="1"/>
  <c r="E274" i="5"/>
  <c r="AI139" i="5"/>
  <c r="AM139" i="5"/>
  <c r="AJ139" i="5"/>
  <c r="AN139" i="5"/>
  <c r="AO139" i="5"/>
  <c r="AK139" i="5"/>
  <c r="AL139" i="5"/>
  <c r="AP139" i="5"/>
  <c r="K140" i="5"/>
  <c r="E55" i="5"/>
  <c r="L54" i="5"/>
  <c r="N54" i="5" s="1"/>
  <c r="AO189" i="4"/>
  <c r="AK189" i="4"/>
  <c r="I190" i="4"/>
  <c r="D200" i="4"/>
  <c r="B201" i="4"/>
  <c r="AI189" i="4"/>
  <c r="AM189" i="4"/>
  <c r="AP189" i="4"/>
  <c r="AL189" i="4"/>
  <c r="K190" i="4"/>
  <c r="AN189" i="4"/>
  <c r="AJ189" i="4"/>
  <c r="A200" i="4"/>
  <c r="C199" i="4"/>
  <c r="D138" i="4"/>
  <c r="B139" i="4"/>
  <c r="C138" i="4"/>
  <c r="A139" i="4"/>
  <c r="K129" i="4"/>
  <c r="AP128" i="4"/>
  <c r="AL128" i="4"/>
  <c r="AM128" i="4"/>
  <c r="AI128" i="4"/>
  <c r="AN128" i="4"/>
  <c r="AJ128" i="4"/>
  <c r="AO128" i="4"/>
  <c r="AK128" i="4"/>
  <c r="C77" i="4"/>
  <c r="A78" i="4"/>
  <c r="D80" i="4"/>
  <c r="B81" i="4"/>
  <c r="I68" i="4"/>
  <c r="K68" i="4"/>
  <c r="AO67" i="4"/>
  <c r="AK67" i="4"/>
  <c r="AP67" i="4"/>
  <c r="AL67" i="4"/>
  <c r="AM67" i="4"/>
  <c r="AI67" i="4"/>
  <c r="AN67" i="4"/>
  <c r="AJ67" i="4"/>
  <c r="B23" i="4"/>
  <c r="I7" i="4"/>
  <c r="K7" i="4" s="1"/>
  <c r="H7" i="1"/>
  <c r="G7" i="1"/>
  <c r="F7" i="1"/>
  <c r="N6" i="1"/>
  <c r="O6" i="1" s="1"/>
  <c r="L1071" i="5" l="1"/>
  <c r="N1071" i="5" s="1"/>
  <c r="E1072" i="5"/>
  <c r="L938" i="5"/>
  <c r="N938" i="5" s="1"/>
  <c r="E939" i="5"/>
  <c r="L805" i="5"/>
  <c r="N805" i="5" s="1"/>
  <c r="E806" i="5"/>
  <c r="G673" i="5"/>
  <c r="J673" i="5"/>
  <c r="H673" i="5"/>
  <c r="F673" i="5"/>
  <c r="I673" i="5" s="1"/>
  <c r="AT672" i="5"/>
  <c r="AS672" i="5"/>
  <c r="AR672" i="5"/>
  <c r="AQ672" i="5"/>
  <c r="O672" i="5"/>
  <c r="L539" i="5"/>
  <c r="N539" i="5" s="1"/>
  <c r="E540" i="5"/>
  <c r="E407" i="5"/>
  <c r="L406" i="5"/>
  <c r="N406" i="5" s="1"/>
  <c r="J274" i="5"/>
  <c r="H274" i="5"/>
  <c r="F274" i="5"/>
  <c r="I274" i="5" s="1"/>
  <c r="G274" i="5"/>
  <c r="AT273" i="5"/>
  <c r="AS273" i="5"/>
  <c r="AR273" i="5"/>
  <c r="AQ273" i="5"/>
  <c r="O273" i="5"/>
  <c r="L140" i="5"/>
  <c r="N140" i="5" s="1"/>
  <c r="E141" i="5"/>
  <c r="AQ54" i="5"/>
  <c r="AR54" i="5"/>
  <c r="AS54" i="5"/>
  <c r="AT54" i="5"/>
  <c r="O54" i="5"/>
  <c r="G55" i="5"/>
  <c r="J55" i="5"/>
  <c r="F55" i="5"/>
  <c r="H55" i="5"/>
  <c r="C200" i="4"/>
  <c r="A201" i="4"/>
  <c r="B202" i="4"/>
  <c r="D201" i="4"/>
  <c r="L190" i="4"/>
  <c r="N190" i="4" s="1"/>
  <c r="E191" i="4"/>
  <c r="E130" i="4"/>
  <c r="L129" i="4"/>
  <c r="N129" i="4" s="1"/>
  <c r="A140" i="4"/>
  <c r="C139" i="4"/>
  <c r="D139" i="4"/>
  <c r="B140" i="4"/>
  <c r="L68" i="4"/>
  <c r="N68" i="4" s="1"/>
  <c r="E69" i="4"/>
  <c r="A79" i="4"/>
  <c r="C78" i="4"/>
  <c r="B82" i="4"/>
  <c r="D81" i="4"/>
  <c r="B24" i="4"/>
  <c r="E8" i="4"/>
  <c r="AR6" i="1"/>
  <c r="AF21" i="1" s="1"/>
  <c r="AQ6" i="1"/>
  <c r="AE21" i="1" s="1"/>
  <c r="AT6" i="1"/>
  <c r="AH21" i="1" s="1"/>
  <c r="AS6" i="1"/>
  <c r="AG21" i="1" s="1"/>
  <c r="I7" i="1"/>
  <c r="K7" i="1" s="1"/>
  <c r="L7" i="1" s="1"/>
  <c r="F1072" i="5" l="1"/>
  <c r="J1072" i="5"/>
  <c r="G1072" i="5"/>
  <c r="H1072" i="5"/>
  <c r="AT1071" i="5"/>
  <c r="AS1071" i="5"/>
  <c r="AR1071" i="5"/>
  <c r="AQ1071" i="5"/>
  <c r="O1071" i="5"/>
  <c r="H939" i="5"/>
  <c r="G939" i="5"/>
  <c r="J939" i="5"/>
  <c r="K939" i="5" s="1"/>
  <c r="F939" i="5"/>
  <c r="I939" i="5" s="1"/>
  <c r="O938" i="5"/>
  <c r="AQ938" i="5"/>
  <c r="AT938" i="5"/>
  <c r="AS938" i="5"/>
  <c r="AR938" i="5"/>
  <c r="G806" i="5"/>
  <c r="F806" i="5"/>
  <c r="J806" i="5"/>
  <c r="H806" i="5"/>
  <c r="AQ805" i="5"/>
  <c r="AR805" i="5"/>
  <c r="O805" i="5"/>
  <c r="AT805" i="5"/>
  <c r="AS805" i="5"/>
  <c r="K673" i="5"/>
  <c r="AI672" i="5"/>
  <c r="AM672" i="5"/>
  <c r="AK672" i="5"/>
  <c r="AO672" i="5"/>
  <c r="AL672" i="5"/>
  <c r="AP672" i="5"/>
  <c r="AJ672" i="5"/>
  <c r="AN672" i="5"/>
  <c r="J540" i="5"/>
  <c r="H540" i="5"/>
  <c r="G540" i="5"/>
  <c r="F540" i="5"/>
  <c r="AR539" i="5"/>
  <c r="AQ539" i="5"/>
  <c r="AT539" i="5"/>
  <c r="O539" i="5"/>
  <c r="AS539" i="5"/>
  <c r="AT406" i="5"/>
  <c r="AS406" i="5"/>
  <c r="AR406" i="5"/>
  <c r="AQ406" i="5"/>
  <c r="O406" i="5"/>
  <c r="J407" i="5"/>
  <c r="F407" i="5"/>
  <c r="I407" i="5" s="1"/>
  <c r="G407" i="5"/>
  <c r="H407" i="5"/>
  <c r="AK273" i="5"/>
  <c r="AO273" i="5"/>
  <c r="AJ273" i="5"/>
  <c r="AN273" i="5"/>
  <c r="AL273" i="5"/>
  <c r="AP273" i="5"/>
  <c r="K274" i="5"/>
  <c r="AI273" i="5"/>
  <c r="AM273" i="5"/>
  <c r="G141" i="5"/>
  <c r="F141" i="5"/>
  <c r="J141" i="5"/>
  <c r="H141" i="5"/>
  <c r="AS140" i="5"/>
  <c r="AT140" i="5"/>
  <c r="AR140" i="5"/>
  <c r="AQ140" i="5"/>
  <c r="O140" i="5"/>
  <c r="I55" i="5"/>
  <c r="K55" i="5" s="1"/>
  <c r="AI54" i="5"/>
  <c r="AM54" i="5"/>
  <c r="AP54" i="5"/>
  <c r="AL54" i="5"/>
  <c r="AO54" i="5"/>
  <c r="AK54" i="5"/>
  <c r="AJ54" i="5"/>
  <c r="AN54" i="5"/>
  <c r="F191" i="4"/>
  <c r="J191" i="4"/>
  <c r="G191" i="4"/>
  <c r="H191" i="4"/>
  <c r="D202" i="4"/>
  <c r="B203" i="4"/>
  <c r="A202" i="4"/>
  <c r="C201" i="4"/>
  <c r="AT190" i="4"/>
  <c r="AS190" i="4"/>
  <c r="AR190" i="4"/>
  <c r="AQ190" i="4"/>
  <c r="O190" i="4"/>
  <c r="AT129" i="4"/>
  <c r="AS129" i="4"/>
  <c r="AR129" i="4"/>
  <c r="AQ129" i="4"/>
  <c r="O129" i="4"/>
  <c r="G130" i="4"/>
  <c r="F130" i="4"/>
  <c r="I130" i="4" s="1"/>
  <c r="J130" i="4"/>
  <c r="H130" i="4"/>
  <c r="B141" i="4"/>
  <c r="D140" i="4"/>
  <c r="C140" i="4"/>
  <c r="A141" i="4"/>
  <c r="C79" i="4"/>
  <c r="A80" i="4"/>
  <c r="G69" i="4"/>
  <c r="H69" i="4"/>
  <c r="F69" i="4"/>
  <c r="I69" i="4" s="1"/>
  <c r="J69" i="4"/>
  <c r="B83" i="4"/>
  <c r="D82" i="4"/>
  <c r="AT68" i="4"/>
  <c r="AS68" i="4"/>
  <c r="AR68" i="4"/>
  <c r="AQ68" i="4"/>
  <c r="O68" i="4"/>
  <c r="B25" i="4"/>
  <c r="F8" i="4"/>
  <c r="J8" i="4"/>
  <c r="H8" i="4"/>
  <c r="G8" i="4"/>
  <c r="AK6" i="1"/>
  <c r="Y21" i="1" s="1"/>
  <c r="AO6" i="1"/>
  <c r="AC21" i="1" s="1"/>
  <c r="AL6" i="1"/>
  <c r="Z21" i="1" s="1"/>
  <c r="AP6" i="1"/>
  <c r="AD21" i="1" s="1"/>
  <c r="AI6" i="1"/>
  <c r="W21" i="1" s="1"/>
  <c r="AM6" i="1"/>
  <c r="AA21" i="1" s="1"/>
  <c r="AJ6" i="1"/>
  <c r="X21" i="1" s="1"/>
  <c r="AN6" i="1"/>
  <c r="AB21" i="1" s="1"/>
  <c r="E8" i="1"/>
  <c r="AI1071" i="5" l="1"/>
  <c r="AM1071" i="5"/>
  <c r="AJ1071" i="5"/>
  <c r="AN1071" i="5"/>
  <c r="AL1071" i="5"/>
  <c r="AP1071" i="5"/>
  <c r="I1072" i="5"/>
  <c r="K1072" i="5" s="1"/>
  <c r="AK1071" i="5"/>
  <c r="AO1071" i="5"/>
  <c r="E940" i="5"/>
  <c r="L939" i="5"/>
  <c r="N939" i="5" s="1"/>
  <c r="AI938" i="5"/>
  <c r="AM938" i="5"/>
  <c r="AK938" i="5"/>
  <c r="AO938" i="5"/>
  <c r="AL938" i="5"/>
  <c r="AP938" i="5"/>
  <c r="AJ938" i="5"/>
  <c r="AN938" i="5"/>
  <c r="AJ805" i="5"/>
  <c r="AN805" i="5"/>
  <c r="AI805" i="5"/>
  <c r="AM805" i="5"/>
  <c r="I806" i="5"/>
  <c r="AL805" i="5"/>
  <c r="AP805" i="5"/>
  <c r="K806" i="5"/>
  <c r="AK805" i="5"/>
  <c r="AO805" i="5"/>
  <c r="L673" i="5"/>
  <c r="N673" i="5" s="1"/>
  <c r="E674" i="5"/>
  <c r="AL539" i="5"/>
  <c r="AP539" i="5"/>
  <c r="AI539" i="5"/>
  <c r="AM539" i="5"/>
  <c r="I540" i="5"/>
  <c r="K540" i="5"/>
  <c r="AJ539" i="5"/>
  <c r="AN539" i="5"/>
  <c r="AK539" i="5"/>
  <c r="AO539" i="5"/>
  <c r="AJ406" i="5"/>
  <c r="AN406" i="5"/>
  <c r="AK406" i="5"/>
  <c r="AO406" i="5"/>
  <c r="K407" i="5"/>
  <c r="AI406" i="5"/>
  <c r="AM406" i="5"/>
  <c r="AL406" i="5"/>
  <c r="AP406" i="5"/>
  <c r="L274" i="5"/>
  <c r="N274" i="5" s="1"/>
  <c r="E275" i="5"/>
  <c r="AJ140" i="5"/>
  <c r="AN140" i="5"/>
  <c r="AI140" i="5"/>
  <c r="AM140" i="5"/>
  <c r="AK140" i="5"/>
  <c r="AO140" i="5"/>
  <c r="I141" i="5"/>
  <c r="K141" i="5" s="1"/>
  <c r="AL140" i="5"/>
  <c r="AP140" i="5"/>
  <c r="E56" i="5"/>
  <c r="L55" i="5"/>
  <c r="N55" i="5" s="1"/>
  <c r="AL190" i="4"/>
  <c r="AP190" i="4"/>
  <c r="AI190" i="4"/>
  <c r="AM190" i="4"/>
  <c r="AK190" i="4"/>
  <c r="AO190" i="4"/>
  <c r="AJ190" i="4"/>
  <c r="AN190" i="4"/>
  <c r="I191" i="4"/>
  <c r="K191" i="4" s="1"/>
  <c r="A203" i="4"/>
  <c r="C202" i="4"/>
  <c r="D203" i="4"/>
  <c r="B204" i="4"/>
  <c r="C141" i="4"/>
  <c r="A142" i="4"/>
  <c r="D141" i="4"/>
  <c r="B142" i="4"/>
  <c r="AJ129" i="4"/>
  <c r="AN129" i="4"/>
  <c r="AK129" i="4"/>
  <c r="AO129" i="4"/>
  <c r="AI129" i="4"/>
  <c r="AM129" i="4"/>
  <c r="K130" i="4"/>
  <c r="AL129" i="4"/>
  <c r="AP129" i="4"/>
  <c r="D83" i="4"/>
  <c r="B84" i="4"/>
  <c r="AI68" i="4"/>
  <c r="AM68" i="4"/>
  <c r="AJ68" i="4"/>
  <c r="AN68" i="4"/>
  <c r="K69" i="4"/>
  <c r="AK68" i="4"/>
  <c r="AO68" i="4"/>
  <c r="C80" i="4"/>
  <c r="A81" i="4"/>
  <c r="AL68" i="4"/>
  <c r="AP68" i="4"/>
  <c r="B26" i="4"/>
  <c r="I8" i="4"/>
  <c r="K8" i="4" s="1"/>
  <c r="F21" i="1"/>
  <c r="G21" i="1"/>
  <c r="H21" i="1"/>
  <c r="J21" i="1"/>
  <c r="K21" i="1" s="1"/>
  <c r="J8" i="1"/>
  <c r="H8" i="1"/>
  <c r="F8" i="1"/>
  <c r="G8" i="1"/>
  <c r="N7" i="1"/>
  <c r="O7" i="1" s="1"/>
  <c r="L1072" i="5" l="1"/>
  <c r="N1072" i="5" s="1"/>
  <c r="E1073" i="5"/>
  <c r="AT939" i="5"/>
  <c r="AS939" i="5"/>
  <c r="AR939" i="5"/>
  <c r="AQ939" i="5"/>
  <c r="O939" i="5"/>
  <c r="F940" i="5"/>
  <c r="G940" i="5"/>
  <c r="H940" i="5"/>
  <c r="J940" i="5"/>
  <c r="E807" i="5"/>
  <c r="L806" i="5"/>
  <c r="N806" i="5" s="1"/>
  <c r="F674" i="5"/>
  <c r="J674" i="5"/>
  <c r="H674" i="5"/>
  <c r="G674" i="5"/>
  <c r="AS673" i="5"/>
  <c r="AR673" i="5"/>
  <c r="AQ673" i="5"/>
  <c r="O673" i="5"/>
  <c r="AT673" i="5"/>
  <c r="L540" i="5"/>
  <c r="N540" i="5" s="1"/>
  <c r="E541" i="5"/>
  <c r="L407" i="5"/>
  <c r="N407" i="5" s="1"/>
  <c r="E408" i="5"/>
  <c r="J275" i="5"/>
  <c r="H275" i="5"/>
  <c r="F275" i="5"/>
  <c r="G275" i="5"/>
  <c r="O274" i="5"/>
  <c r="AT274" i="5"/>
  <c r="AS274" i="5"/>
  <c r="AR274" i="5"/>
  <c r="AQ274" i="5"/>
  <c r="L141" i="5"/>
  <c r="N141" i="5" s="1"/>
  <c r="E142" i="5"/>
  <c r="O55" i="5"/>
  <c r="AQ55" i="5"/>
  <c r="AR55" i="5"/>
  <c r="AT55" i="5"/>
  <c r="AS55" i="5"/>
  <c r="G56" i="5"/>
  <c r="H56" i="5"/>
  <c r="J56" i="5"/>
  <c r="F56" i="5"/>
  <c r="L191" i="4"/>
  <c r="N191" i="4" s="1"/>
  <c r="E192" i="4"/>
  <c r="C203" i="4"/>
  <c r="A204" i="4"/>
  <c r="B205" i="4"/>
  <c r="D204" i="4"/>
  <c r="L130" i="4"/>
  <c r="N130" i="4" s="1"/>
  <c r="E131" i="4"/>
  <c r="D142" i="4"/>
  <c r="B143" i="4"/>
  <c r="A143" i="4"/>
  <c r="C142" i="4"/>
  <c r="B85" i="4"/>
  <c r="D84" i="4"/>
  <c r="E70" i="4"/>
  <c r="L69" i="4"/>
  <c r="N69" i="4" s="1"/>
  <c r="A82" i="4"/>
  <c r="C81" i="4"/>
  <c r="B27" i="4"/>
  <c r="E9" i="4"/>
  <c r="L21" i="1"/>
  <c r="N21" i="1" s="1"/>
  <c r="E22" i="1"/>
  <c r="AQ7" i="1"/>
  <c r="AE22" i="1" s="1"/>
  <c r="AR7" i="1"/>
  <c r="AF22" i="1" s="1"/>
  <c r="AS7" i="1"/>
  <c r="AG22" i="1" s="1"/>
  <c r="AT7" i="1"/>
  <c r="AH22" i="1" s="1"/>
  <c r="I8" i="1"/>
  <c r="K8" i="1" s="1"/>
  <c r="J1073" i="5" l="1"/>
  <c r="F1073" i="5"/>
  <c r="H1073" i="5"/>
  <c r="G1073" i="5"/>
  <c r="AR1072" i="5"/>
  <c r="AQ1072" i="5"/>
  <c r="AT1072" i="5"/>
  <c r="O1072" i="5"/>
  <c r="AS1072" i="5"/>
  <c r="AI939" i="5"/>
  <c r="AM939" i="5"/>
  <c r="AJ939" i="5"/>
  <c r="AN939" i="5"/>
  <c r="AK939" i="5"/>
  <c r="AO939" i="5"/>
  <c r="I940" i="5"/>
  <c r="K940" i="5" s="1"/>
  <c r="AL939" i="5"/>
  <c r="AP939" i="5"/>
  <c r="J807" i="5"/>
  <c r="F807" i="5"/>
  <c r="H807" i="5"/>
  <c r="G807" i="5"/>
  <c r="AT806" i="5"/>
  <c r="AS806" i="5"/>
  <c r="AR806" i="5"/>
  <c r="AQ806" i="5"/>
  <c r="O806" i="5"/>
  <c r="AK673" i="5"/>
  <c r="AO673" i="5"/>
  <c r="AI673" i="5"/>
  <c r="AM673" i="5"/>
  <c r="AJ673" i="5"/>
  <c r="AN673" i="5"/>
  <c r="I674" i="5"/>
  <c r="K674" i="5" s="1"/>
  <c r="AL673" i="5"/>
  <c r="AP673" i="5"/>
  <c r="O540" i="5"/>
  <c r="AT540" i="5"/>
  <c r="AS540" i="5"/>
  <c r="AR540" i="5"/>
  <c r="AQ540" i="5"/>
  <c r="G541" i="5"/>
  <c r="F541" i="5"/>
  <c r="H541" i="5"/>
  <c r="J541" i="5"/>
  <c r="J408" i="5"/>
  <c r="G408" i="5"/>
  <c r="F408" i="5"/>
  <c r="H408" i="5"/>
  <c r="AQ407" i="5"/>
  <c r="O407" i="5"/>
  <c r="AS407" i="5"/>
  <c r="AT407" i="5"/>
  <c r="AR407" i="5"/>
  <c r="AJ274" i="5"/>
  <c r="AN274" i="5"/>
  <c r="AK274" i="5"/>
  <c r="AO274" i="5"/>
  <c r="AL274" i="5"/>
  <c r="AP274" i="5"/>
  <c r="I275" i="5"/>
  <c r="K275" i="5"/>
  <c r="AI274" i="5"/>
  <c r="AM274" i="5"/>
  <c r="J142" i="5"/>
  <c r="H142" i="5"/>
  <c r="G142" i="5"/>
  <c r="F142" i="5"/>
  <c r="I142" i="5" s="1"/>
  <c r="AS141" i="5"/>
  <c r="AQ141" i="5"/>
  <c r="O141" i="5"/>
  <c r="AT141" i="5"/>
  <c r="AR141" i="5"/>
  <c r="AI55" i="5"/>
  <c r="AM55" i="5"/>
  <c r="AK55" i="5"/>
  <c r="AO55" i="5"/>
  <c r="AL55" i="5"/>
  <c r="AP55" i="5"/>
  <c r="AJ55" i="5"/>
  <c r="AN55" i="5"/>
  <c r="I56" i="5"/>
  <c r="K56" i="5" s="1"/>
  <c r="D205" i="4"/>
  <c r="B206" i="4"/>
  <c r="A205" i="4"/>
  <c r="C204" i="4"/>
  <c r="J192" i="4"/>
  <c r="G192" i="4"/>
  <c r="H192" i="4"/>
  <c r="F192" i="4"/>
  <c r="I192" i="4" s="1"/>
  <c r="AS191" i="4"/>
  <c r="O191" i="4"/>
  <c r="AR191" i="4"/>
  <c r="AQ191" i="4"/>
  <c r="AT191" i="4"/>
  <c r="O130" i="4"/>
  <c r="AQ130" i="4"/>
  <c r="AT130" i="4"/>
  <c r="AS130" i="4"/>
  <c r="AR130" i="4"/>
  <c r="B144" i="4"/>
  <c r="D143" i="4"/>
  <c r="G131" i="4"/>
  <c r="J131" i="4"/>
  <c r="F131" i="4"/>
  <c r="H131" i="4"/>
  <c r="A144" i="4"/>
  <c r="C143" i="4"/>
  <c r="O69" i="4"/>
  <c r="AT69" i="4"/>
  <c r="AS69" i="4"/>
  <c r="AR69" i="4"/>
  <c r="AQ69" i="4"/>
  <c r="B86" i="4"/>
  <c r="D85" i="4"/>
  <c r="H70" i="4"/>
  <c r="G70" i="4"/>
  <c r="J70" i="4"/>
  <c r="F70" i="4"/>
  <c r="A83" i="4"/>
  <c r="C82" i="4"/>
  <c r="B28" i="4"/>
  <c r="J9" i="4"/>
  <c r="H9" i="4"/>
  <c r="F9" i="4"/>
  <c r="G9" i="4"/>
  <c r="AT21" i="1"/>
  <c r="AH36" i="1" s="1"/>
  <c r="AR21" i="1"/>
  <c r="AF36" i="1" s="1"/>
  <c r="O21" i="1"/>
  <c r="AS21" i="1"/>
  <c r="AG36" i="1" s="1"/>
  <c r="AQ21" i="1"/>
  <c r="AE36" i="1" s="1"/>
  <c r="E9" i="1"/>
  <c r="J9" i="1" s="1"/>
  <c r="L8" i="1"/>
  <c r="H9" i="1"/>
  <c r="F9" i="1"/>
  <c r="G9" i="1"/>
  <c r="N8" i="1"/>
  <c r="AK7" i="1"/>
  <c r="Y22" i="1" s="1"/>
  <c r="H22" i="1" s="1"/>
  <c r="AO7" i="1"/>
  <c r="AC22" i="1" s="1"/>
  <c r="AL7" i="1"/>
  <c r="Z22" i="1" s="1"/>
  <c r="AP7" i="1"/>
  <c r="AD22" i="1" s="1"/>
  <c r="AJ7" i="1"/>
  <c r="X22" i="1" s="1"/>
  <c r="AN7" i="1"/>
  <c r="AB22" i="1" s="1"/>
  <c r="AI7" i="1"/>
  <c r="W22" i="1" s="1"/>
  <c r="AM7" i="1"/>
  <c r="AA22" i="1" s="1"/>
  <c r="AI1072" i="5" l="1"/>
  <c r="AM1072" i="5"/>
  <c r="AL1072" i="5"/>
  <c r="AP1072" i="5"/>
  <c r="AJ1072" i="5"/>
  <c r="AN1072" i="5"/>
  <c r="I1073" i="5"/>
  <c r="K1073" i="5" s="1"/>
  <c r="AK1072" i="5"/>
  <c r="AO1072" i="5"/>
  <c r="L940" i="5"/>
  <c r="N940" i="5" s="1"/>
  <c r="E941" i="5"/>
  <c r="AJ806" i="5"/>
  <c r="AN806" i="5"/>
  <c r="AK806" i="5"/>
  <c r="AO806" i="5"/>
  <c r="K807" i="5"/>
  <c r="AI806" i="5"/>
  <c r="AM806" i="5"/>
  <c r="AL806" i="5"/>
  <c r="AP806" i="5"/>
  <c r="I807" i="5"/>
  <c r="L674" i="5"/>
  <c r="N674" i="5" s="1"/>
  <c r="E675" i="5"/>
  <c r="I541" i="5"/>
  <c r="AK540" i="5"/>
  <c r="AO540" i="5"/>
  <c r="AJ540" i="5"/>
  <c r="AN540" i="5"/>
  <c r="K541" i="5"/>
  <c r="AL540" i="5"/>
  <c r="AP540" i="5"/>
  <c r="AI540" i="5"/>
  <c r="AM540" i="5"/>
  <c r="AL407" i="5"/>
  <c r="AP407" i="5"/>
  <c r="I408" i="5"/>
  <c r="AK407" i="5"/>
  <c r="AO407" i="5"/>
  <c r="AI407" i="5"/>
  <c r="AM407" i="5"/>
  <c r="K408" i="5"/>
  <c r="AJ407" i="5"/>
  <c r="AN407" i="5"/>
  <c r="L275" i="5"/>
  <c r="N275" i="5" s="1"/>
  <c r="E276" i="5"/>
  <c r="AI141" i="5"/>
  <c r="AM141" i="5"/>
  <c r="AK141" i="5"/>
  <c r="AO141" i="5"/>
  <c r="AL141" i="5"/>
  <c r="AP141" i="5"/>
  <c r="K142" i="5"/>
  <c r="AJ141" i="5"/>
  <c r="AN141" i="5"/>
  <c r="E57" i="5"/>
  <c r="L56" i="5"/>
  <c r="N56" i="5" s="1"/>
  <c r="AI191" i="4"/>
  <c r="AM191" i="4"/>
  <c r="AJ191" i="4"/>
  <c r="AN191" i="4"/>
  <c r="D206" i="4"/>
  <c r="B207" i="4"/>
  <c r="AL191" i="4"/>
  <c r="AP191" i="4"/>
  <c r="A206" i="4"/>
  <c r="C205" i="4"/>
  <c r="AK191" i="4"/>
  <c r="AO191" i="4"/>
  <c r="K192" i="4"/>
  <c r="C144" i="4"/>
  <c r="A145" i="4"/>
  <c r="AJ130" i="4"/>
  <c r="AN130" i="4"/>
  <c r="D144" i="4"/>
  <c r="B145" i="4"/>
  <c r="AK130" i="4"/>
  <c r="AO130" i="4"/>
  <c r="AI130" i="4"/>
  <c r="AM130" i="4"/>
  <c r="I131" i="4"/>
  <c r="K131" i="4" s="1"/>
  <c r="AL130" i="4"/>
  <c r="AP130" i="4"/>
  <c r="I70" i="4"/>
  <c r="C83" i="4"/>
  <c r="A84" i="4"/>
  <c r="B87" i="4"/>
  <c r="D86" i="4"/>
  <c r="AK69" i="4"/>
  <c r="AO69" i="4"/>
  <c r="AI69" i="4"/>
  <c r="AM69" i="4"/>
  <c r="AJ69" i="4"/>
  <c r="AN69" i="4"/>
  <c r="AL69" i="4"/>
  <c r="AP69" i="4"/>
  <c r="K70" i="4"/>
  <c r="B29" i="4"/>
  <c r="I9" i="4"/>
  <c r="K9" i="4" s="1"/>
  <c r="G22" i="1"/>
  <c r="F22" i="1"/>
  <c r="J22" i="1"/>
  <c r="AN21" i="1"/>
  <c r="AB36" i="1" s="1"/>
  <c r="AJ21" i="1"/>
  <c r="X36" i="1" s="1"/>
  <c r="AK21" i="1"/>
  <c r="Y36" i="1" s="1"/>
  <c r="AO21" i="1"/>
  <c r="AC36" i="1" s="1"/>
  <c r="AP21" i="1"/>
  <c r="AD36" i="1" s="1"/>
  <c r="AL21" i="1"/>
  <c r="Z36" i="1" s="1"/>
  <c r="AI21" i="1"/>
  <c r="W36" i="1" s="1"/>
  <c r="AM21" i="1"/>
  <c r="AA36" i="1" s="1"/>
  <c r="I9" i="1"/>
  <c r="K9" i="1" s="1"/>
  <c r="AQ8" i="1"/>
  <c r="AE23" i="1" s="1"/>
  <c r="AR8" i="1"/>
  <c r="AF23" i="1" s="1"/>
  <c r="AT8" i="1"/>
  <c r="AH23" i="1" s="1"/>
  <c r="AS8" i="1"/>
  <c r="AG23" i="1" s="1"/>
  <c r="O8" i="1"/>
  <c r="L1073" i="5" l="1"/>
  <c r="N1073" i="5" s="1"/>
  <c r="E1074" i="5"/>
  <c r="H941" i="5"/>
  <c r="G941" i="5"/>
  <c r="F941" i="5"/>
  <c r="I941" i="5" s="1"/>
  <c r="J941" i="5"/>
  <c r="O940" i="5"/>
  <c r="AT940" i="5"/>
  <c r="AS940" i="5"/>
  <c r="AQ940" i="5"/>
  <c r="AR940" i="5"/>
  <c r="L807" i="5"/>
  <c r="N807" i="5" s="1"/>
  <c r="E808" i="5"/>
  <c r="G675" i="5"/>
  <c r="J675" i="5"/>
  <c r="H675" i="5"/>
  <c r="F675" i="5"/>
  <c r="I675" i="5" s="1"/>
  <c r="AT674" i="5"/>
  <c r="AS674" i="5"/>
  <c r="AR674" i="5"/>
  <c r="AQ674" i="5"/>
  <c r="O674" i="5"/>
  <c r="L541" i="5"/>
  <c r="N541" i="5" s="1"/>
  <c r="E542" i="5"/>
  <c r="E409" i="5"/>
  <c r="L408" i="5"/>
  <c r="N408" i="5" s="1"/>
  <c r="J276" i="5"/>
  <c r="F276" i="5"/>
  <c r="H276" i="5"/>
  <c r="G276" i="5"/>
  <c r="AT275" i="5"/>
  <c r="AS275" i="5"/>
  <c r="AR275" i="5"/>
  <c r="AQ275" i="5"/>
  <c r="O275" i="5"/>
  <c r="L142" i="5"/>
  <c r="N142" i="5" s="1"/>
  <c r="E143" i="5"/>
  <c r="AQ56" i="5"/>
  <c r="AR56" i="5"/>
  <c r="AS56" i="5"/>
  <c r="AT56" i="5"/>
  <c r="O56" i="5"/>
  <c r="G57" i="5"/>
  <c r="H57" i="5"/>
  <c r="F57" i="5"/>
  <c r="I57" i="5" s="1"/>
  <c r="J57" i="5"/>
  <c r="E193" i="4"/>
  <c r="L192" i="4"/>
  <c r="N192" i="4" s="1"/>
  <c r="A207" i="4"/>
  <c r="C206" i="4"/>
  <c r="B208" i="4"/>
  <c r="D207" i="4"/>
  <c r="L131" i="4"/>
  <c r="N131" i="4" s="1"/>
  <c r="E132" i="4"/>
  <c r="B146" i="4"/>
  <c r="D145" i="4"/>
  <c r="A146" i="4"/>
  <c r="C145" i="4"/>
  <c r="E71" i="4"/>
  <c r="L70" i="4"/>
  <c r="N70" i="4" s="1"/>
  <c r="A85" i="4"/>
  <c r="C84" i="4"/>
  <c r="B88" i="4"/>
  <c r="D87" i="4"/>
  <c r="B30" i="4"/>
  <c r="E10" i="4"/>
  <c r="I22" i="1"/>
  <c r="K22" i="1" s="1"/>
  <c r="E23" i="1" s="1"/>
  <c r="J36" i="1"/>
  <c r="K36" i="1" s="1"/>
  <c r="L36" i="1" s="1"/>
  <c r="N36" i="1" s="1"/>
  <c r="F36" i="1"/>
  <c r="H36" i="1"/>
  <c r="G36" i="1"/>
  <c r="E10" i="1"/>
  <c r="J10" i="1" s="1"/>
  <c r="L9" i="1"/>
  <c r="H10" i="1"/>
  <c r="F10" i="1"/>
  <c r="G10" i="1"/>
  <c r="N9" i="1"/>
  <c r="AL8" i="1"/>
  <c r="Z23" i="1" s="1"/>
  <c r="AP8" i="1"/>
  <c r="AD23" i="1" s="1"/>
  <c r="AK8" i="1"/>
  <c r="Y23" i="1" s="1"/>
  <c r="AO8" i="1"/>
  <c r="AC23" i="1" s="1"/>
  <c r="AJ8" i="1"/>
  <c r="X23" i="1" s="1"/>
  <c r="AN8" i="1"/>
  <c r="AB23" i="1" s="1"/>
  <c r="AI8" i="1"/>
  <c r="W23" i="1" s="1"/>
  <c r="AM8" i="1"/>
  <c r="AA23" i="1" s="1"/>
  <c r="H1074" i="5" l="1"/>
  <c r="G1074" i="5"/>
  <c r="J1074" i="5"/>
  <c r="F1074" i="5"/>
  <c r="I1074" i="5" s="1"/>
  <c r="AT1073" i="5"/>
  <c r="AS1073" i="5"/>
  <c r="AR1073" i="5"/>
  <c r="AQ1073" i="5"/>
  <c r="O1073" i="5"/>
  <c r="AI940" i="5"/>
  <c r="AM940" i="5"/>
  <c r="AL940" i="5"/>
  <c r="AP940" i="5"/>
  <c r="AK940" i="5"/>
  <c r="AO940" i="5"/>
  <c r="K941" i="5"/>
  <c r="AJ940" i="5"/>
  <c r="AN940" i="5"/>
  <c r="H808" i="5"/>
  <c r="G808" i="5"/>
  <c r="F808" i="5"/>
  <c r="I808" i="5" s="1"/>
  <c r="J808" i="5"/>
  <c r="K808" i="5" s="1"/>
  <c r="AS807" i="5"/>
  <c r="AQ807" i="5"/>
  <c r="O807" i="5"/>
  <c r="AR807" i="5"/>
  <c r="AT807" i="5"/>
  <c r="AJ674" i="5"/>
  <c r="AN674" i="5"/>
  <c r="AL674" i="5"/>
  <c r="AP674" i="5"/>
  <c r="K675" i="5"/>
  <c r="AI674" i="5"/>
  <c r="AM674" i="5"/>
  <c r="AK674" i="5"/>
  <c r="AO674" i="5"/>
  <c r="F542" i="5"/>
  <c r="H542" i="5"/>
  <c r="G542" i="5"/>
  <c r="J542" i="5"/>
  <c r="AR541" i="5"/>
  <c r="AQ541" i="5"/>
  <c r="O541" i="5"/>
  <c r="AT541" i="5"/>
  <c r="AS541" i="5"/>
  <c r="AT408" i="5"/>
  <c r="AS408" i="5"/>
  <c r="AR408" i="5"/>
  <c r="AQ408" i="5"/>
  <c r="O408" i="5"/>
  <c r="J409" i="5"/>
  <c r="H409" i="5"/>
  <c r="G409" i="5"/>
  <c r="F409" i="5"/>
  <c r="AL275" i="5"/>
  <c r="AP275" i="5"/>
  <c r="AJ275" i="5"/>
  <c r="AN275" i="5"/>
  <c r="I276" i="5"/>
  <c r="K276" i="5" s="1"/>
  <c r="AI275" i="5"/>
  <c r="AM275" i="5"/>
  <c r="AK275" i="5"/>
  <c r="AO275" i="5"/>
  <c r="G143" i="5"/>
  <c r="F143" i="5"/>
  <c r="J143" i="5"/>
  <c r="H143" i="5"/>
  <c r="AS142" i="5"/>
  <c r="O142" i="5"/>
  <c r="AR142" i="5"/>
  <c r="AT142" i="5"/>
  <c r="AQ142" i="5"/>
  <c r="AL56" i="5"/>
  <c r="AP56" i="5"/>
  <c r="AJ56" i="5"/>
  <c r="AN56" i="5"/>
  <c r="AK56" i="5"/>
  <c r="AO56" i="5"/>
  <c r="K57" i="5"/>
  <c r="AI56" i="5"/>
  <c r="AM56" i="5"/>
  <c r="G193" i="4"/>
  <c r="J193" i="4"/>
  <c r="F193" i="4"/>
  <c r="H193" i="4"/>
  <c r="B209" i="4"/>
  <c r="D208" i="4"/>
  <c r="C207" i="4"/>
  <c r="A208" i="4"/>
  <c r="AT192" i="4"/>
  <c r="AS192" i="4"/>
  <c r="AR192" i="4"/>
  <c r="AQ192" i="4"/>
  <c r="O192" i="4"/>
  <c r="AT131" i="4"/>
  <c r="AS131" i="4"/>
  <c r="AR131" i="4"/>
  <c r="AQ131" i="4"/>
  <c r="O131" i="4"/>
  <c r="C146" i="4"/>
  <c r="A147" i="4"/>
  <c r="D146" i="4"/>
  <c r="B147" i="4"/>
  <c r="F132" i="4"/>
  <c r="G132" i="4"/>
  <c r="H132" i="4"/>
  <c r="J132" i="4"/>
  <c r="B89" i="4"/>
  <c r="D88" i="4"/>
  <c r="A86" i="4"/>
  <c r="C85" i="4"/>
  <c r="AT70" i="4"/>
  <c r="AS70" i="4"/>
  <c r="AR70" i="4"/>
  <c r="AQ70" i="4"/>
  <c r="O70" i="4"/>
  <c r="F71" i="4"/>
  <c r="H71" i="4"/>
  <c r="J71" i="4"/>
  <c r="G71" i="4"/>
  <c r="B31" i="4"/>
  <c r="B32" i="4" s="1"/>
  <c r="J10" i="4"/>
  <c r="F10" i="4"/>
  <c r="H10" i="4"/>
  <c r="G10" i="4"/>
  <c r="L22" i="1"/>
  <c r="N22" i="1" s="1"/>
  <c r="AR22" i="1" s="1"/>
  <c r="AF37" i="1" s="1"/>
  <c r="E37" i="1"/>
  <c r="AS36" i="1"/>
  <c r="AG51" i="1" s="1"/>
  <c r="AQ36" i="1"/>
  <c r="AE51" i="1" s="1"/>
  <c r="O36" i="1"/>
  <c r="AT36" i="1"/>
  <c r="AH51" i="1" s="1"/>
  <c r="AR36" i="1"/>
  <c r="AF51" i="1" s="1"/>
  <c r="AQ22" i="1"/>
  <c r="AE37" i="1" s="1"/>
  <c r="O22" i="1"/>
  <c r="AS22" i="1"/>
  <c r="AG37" i="1" s="1"/>
  <c r="H23" i="1"/>
  <c r="F23" i="1"/>
  <c r="J23" i="1"/>
  <c r="G23" i="1"/>
  <c r="AQ9" i="1"/>
  <c r="AE24" i="1" s="1"/>
  <c r="AR9" i="1"/>
  <c r="AF24" i="1" s="1"/>
  <c r="AT9" i="1"/>
  <c r="AH24" i="1" s="1"/>
  <c r="AS9" i="1"/>
  <c r="AG24" i="1" s="1"/>
  <c r="O9" i="1"/>
  <c r="I10" i="1"/>
  <c r="K10" i="1" s="1"/>
  <c r="AJ1073" i="5" l="1"/>
  <c r="AN1073" i="5"/>
  <c r="K1074" i="5"/>
  <c r="AL1073" i="5"/>
  <c r="AP1073" i="5"/>
  <c r="AI1073" i="5"/>
  <c r="AM1073" i="5"/>
  <c r="AK1073" i="5"/>
  <c r="AO1073" i="5"/>
  <c r="E942" i="5"/>
  <c r="L941" i="5"/>
  <c r="N941" i="5" s="1"/>
  <c r="AJ807" i="5"/>
  <c r="AN807" i="5"/>
  <c r="AI807" i="5"/>
  <c r="AM807" i="5"/>
  <c r="L808" i="5"/>
  <c r="N808" i="5" s="1"/>
  <c r="E809" i="5"/>
  <c r="AK807" i="5"/>
  <c r="AO807" i="5"/>
  <c r="AL807" i="5"/>
  <c r="AP807" i="5"/>
  <c r="L675" i="5"/>
  <c r="N675" i="5" s="1"/>
  <c r="E676" i="5"/>
  <c r="AL541" i="5"/>
  <c r="AP541" i="5"/>
  <c r="AI541" i="5"/>
  <c r="AM541" i="5"/>
  <c r="AJ541" i="5"/>
  <c r="AN541" i="5"/>
  <c r="I542" i="5"/>
  <c r="K542" i="5" s="1"/>
  <c r="AK541" i="5"/>
  <c r="AO541" i="5"/>
  <c r="K409" i="5"/>
  <c r="AI408" i="5"/>
  <c r="AM408" i="5"/>
  <c r="AJ408" i="5"/>
  <c r="AN408" i="5"/>
  <c r="I409" i="5"/>
  <c r="AK408" i="5"/>
  <c r="AO408" i="5"/>
  <c r="AL408" i="5"/>
  <c r="AP408" i="5"/>
  <c r="L276" i="5"/>
  <c r="N276" i="5" s="1"/>
  <c r="E277" i="5"/>
  <c r="AL142" i="5"/>
  <c r="AP142" i="5"/>
  <c r="I143" i="5"/>
  <c r="AJ142" i="5"/>
  <c r="AN142" i="5"/>
  <c r="AK142" i="5"/>
  <c r="AO142" i="5"/>
  <c r="K143" i="5"/>
  <c r="AI142" i="5"/>
  <c r="AM142" i="5"/>
  <c r="E58" i="5"/>
  <c r="L57" i="5"/>
  <c r="N57" i="5" s="1"/>
  <c r="AJ192" i="4"/>
  <c r="AN192" i="4"/>
  <c r="I193" i="4"/>
  <c r="K193" i="4" s="1"/>
  <c r="AL192" i="4"/>
  <c r="AP192" i="4"/>
  <c r="AI192" i="4"/>
  <c r="AM192" i="4"/>
  <c r="AK192" i="4"/>
  <c r="AO192" i="4"/>
  <c r="A209" i="4"/>
  <c r="C208" i="4"/>
  <c r="D209" i="4"/>
  <c r="B210" i="4"/>
  <c r="I132" i="4"/>
  <c r="C147" i="4"/>
  <c r="A148" i="4"/>
  <c r="B148" i="4"/>
  <c r="D147" i="4"/>
  <c r="K132" i="4"/>
  <c r="AI131" i="4"/>
  <c r="AM131" i="4"/>
  <c r="AJ131" i="4"/>
  <c r="AN131" i="4"/>
  <c r="AK131" i="4"/>
  <c r="AO131" i="4"/>
  <c r="AL131" i="4"/>
  <c r="AP131" i="4"/>
  <c r="C86" i="4"/>
  <c r="A87" i="4"/>
  <c r="AJ70" i="4"/>
  <c r="AN70" i="4"/>
  <c r="AK70" i="4"/>
  <c r="AO70" i="4"/>
  <c r="AL70" i="4"/>
  <c r="AP70" i="4"/>
  <c r="I71" i="4"/>
  <c r="K71" i="4" s="1"/>
  <c r="AI70" i="4"/>
  <c r="AM70" i="4"/>
  <c r="B90" i="4"/>
  <c r="D89" i="4"/>
  <c r="B33" i="4"/>
  <c r="I10" i="4"/>
  <c r="K10" i="4" s="1"/>
  <c r="AT22" i="1"/>
  <c r="AH37" i="1" s="1"/>
  <c r="AP36" i="1"/>
  <c r="AD51" i="1" s="1"/>
  <c r="AL36" i="1"/>
  <c r="Z51" i="1" s="1"/>
  <c r="AI36" i="1"/>
  <c r="W51" i="1" s="1"/>
  <c r="AM36" i="1"/>
  <c r="AA51" i="1" s="1"/>
  <c r="AN36" i="1"/>
  <c r="AB51" i="1" s="1"/>
  <c r="AJ36" i="1"/>
  <c r="X51" i="1" s="1"/>
  <c r="AO36" i="1"/>
  <c r="AC51" i="1" s="1"/>
  <c r="AK36" i="1"/>
  <c r="Y51" i="1" s="1"/>
  <c r="I23" i="1"/>
  <c r="K23" i="1" s="1"/>
  <c r="AL22" i="1"/>
  <c r="Z37" i="1" s="1"/>
  <c r="AP22" i="1"/>
  <c r="AD37" i="1" s="1"/>
  <c r="AJ22" i="1"/>
  <c r="X37" i="1" s="1"/>
  <c r="AN22" i="1"/>
  <c r="AB37" i="1" s="1"/>
  <c r="AK22" i="1"/>
  <c r="Y37" i="1" s="1"/>
  <c r="AO22" i="1"/>
  <c r="AC37" i="1" s="1"/>
  <c r="AI22" i="1"/>
  <c r="W37" i="1" s="1"/>
  <c r="AM22" i="1"/>
  <c r="AA37" i="1" s="1"/>
  <c r="E11" i="1"/>
  <c r="J11" i="1" s="1"/>
  <c r="L10" i="1"/>
  <c r="H11" i="1"/>
  <c r="F11" i="1"/>
  <c r="G11" i="1"/>
  <c r="AJ9" i="1"/>
  <c r="X24" i="1" s="1"/>
  <c r="AN9" i="1"/>
  <c r="AB24" i="1" s="1"/>
  <c r="AI9" i="1"/>
  <c r="W24" i="1" s="1"/>
  <c r="AM9" i="1"/>
  <c r="AA24" i="1" s="1"/>
  <c r="AL9" i="1"/>
  <c r="Z24" i="1" s="1"/>
  <c r="AP9" i="1"/>
  <c r="AD24" i="1" s="1"/>
  <c r="AK9" i="1"/>
  <c r="Y24" i="1" s="1"/>
  <c r="AO9" i="1"/>
  <c r="AC24" i="1" s="1"/>
  <c r="L1074" i="5" l="1"/>
  <c r="N1074" i="5" s="1"/>
  <c r="E1075" i="5"/>
  <c r="AS941" i="5"/>
  <c r="AT941" i="5"/>
  <c r="AR941" i="5"/>
  <c r="AQ941" i="5"/>
  <c r="O941" i="5"/>
  <c r="J942" i="5"/>
  <c r="G942" i="5"/>
  <c r="H942" i="5"/>
  <c r="F942" i="5"/>
  <c r="J809" i="5"/>
  <c r="F809" i="5"/>
  <c r="H809" i="5"/>
  <c r="G809" i="5"/>
  <c r="AT808" i="5"/>
  <c r="AS808" i="5"/>
  <c r="AR808" i="5"/>
  <c r="AQ808" i="5"/>
  <c r="O808" i="5"/>
  <c r="G676" i="5"/>
  <c r="F676" i="5"/>
  <c r="J676" i="5"/>
  <c r="H676" i="5"/>
  <c r="AS675" i="5"/>
  <c r="AR675" i="5"/>
  <c r="AQ675" i="5"/>
  <c r="O675" i="5"/>
  <c r="AT675" i="5"/>
  <c r="L542" i="5"/>
  <c r="N542" i="5" s="1"/>
  <c r="E543" i="5"/>
  <c r="L409" i="5"/>
  <c r="N409" i="5" s="1"/>
  <c r="E410" i="5"/>
  <c r="F277" i="5"/>
  <c r="H277" i="5"/>
  <c r="J277" i="5"/>
  <c r="G277" i="5"/>
  <c r="O276" i="5"/>
  <c r="AT276" i="5"/>
  <c r="AS276" i="5"/>
  <c r="AR276" i="5"/>
  <c r="AQ276" i="5"/>
  <c r="L143" i="5"/>
  <c r="N143" i="5" s="1"/>
  <c r="E144" i="5"/>
  <c r="O57" i="5"/>
  <c r="AQ57" i="5"/>
  <c r="AR57" i="5"/>
  <c r="AT57" i="5"/>
  <c r="AS57" i="5"/>
  <c r="H58" i="5"/>
  <c r="J58" i="5"/>
  <c r="F58" i="5"/>
  <c r="I58" i="5" s="1"/>
  <c r="G58" i="5"/>
  <c r="L193" i="4"/>
  <c r="N193" i="4" s="1"/>
  <c r="E194" i="4"/>
  <c r="C209" i="4"/>
  <c r="A210" i="4"/>
  <c r="B211" i="4"/>
  <c r="D210" i="4"/>
  <c r="L132" i="4"/>
  <c r="N132" i="4" s="1"/>
  <c r="E133" i="4"/>
  <c r="D148" i="4"/>
  <c r="B149" i="4"/>
  <c r="A149" i="4"/>
  <c r="C148" i="4"/>
  <c r="L71" i="4"/>
  <c r="N71" i="4" s="1"/>
  <c r="E72" i="4"/>
  <c r="A88" i="4"/>
  <c r="C87" i="4"/>
  <c r="D90" i="4"/>
  <c r="B91" i="4"/>
  <c r="B34" i="4"/>
  <c r="B35" i="4" s="1"/>
  <c r="B36" i="4" s="1"/>
  <c r="B37" i="4" s="1"/>
  <c r="E11" i="4"/>
  <c r="H51" i="1"/>
  <c r="G51" i="1"/>
  <c r="J51" i="1"/>
  <c r="K51" i="1" s="1"/>
  <c r="G37" i="1"/>
  <c r="F51" i="1"/>
  <c r="J37" i="1"/>
  <c r="F37" i="1"/>
  <c r="H37" i="1"/>
  <c r="L23" i="1"/>
  <c r="N23" i="1" s="1"/>
  <c r="E24" i="1"/>
  <c r="N10" i="1"/>
  <c r="I11" i="1"/>
  <c r="K11" i="1" s="1"/>
  <c r="L11" i="1" s="1"/>
  <c r="G1075" i="5" l="1"/>
  <c r="J1075" i="5"/>
  <c r="H1075" i="5"/>
  <c r="F1075" i="5"/>
  <c r="I1075" i="5" s="1"/>
  <c r="AR1074" i="5"/>
  <c r="AQ1074" i="5"/>
  <c r="AT1074" i="5"/>
  <c r="O1074" i="5"/>
  <c r="AS1074" i="5"/>
  <c r="AJ941" i="5"/>
  <c r="AN941" i="5"/>
  <c r="I942" i="5"/>
  <c r="K942" i="5" s="1"/>
  <c r="AL941" i="5"/>
  <c r="AP941" i="5"/>
  <c r="AI941" i="5"/>
  <c r="AM941" i="5"/>
  <c r="AK941" i="5"/>
  <c r="AO941" i="5"/>
  <c r="AI808" i="5"/>
  <c r="AM808" i="5"/>
  <c r="AJ808" i="5"/>
  <c r="AN808" i="5"/>
  <c r="AK808" i="5"/>
  <c r="AO808" i="5"/>
  <c r="AL808" i="5"/>
  <c r="AP808" i="5"/>
  <c r="I809" i="5"/>
  <c r="K809" i="5"/>
  <c r="AJ675" i="5"/>
  <c r="AN675" i="5"/>
  <c r="AI675" i="5"/>
  <c r="AM675" i="5"/>
  <c r="I676" i="5"/>
  <c r="K676" i="5" s="1"/>
  <c r="AK675" i="5"/>
  <c r="AO675" i="5"/>
  <c r="AL675" i="5"/>
  <c r="AP675" i="5"/>
  <c r="F543" i="5"/>
  <c r="J543" i="5"/>
  <c r="H543" i="5"/>
  <c r="G543" i="5"/>
  <c r="AT542" i="5"/>
  <c r="AS542" i="5"/>
  <c r="AR542" i="5"/>
  <c r="AQ542" i="5"/>
  <c r="O542" i="5"/>
  <c r="J410" i="5"/>
  <c r="H410" i="5"/>
  <c r="G410" i="5"/>
  <c r="F410" i="5"/>
  <c r="I410" i="5" s="1"/>
  <c r="AQ409" i="5"/>
  <c r="AS409" i="5"/>
  <c r="O409" i="5"/>
  <c r="AT409" i="5"/>
  <c r="AR409" i="5"/>
  <c r="AK276" i="5"/>
  <c r="AO276" i="5"/>
  <c r="AJ276" i="5"/>
  <c r="AN276" i="5"/>
  <c r="I277" i="5"/>
  <c r="K277" i="5" s="1"/>
  <c r="AL276" i="5"/>
  <c r="AP276" i="5"/>
  <c r="AI276" i="5"/>
  <c r="AM276" i="5"/>
  <c r="J144" i="5"/>
  <c r="G144" i="5"/>
  <c r="H144" i="5"/>
  <c r="F144" i="5"/>
  <c r="I144" i="5" s="1"/>
  <c r="AS143" i="5"/>
  <c r="AQ143" i="5"/>
  <c r="AT143" i="5"/>
  <c r="AR143" i="5"/>
  <c r="O143" i="5"/>
  <c r="AI57" i="5"/>
  <c r="AM57" i="5"/>
  <c r="K58" i="5"/>
  <c r="AK57" i="5"/>
  <c r="AO57" i="5"/>
  <c r="AL57" i="5"/>
  <c r="AP57" i="5"/>
  <c r="AJ57" i="5"/>
  <c r="AN57" i="5"/>
  <c r="B212" i="4"/>
  <c r="D211" i="4"/>
  <c r="A211" i="4"/>
  <c r="C210" i="4"/>
  <c r="J194" i="4"/>
  <c r="H194" i="4"/>
  <c r="F194" i="4"/>
  <c r="G194" i="4"/>
  <c r="AS193" i="4"/>
  <c r="O193" i="4"/>
  <c r="AT193" i="4"/>
  <c r="AR193" i="4"/>
  <c r="AQ193" i="4"/>
  <c r="A150" i="4"/>
  <c r="C149" i="4"/>
  <c r="G133" i="4"/>
  <c r="J133" i="4"/>
  <c r="H133" i="4"/>
  <c r="F133" i="4"/>
  <c r="I133" i="4" s="1"/>
  <c r="D149" i="4"/>
  <c r="B150" i="4"/>
  <c r="O132" i="4"/>
  <c r="AR132" i="4"/>
  <c r="AT132" i="4"/>
  <c r="AQ132" i="4"/>
  <c r="AS132" i="4"/>
  <c r="B92" i="4"/>
  <c r="D91" i="4"/>
  <c r="A89" i="4"/>
  <c r="C88" i="4"/>
  <c r="G72" i="4"/>
  <c r="J72" i="4"/>
  <c r="H72" i="4"/>
  <c r="F72" i="4"/>
  <c r="O71" i="4"/>
  <c r="AT71" i="4"/>
  <c r="AS71" i="4"/>
  <c r="AR71" i="4"/>
  <c r="AQ71" i="4"/>
  <c r="B38" i="4"/>
  <c r="J11" i="4"/>
  <c r="F11" i="4"/>
  <c r="H11" i="4"/>
  <c r="G11" i="4"/>
  <c r="E52" i="1"/>
  <c r="L51" i="1"/>
  <c r="N51" i="1" s="1"/>
  <c r="I37" i="1"/>
  <c r="K37" i="1" s="1"/>
  <c r="F24" i="1"/>
  <c r="J24" i="1"/>
  <c r="G24" i="1"/>
  <c r="H24" i="1"/>
  <c r="AT23" i="1"/>
  <c r="AH38" i="1" s="1"/>
  <c r="O23" i="1"/>
  <c r="AS23" i="1"/>
  <c r="AG38" i="1" s="1"/>
  <c r="AQ23" i="1"/>
  <c r="AE38" i="1" s="1"/>
  <c r="AR23" i="1"/>
  <c r="AF38" i="1" s="1"/>
  <c r="AQ10" i="1"/>
  <c r="AE25" i="1" s="1"/>
  <c r="AS10" i="1"/>
  <c r="AG25" i="1" s="1"/>
  <c r="AR10" i="1"/>
  <c r="AF25" i="1" s="1"/>
  <c r="AT10" i="1"/>
  <c r="AH25" i="1" s="1"/>
  <c r="O10" i="1"/>
  <c r="E12" i="1"/>
  <c r="J12" i="1" s="1"/>
  <c r="AJ1074" i="5" l="1"/>
  <c r="AN1074" i="5"/>
  <c r="AL1074" i="5"/>
  <c r="AP1074" i="5"/>
  <c r="AI1074" i="5"/>
  <c r="AM1074" i="5"/>
  <c r="K1075" i="5"/>
  <c r="AK1074" i="5"/>
  <c r="AO1074" i="5"/>
  <c r="E1061" i="5"/>
  <c r="L942" i="5"/>
  <c r="N942" i="5" s="1"/>
  <c r="E943" i="5"/>
  <c r="E928" i="5"/>
  <c r="E810" i="5"/>
  <c r="L809" i="5"/>
  <c r="N809" i="5" s="1"/>
  <c r="E795" i="5"/>
  <c r="L676" i="5"/>
  <c r="N676" i="5" s="1"/>
  <c r="E677" i="5"/>
  <c r="AJ542" i="5"/>
  <c r="AN542" i="5"/>
  <c r="AI542" i="5"/>
  <c r="AM542" i="5"/>
  <c r="AK542" i="5"/>
  <c r="AO542" i="5"/>
  <c r="K543" i="5"/>
  <c r="AL542" i="5"/>
  <c r="AP542" i="5"/>
  <c r="I543" i="5"/>
  <c r="AK409" i="5"/>
  <c r="AO409" i="5"/>
  <c r="AL409" i="5"/>
  <c r="AP409" i="5"/>
  <c r="AI409" i="5"/>
  <c r="AM409" i="5"/>
  <c r="AJ409" i="5"/>
  <c r="AN409" i="5"/>
  <c r="K410" i="5"/>
  <c r="E396" i="5"/>
  <c r="L277" i="5"/>
  <c r="N277" i="5" s="1"/>
  <c r="E278" i="5"/>
  <c r="AL143" i="5"/>
  <c r="AP143" i="5"/>
  <c r="AK143" i="5"/>
  <c r="AO143" i="5"/>
  <c r="AJ143" i="5"/>
  <c r="AN143" i="5"/>
  <c r="AI143" i="5"/>
  <c r="AM143" i="5"/>
  <c r="K144" i="5"/>
  <c r="E59" i="5"/>
  <c r="L58" i="5"/>
  <c r="N58" i="5" s="1"/>
  <c r="AI193" i="4"/>
  <c r="AM193" i="4"/>
  <c r="AJ193" i="4"/>
  <c r="AN193" i="4"/>
  <c r="A212" i="4"/>
  <c r="C211" i="4"/>
  <c r="AL193" i="4"/>
  <c r="AP193" i="4"/>
  <c r="AK193" i="4"/>
  <c r="AO193" i="4"/>
  <c r="I194" i="4"/>
  <c r="K194" i="4"/>
  <c r="D212" i="4"/>
  <c r="B213" i="4"/>
  <c r="AK132" i="4"/>
  <c r="AO132" i="4"/>
  <c r="AI132" i="4"/>
  <c r="AM132" i="4"/>
  <c r="AL132" i="4"/>
  <c r="AP132" i="4"/>
  <c r="K133" i="4"/>
  <c r="AJ132" i="4"/>
  <c r="AN132" i="4"/>
  <c r="B151" i="4"/>
  <c r="D150" i="4"/>
  <c r="A151" i="4"/>
  <c r="C150" i="4"/>
  <c r="I72" i="4"/>
  <c r="AI71" i="4"/>
  <c r="AM71" i="4"/>
  <c r="A90" i="4"/>
  <c r="C89" i="4"/>
  <c r="AJ71" i="4"/>
  <c r="AN71" i="4"/>
  <c r="AK71" i="4"/>
  <c r="AO71" i="4"/>
  <c r="AL71" i="4"/>
  <c r="AP71" i="4"/>
  <c r="K72" i="4"/>
  <c r="B93" i="4"/>
  <c r="D92" i="4"/>
  <c r="B39" i="4"/>
  <c r="B40" i="4" s="1"/>
  <c r="B41" i="4" s="1"/>
  <c r="I11" i="4"/>
  <c r="K11" i="4" s="1"/>
  <c r="E12" i="4" s="1"/>
  <c r="AQ51" i="1"/>
  <c r="AT51" i="1"/>
  <c r="O51" i="1"/>
  <c r="AS51" i="1"/>
  <c r="AR51" i="1"/>
  <c r="L37" i="1"/>
  <c r="N37" i="1" s="1"/>
  <c r="E38" i="1"/>
  <c r="AL23" i="1"/>
  <c r="Z38" i="1" s="1"/>
  <c r="AP23" i="1"/>
  <c r="AD38" i="1" s="1"/>
  <c r="AK23" i="1"/>
  <c r="Y38" i="1" s="1"/>
  <c r="AO23" i="1"/>
  <c r="AC38" i="1" s="1"/>
  <c r="AI23" i="1"/>
  <c r="W38" i="1" s="1"/>
  <c r="AM23" i="1"/>
  <c r="AA38" i="1" s="1"/>
  <c r="AJ23" i="1"/>
  <c r="X38" i="1" s="1"/>
  <c r="AN23" i="1"/>
  <c r="AB38" i="1" s="1"/>
  <c r="I24" i="1"/>
  <c r="K24" i="1" s="1"/>
  <c r="G12" i="1"/>
  <c r="H12" i="1"/>
  <c r="F12" i="1"/>
  <c r="N11" i="1"/>
  <c r="AL10" i="1"/>
  <c r="Z25" i="1" s="1"/>
  <c r="AP10" i="1"/>
  <c r="AD25" i="1" s="1"/>
  <c r="AJ10" i="1"/>
  <c r="X25" i="1" s="1"/>
  <c r="AN10" i="1"/>
  <c r="AB25" i="1" s="1"/>
  <c r="AK10" i="1"/>
  <c r="Y25" i="1" s="1"/>
  <c r="AO10" i="1"/>
  <c r="AC25" i="1" s="1"/>
  <c r="AI10" i="1"/>
  <c r="W25" i="1" s="1"/>
  <c r="AM10" i="1"/>
  <c r="AA25" i="1" s="1"/>
  <c r="E1194" i="5" l="1"/>
  <c r="L1075" i="5"/>
  <c r="N1075" i="5" s="1"/>
  <c r="E1076" i="5"/>
  <c r="H943" i="5"/>
  <c r="G943" i="5"/>
  <c r="J943" i="5"/>
  <c r="F943" i="5"/>
  <c r="I943" i="5" s="1"/>
  <c r="AT942" i="5"/>
  <c r="AS942" i="5"/>
  <c r="AR942" i="5"/>
  <c r="AQ942" i="5"/>
  <c r="O942" i="5"/>
  <c r="F1061" i="5"/>
  <c r="H1061" i="5"/>
  <c r="G1061" i="5"/>
  <c r="J1061" i="5"/>
  <c r="J810" i="5"/>
  <c r="F810" i="5"/>
  <c r="H810" i="5"/>
  <c r="G810" i="5"/>
  <c r="AS809" i="5"/>
  <c r="AT809" i="5"/>
  <c r="AR809" i="5"/>
  <c r="AQ809" i="5"/>
  <c r="O809" i="5"/>
  <c r="F928" i="5"/>
  <c r="G928" i="5"/>
  <c r="H928" i="5"/>
  <c r="J928" i="5"/>
  <c r="AT676" i="5"/>
  <c r="AS676" i="5"/>
  <c r="AR676" i="5"/>
  <c r="AQ676" i="5"/>
  <c r="O676" i="5"/>
  <c r="F677" i="5"/>
  <c r="J677" i="5"/>
  <c r="G677" i="5"/>
  <c r="H677" i="5"/>
  <c r="G795" i="5"/>
  <c r="F795" i="5"/>
  <c r="I795" i="5" s="1"/>
  <c r="H795" i="5"/>
  <c r="J795" i="5"/>
  <c r="K795" i="5" s="1"/>
  <c r="L795" i="5" s="1"/>
  <c r="E662" i="5"/>
  <c r="L543" i="5"/>
  <c r="N543" i="5" s="1"/>
  <c r="E544" i="5"/>
  <c r="E529" i="5"/>
  <c r="E411" i="5"/>
  <c r="L410" i="5"/>
  <c r="N410" i="5" s="1"/>
  <c r="J278" i="5"/>
  <c r="F278" i="5"/>
  <c r="H278" i="5"/>
  <c r="G278" i="5"/>
  <c r="AT277" i="5"/>
  <c r="AS277" i="5"/>
  <c r="AR277" i="5"/>
  <c r="AQ277" i="5"/>
  <c r="O277" i="5"/>
  <c r="F396" i="5"/>
  <c r="J396" i="5"/>
  <c r="H396" i="5"/>
  <c r="G396" i="5"/>
  <c r="E263" i="5"/>
  <c r="E145" i="5"/>
  <c r="L144" i="5"/>
  <c r="N144" i="5" s="1"/>
  <c r="AQ58" i="5"/>
  <c r="AR58" i="5"/>
  <c r="AS58" i="5"/>
  <c r="AT58" i="5"/>
  <c r="O58" i="5"/>
  <c r="G59" i="5"/>
  <c r="J59" i="5"/>
  <c r="F59" i="5"/>
  <c r="I59" i="5" s="1"/>
  <c r="H59" i="5"/>
  <c r="A213" i="4"/>
  <c r="C212" i="4"/>
  <c r="B214" i="4"/>
  <c r="D213" i="4"/>
  <c r="E241" i="4"/>
  <c r="E195" i="4"/>
  <c r="L194" i="4"/>
  <c r="N194" i="4" s="1"/>
  <c r="A152" i="4"/>
  <c r="C151" i="4"/>
  <c r="B152" i="4"/>
  <c r="D151" i="4"/>
  <c r="E180" i="4"/>
  <c r="L133" i="4"/>
  <c r="N133" i="4" s="1"/>
  <c r="E134" i="4"/>
  <c r="B94" i="4"/>
  <c r="D93" i="4"/>
  <c r="E119" i="4"/>
  <c r="E73" i="4"/>
  <c r="L72" i="4"/>
  <c r="N72" i="4" s="1"/>
  <c r="C90" i="4"/>
  <c r="A91" i="4"/>
  <c r="B42" i="4"/>
  <c r="B43" i="4" s="1"/>
  <c r="B44" i="4" s="1"/>
  <c r="F12" i="4"/>
  <c r="J12" i="4"/>
  <c r="H12" i="4"/>
  <c r="G12" i="4"/>
  <c r="E58" i="4"/>
  <c r="J38" i="1"/>
  <c r="AJ51" i="1"/>
  <c r="X66" i="1" s="1"/>
  <c r="AN51" i="1"/>
  <c r="AB66" i="1" s="1"/>
  <c r="AF66" i="1"/>
  <c r="AO51" i="1"/>
  <c r="AC66" i="1" s="1"/>
  <c r="AK51" i="1"/>
  <c r="Y66" i="1" s="1"/>
  <c r="AG66" i="1"/>
  <c r="AP51" i="1"/>
  <c r="AD66" i="1" s="1"/>
  <c r="AL51" i="1"/>
  <c r="Z66" i="1" s="1"/>
  <c r="AH66" i="1"/>
  <c r="AM51" i="1"/>
  <c r="AA66" i="1" s="1"/>
  <c r="AI51" i="1"/>
  <c r="W66" i="1" s="1"/>
  <c r="AE66" i="1"/>
  <c r="G38" i="1"/>
  <c r="F38" i="1"/>
  <c r="H38" i="1"/>
  <c r="AQ37" i="1"/>
  <c r="AE52" i="1" s="1"/>
  <c r="AS37" i="1"/>
  <c r="AG52" i="1" s="1"/>
  <c r="O37" i="1"/>
  <c r="AT37" i="1"/>
  <c r="AH52" i="1" s="1"/>
  <c r="AR37" i="1"/>
  <c r="AF52" i="1" s="1"/>
  <c r="L24" i="1"/>
  <c r="N24" i="1" s="1"/>
  <c r="E25" i="1"/>
  <c r="AT11" i="1"/>
  <c r="AH26" i="1" s="1"/>
  <c r="AR11" i="1"/>
  <c r="AF26" i="1" s="1"/>
  <c r="AS11" i="1"/>
  <c r="AG26" i="1" s="1"/>
  <c r="AQ11" i="1"/>
  <c r="AE26" i="1" s="1"/>
  <c r="O11" i="1"/>
  <c r="I12" i="1"/>
  <c r="K12" i="1" s="1"/>
  <c r="AT1075" i="5" l="1"/>
  <c r="AS1075" i="5"/>
  <c r="AR1075" i="5"/>
  <c r="AQ1075" i="5"/>
  <c r="O1075" i="5"/>
  <c r="J1076" i="5"/>
  <c r="G1076" i="5"/>
  <c r="F1076" i="5"/>
  <c r="I1076" i="5" s="1"/>
  <c r="H1076" i="5"/>
  <c r="J1194" i="5"/>
  <c r="H1194" i="5"/>
  <c r="F1194" i="5"/>
  <c r="G1194" i="5"/>
  <c r="AI942" i="5"/>
  <c r="AI1062" i="5" s="1"/>
  <c r="AM942" i="5"/>
  <c r="AM1062" i="5" s="1"/>
  <c r="AQ1062" i="5"/>
  <c r="I1061" i="5"/>
  <c r="K1061" i="5" s="1"/>
  <c r="L1061" i="5" s="1"/>
  <c r="AK942" i="5"/>
  <c r="AK1062" i="5" s="1"/>
  <c r="AO942" i="5"/>
  <c r="AO1062" i="5" s="1"/>
  <c r="AS1062" i="5"/>
  <c r="AJ942" i="5"/>
  <c r="AJ1062" i="5" s="1"/>
  <c r="AN942" i="5"/>
  <c r="AN1062" i="5" s="1"/>
  <c r="AR1062" i="5"/>
  <c r="AL942" i="5"/>
  <c r="AL1062" i="5" s="1"/>
  <c r="AP942" i="5"/>
  <c r="AP1062" i="5" s="1"/>
  <c r="AT1062" i="5"/>
  <c r="K943" i="5"/>
  <c r="AL809" i="5"/>
  <c r="AL929" i="5" s="1"/>
  <c r="AP809" i="5"/>
  <c r="AP929" i="5" s="1"/>
  <c r="AT929" i="5"/>
  <c r="AI809" i="5"/>
  <c r="AI929" i="5" s="1"/>
  <c r="AM809" i="5"/>
  <c r="AM929" i="5" s="1"/>
  <c r="AQ929" i="5"/>
  <c r="AJ809" i="5"/>
  <c r="AJ929" i="5" s="1"/>
  <c r="AN809" i="5"/>
  <c r="AN929" i="5" s="1"/>
  <c r="AR929" i="5"/>
  <c r="AK809" i="5"/>
  <c r="AK929" i="5" s="1"/>
  <c r="AO809" i="5"/>
  <c r="AO929" i="5" s="1"/>
  <c r="AS929" i="5"/>
  <c r="I810" i="5"/>
  <c r="K810" i="5"/>
  <c r="I928" i="5"/>
  <c r="K928" i="5" s="1"/>
  <c r="L928" i="5" s="1"/>
  <c r="N795" i="5"/>
  <c r="L797" i="5"/>
  <c r="I677" i="5"/>
  <c r="AJ676" i="5"/>
  <c r="AJ796" i="5" s="1"/>
  <c r="AN676" i="5"/>
  <c r="AN796" i="5" s="1"/>
  <c r="AR796" i="5"/>
  <c r="K677" i="5"/>
  <c r="AI676" i="5"/>
  <c r="AI796" i="5" s="1"/>
  <c r="AM676" i="5"/>
  <c r="AM796" i="5" s="1"/>
  <c r="AQ796" i="5"/>
  <c r="AK676" i="5"/>
  <c r="AK796" i="5" s="1"/>
  <c r="AO676" i="5"/>
  <c r="AO796" i="5" s="1"/>
  <c r="AS796" i="5"/>
  <c r="AL676" i="5"/>
  <c r="AL796" i="5" s="1"/>
  <c r="AP676" i="5"/>
  <c r="AP796" i="5" s="1"/>
  <c r="AT796" i="5"/>
  <c r="AR543" i="5"/>
  <c r="AT543" i="5"/>
  <c r="AQ543" i="5"/>
  <c r="O543" i="5"/>
  <c r="AS543" i="5"/>
  <c r="J544" i="5"/>
  <c r="H544" i="5"/>
  <c r="G544" i="5"/>
  <c r="F544" i="5"/>
  <c r="G662" i="5"/>
  <c r="H662" i="5"/>
  <c r="J662" i="5"/>
  <c r="F662" i="5"/>
  <c r="I662" i="5" s="1"/>
  <c r="AT410" i="5"/>
  <c r="AS410" i="5"/>
  <c r="AR410" i="5"/>
  <c r="AQ410" i="5"/>
  <c r="O410" i="5"/>
  <c r="G411" i="5"/>
  <c r="J411" i="5"/>
  <c r="F411" i="5"/>
  <c r="I411" i="5" s="1"/>
  <c r="H411" i="5"/>
  <c r="J529" i="5"/>
  <c r="F529" i="5"/>
  <c r="G529" i="5"/>
  <c r="H529" i="5"/>
  <c r="AI277" i="5"/>
  <c r="AI397" i="5" s="1"/>
  <c r="AM277" i="5"/>
  <c r="AM397" i="5" s="1"/>
  <c r="AQ397" i="5"/>
  <c r="AJ277" i="5"/>
  <c r="AJ397" i="5" s="1"/>
  <c r="AN277" i="5"/>
  <c r="AN397" i="5" s="1"/>
  <c r="AR397" i="5"/>
  <c r="AK277" i="5"/>
  <c r="AK397" i="5" s="1"/>
  <c r="AO277" i="5"/>
  <c r="AO397" i="5" s="1"/>
  <c r="AS397" i="5"/>
  <c r="K278" i="5"/>
  <c r="I396" i="5"/>
  <c r="K396" i="5" s="1"/>
  <c r="L396" i="5" s="1"/>
  <c r="AL277" i="5"/>
  <c r="AL397" i="5" s="1"/>
  <c r="AP277" i="5"/>
  <c r="AP397" i="5" s="1"/>
  <c r="AT397" i="5"/>
  <c r="I278" i="5"/>
  <c r="AS144" i="5"/>
  <c r="AT144" i="5"/>
  <c r="AR144" i="5"/>
  <c r="O144" i="5"/>
  <c r="AQ144" i="5"/>
  <c r="H145" i="5"/>
  <c r="F145" i="5"/>
  <c r="G145" i="5"/>
  <c r="J145" i="5"/>
  <c r="J263" i="5"/>
  <c r="G263" i="5"/>
  <c r="F263" i="5"/>
  <c r="H263" i="5"/>
  <c r="K59" i="5"/>
  <c r="AL58" i="5"/>
  <c r="AP58" i="5"/>
  <c r="AJ58" i="5"/>
  <c r="AN58" i="5"/>
  <c r="AK58" i="5"/>
  <c r="AO58" i="5"/>
  <c r="AI58" i="5"/>
  <c r="AM58" i="5"/>
  <c r="G195" i="4"/>
  <c r="F195" i="4"/>
  <c r="J195" i="4"/>
  <c r="H195" i="4"/>
  <c r="AT194" i="4"/>
  <c r="AS194" i="4"/>
  <c r="AR194" i="4"/>
  <c r="AQ194" i="4"/>
  <c r="O194" i="4"/>
  <c r="J241" i="4"/>
  <c r="H241" i="4"/>
  <c r="F241" i="4"/>
  <c r="I241" i="4" s="1"/>
  <c r="G241" i="4"/>
  <c r="B215" i="4"/>
  <c r="D214" i="4"/>
  <c r="A214" i="4"/>
  <c r="C213" i="4"/>
  <c r="G134" i="4"/>
  <c r="F134" i="4"/>
  <c r="J134" i="4"/>
  <c r="H134" i="4"/>
  <c r="AT133" i="4"/>
  <c r="AS133" i="4"/>
  <c r="AR133" i="4"/>
  <c r="AQ133" i="4"/>
  <c r="O133" i="4"/>
  <c r="H180" i="4"/>
  <c r="G180" i="4"/>
  <c r="F180" i="4"/>
  <c r="I180" i="4" s="1"/>
  <c r="J180" i="4"/>
  <c r="D152" i="4"/>
  <c r="B153" i="4"/>
  <c r="C152" i="4"/>
  <c r="A153" i="4"/>
  <c r="C91" i="4"/>
  <c r="A92" i="4"/>
  <c r="AT72" i="4"/>
  <c r="AS72" i="4"/>
  <c r="AR72" i="4"/>
  <c r="AQ72" i="4"/>
  <c r="O72" i="4"/>
  <c r="J73" i="4"/>
  <c r="H73" i="4"/>
  <c r="G73" i="4"/>
  <c r="F73" i="4"/>
  <c r="J119" i="4"/>
  <c r="H119" i="4"/>
  <c r="F119" i="4"/>
  <c r="G119" i="4"/>
  <c r="B95" i="4"/>
  <c r="D94" i="4"/>
  <c r="B45" i="4"/>
  <c r="I12" i="4"/>
  <c r="K12" i="4" s="1"/>
  <c r="J58" i="4"/>
  <c r="H58" i="4"/>
  <c r="F58" i="4"/>
  <c r="G58" i="4"/>
  <c r="H66" i="1"/>
  <c r="F66" i="1"/>
  <c r="G66" i="1"/>
  <c r="I38" i="1"/>
  <c r="K38" i="1" s="1"/>
  <c r="J66" i="1"/>
  <c r="K66" i="1" s="1"/>
  <c r="AN37" i="1"/>
  <c r="AB52" i="1" s="1"/>
  <c r="AJ37" i="1"/>
  <c r="X52" i="1" s="1"/>
  <c r="AL37" i="1"/>
  <c r="Z52" i="1" s="1"/>
  <c r="AP37" i="1"/>
  <c r="AD52" i="1" s="1"/>
  <c r="AO37" i="1"/>
  <c r="AC52" i="1" s="1"/>
  <c r="AK37" i="1"/>
  <c r="Y52" i="1" s="1"/>
  <c r="AI37" i="1"/>
  <c r="W52" i="1" s="1"/>
  <c r="AM37" i="1"/>
  <c r="AA52" i="1" s="1"/>
  <c r="J25" i="1"/>
  <c r="H25" i="1"/>
  <c r="F25" i="1"/>
  <c r="G25" i="1"/>
  <c r="AQ24" i="1"/>
  <c r="AE39" i="1" s="1"/>
  <c r="O24" i="1"/>
  <c r="AR24" i="1"/>
  <c r="AF39" i="1" s="1"/>
  <c r="AS24" i="1"/>
  <c r="AG39" i="1" s="1"/>
  <c r="AT24" i="1"/>
  <c r="AH39" i="1" s="1"/>
  <c r="L12" i="1"/>
  <c r="N12" i="1" s="1"/>
  <c r="AI11" i="1"/>
  <c r="AM11" i="1"/>
  <c r="AQ13" i="1"/>
  <c r="AK11" i="1"/>
  <c r="AO11" i="1"/>
  <c r="AS13" i="1"/>
  <c r="AJ11" i="1"/>
  <c r="AN11" i="1"/>
  <c r="AR13" i="1"/>
  <c r="AL11" i="1"/>
  <c r="AP11" i="1"/>
  <c r="AT13" i="1"/>
  <c r="L14" i="1"/>
  <c r="K1076" i="5" l="1"/>
  <c r="I1194" i="5"/>
  <c r="K1194" i="5"/>
  <c r="L1194" i="5" s="1"/>
  <c r="AJ1075" i="5"/>
  <c r="AJ1195" i="5" s="1"/>
  <c r="AN1075" i="5"/>
  <c r="AN1195" i="5" s="1"/>
  <c r="AR1195" i="5"/>
  <c r="AK1075" i="5"/>
  <c r="AK1195" i="5" s="1"/>
  <c r="AO1075" i="5"/>
  <c r="AO1195" i="5" s="1"/>
  <c r="AS1195" i="5"/>
  <c r="AI1075" i="5"/>
  <c r="AI1195" i="5" s="1"/>
  <c r="AV1070" i="5" s="1"/>
  <c r="AM1075" i="5"/>
  <c r="AM1195" i="5" s="1"/>
  <c r="AQ1195" i="5"/>
  <c r="AL1075" i="5"/>
  <c r="AL1195" i="5" s="1"/>
  <c r="AP1075" i="5"/>
  <c r="AP1195" i="5" s="1"/>
  <c r="AT1195" i="5"/>
  <c r="N1061" i="5"/>
  <c r="L1063" i="5"/>
  <c r="E944" i="5"/>
  <c r="L943" i="5"/>
  <c r="N943" i="5" s="1"/>
  <c r="AV937" i="5"/>
  <c r="N928" i="5"/>
  <c r="L930" i="5"/>
  <c r="L810" i="5"/>
  <c r="N810" i="5" s="1"/>
  <c r="E811" i="5"/>
  <c r="AV804" i="5"/>
  <c r="AV671" i="5"/>
  <c r="AW671" i="5"/>
  <c r="L677" i="5"/>
  <c r="N677" i="5" s="1"/>
  <c r="E678" i="5"/>
  <c r="AT795" i="5"/>
  <c r="AS795" i="5"/>
  <c r="AR795" i="5"/>
  <c r="AQ795" i="5"/>
  <c r="O795" i="5"/>
  <c r="K662" i="5"/>
  <c r="L662" i="5" s="1"/>
  <c r="AI543" i="5"/>
  <c r="AI663" i="5" s="1"/>
  <c r="AM543" i="5"/>
  <c r="AM663" i="5" s="1"/>
  <c r="AQ663" i="5"/>
  <c r="AK543" i="5"/>
  <c r="AK663" i="5" s="1"/>
  <c r="AO543" i="5"/>
  <c r="AO663" i="5" s="1"/>
  <c r="AS663" i="5"/>
  <c r="AL543" i="5"/>
  <c r="AL663" i="5" s="1"/>
  <c r="AP543" i="5"/>
  <c r="AP663" i="5" s="1"/>
  <c r="AT663" i="5"/>
  <c r="I544" i="5"/>
  <c r="K544" i="5" s="1"/>
  <c r="AJ543" i="5"/>
  <c r="AJ663" i="5" s="1"/>
  <c r="AN543" i="5"/>
  <c r="AN663" i="5" s="1"/>
  <c r="AR663" i="5"/>
  <c r="K411" i="5"/>
  <c r="AI410" i="5"/>
  <c r="AI530" i="5" s="1"/>
  <c r="AM410" i="5"/>
  <c r="AM530" i="5" s="1"/>
  <c r="AQ530" i="5"/>
  <c r="AJ410" i="5"/>
  <c r="AJ530" i="5" s="1"/>
  <c r="AN410" i="5"/>
  <c r="AN530" i="5" s="1"/>
  <c r="AR530" i="5"/>
  <c r="I529" i="5"/>
  <c r="K529" i="5" s="1"/>
  <c r="L529" i="5" s="1"/>
  <c r="AK410" i="5"/>
  <c r="AK530" i="5" s="1"/>
  <c r="AO410" i="5"/>
  <c r="AO530" i="5" s="1"/>
  <c r="AS530" i="5"/>
  <c r="AL410" i="5"/>
  <c r="AL530" i="5" s="1"/>
  <c r="AP410" i="5"/>
  <c r="AP530" i="5" s="1"/>
  <c r="AT530" i="5"/>
  <c r="N396" i="5"/>
  <c r="L398" i="5"/>
  <c r="L278" i="5"/>
  <c r="N278" i="5" s="1"/>
  <c r="E279" i="5"/>
  <c r="AV272" i="5"/>
  <c r="I145" i="5"/>
  <c r="AL144" i="5"/>
  <c r="AL264" i="5" s="1"/>
  <c r="AP144" i="5"/>
  <c r="AP264" i="5" s="1"/>
  <c r="AT264" i="5"/>
  <c r="I263" i="5"/>
  <c r="K263" i="5" s="1"/>
  <c r="L263" i="5" s="1"/>
  <c r="AI144" i="5"/>
  <c r="AI264" i="5" s="1"/>
  <c r="AM144" i="5"/>
  <c r="AM264" i="5" s="1"/>
  <c r="AQ264" i="5"/>
  <c r="AJ144" i="5"/>
  <c r="AJ264" i="5" s="1"/>
  <c r="AN144" i="5"/>
  <c r="AN264" i="5" s="1"/>
  <c r="AR264" i="5"/>
  <c r="K145" i="5"/>
  <c r="AK144" i="5"/>
  <c r="AK264" i="5" s="1"/>
  <c r="AO144" i="5"/>
  <c r="AO264" i="5" s="1"/>
  <c r="AS264" i="5"/>
  <c r="E60" i="5"/>
  <c r="L59" i="5"/>
  <c r="N59" i="5" s="1"/>
  <c r="K241" i="4"/>
  <c r="L241" i="4" s="1"/>
  <c r="I195" i="4"/>
  <c r="AJ194" i="4"/>
  <c r="AJ242" i="4" s="1"/>
  <c r="AN194" i="4"/>
  <c r="AN242" i="4" s="1"/>
  <c r="AR242" i="4"/>
  <c r="AI194" i="4"/>
  <c r="AI242" i="4" s="1"/>
  <c r="AM194" i="4"/>
  <c r="AM242" i="4" s="1"/>
  <c r="AQ242" i="4"/>
  <c r="D215" i="4"/>
  <c r="B216" i="4"/>
  <c r="AK194" i="4"/>
  <c r="AK242" i="4" s="1"/>
  <c r="AO194" i="4"/>
  <c r="AO242" i="4" s="1"/>
  <c r="AS242" i="4"/>
  <c r="K195" i="4"/>
  <c r="A215" i="4"/>
  <c r="C214" i="4"/>
  <c r="AL194" i="4"/>
  <c r="AL242" i="4" s="1"/>
  <c r="AP194" i="4"/>
  <c r="AP242" i="4" s="1"/>
  <c r="AT242" i="4"/>
  <c r="A154" i="4"/>
  <c r="C153" i="4"/>
  <c r="AJ133" i="4"/>
  <c r="AJ181" i="4" s="1"/>
  <c r="AN133" i="4"/>
  <c r="AN181" i="4" s="1"/>
  <c r="AR181" i="4"/>
  <c r="I134" i="4"/>
  <c r="K134" i="4" s="1"/>
  <c r="AI133" i="4"/>
  <c r="AI181" i="4" s="1"/>
  <c r="AV128" i="4" s="1"/>
  <c r="AM133" i="4"/>
  <c r="AM181" i="4" s="1"/>
  <c r="AQ181" i="4"/>
  <c r="B154" i="4"/>
  <c r="D153" i="4"/>
  <c r="AK133" i="4"/>
  <c r="AK181" i="4" s="1"/>
  <c r="AO133" i="4"/>
  <c r="AO181" i="4" s="1"/>
  <c r="AS181" i="4"/>
  <c r="K180" i="4"/>
  <c r="L180" i="4" s="1"/>
  <c r="AL133" i="4"/>
  <c r="AL181" i="4" s="1"/>
  <c r="AP133" i="4"/>
  <c r="AP181" i="4" s="1"/>
  <c r="AT181" i="4"/>
  <c r="I73" i="4"/>
  <c r="I119" i="4"/>
  <c r="K119" i="4" s="1"/>
  <c r="L119" i="4" s="1"/>
  <c r="AJ72" i="4"/>
  <c r="AJ120" i="4" s="1"/>
  <c r="AN72" i="4"/>
  <c r="AN120" i="4" s="1"/>
  <c r="AR120" i="4"/>
  <c r="B96" i="4"/>
  <c r="D95" i="4"/>
  <c r="AK72" i="4"/>
  <c r="AK120" i="4" s="1"/>
  <c r="AO72" i="4"/>
  <c r="AO120" i="4" s="1"/>
  <c r="AS120" i="4"/>
  <c r="A93" i="4"/>
  <c r="C92" i="4"/>
  <c r="AI72" i="4"/>
  <c r="AI120" i="4" s="1"/>
  <c r="AM72" i="4"/>
  <c r="AM120" i="4" s="1"/>
  <c r="AQ120" i="4"/>
  <c r="K73" i="4"/>
  <c r="AL72" i="4"/>
  <c r="AL120" i="4" s="1"/>
  <c r="AP72" i="4"/>
  <c r="AP120" i="4" s="1"/>
  <c r="AT120" i="4"/>
  <c r="B46" i="4"/>
  <c r="E13" i="4"/>
  <c r="I58" i="4"/>
  <c r="K58" i="4" s="1"/>
  <c r="H52" i="1"/>
  <c r="F52" i="1"/>
  <c r="L38" i="1"/>
  <c r="N38" i="1" s="1"/>
  <c r="E39" i="1"/>
  <c r="J52" i="1"/>
  <c r="L66" i="1"/>
  <c r="N66" i="1" s="1"/>
  <c r="E67" i="1"/>
  <c r="G52" i="1"/>
  <c r="AI13" i="1"/>
  <c r="W26" i="1"/>
  <c r="AL13" i="1"/>
  <c r="Z26" i="1"/>
  <c r="AP13" i="1"/>
  <c r="AD26" i="1"/>
  <c r="AJ13" i="1"/>
  <c r="X26" i="1"/>
  <c r="AO13" i="1"/>
  <c r="AC26" i="1"/>
  <c r="AK13" i="1"/>
  <c r="Y26" i="1"/>
  <c r="AM13" i="1"/>
  <c r="AA26" i="1"/>
  <c r="AN13" i="1"/>
  <c r="AB26" i="1"/>
  <c r="AK24" i="1"/>
  <c r="Y39" i="1" s="1"/>
  <c r="AO24" i="1"/>
  <c r="AC39" i="1" s="1"/>
  <c r="AI24" i="1"/>
  <c r="W39" i="1" s="1"/>
  <c r="AM24" i="1"/>
  <c r="AA39" i="1" s="1"/>
  <c r="I25" i="1"/>
  <c r="K25" i="1" s="1"/>
  <c r="AJ24" i="1"/>
  <c r="X39" i="1" s="1"/>
  <c r="AN24" i="1"/>
  <c r="AB39" i="1" s="1"/>
  <c r="AL24" i="1"/>
  <c r="Z39" i="1" s="1"/>
  <c r="AP24" i="1"/>
  <c r="AD39" i="1" s="1"/>
  <c r="O12" i="1"/>
  <c r="O15" i="1" s="1"/>
  <c r="N15" i="1"/>
  <c r="N1194" i="5" l="1"/>
  <c r="L1196" i="5"/>
  <c r="AW1070" i="5" s="1"/>
  <c r="L1076" i="5"/>
  <c r="N1076" i="5" s="1"/>
  <c r="E1077" i="5"/>
  <c r="J944" i="5"/>
  <c r="G944" i="5"/>
  <c r="F944" i="5"/>
  <c r="H944" i="5"/>
  <c r="AS943" i="5"/>
  <c r="O943" i="5"/>
  <c r="AT943" i="5"/>
  <c r="AR943" i="5"/>
  <c r="AQ943" i="5"/>
  <c r="AW937" i="5"/>
  <c r="AT1061" i="5"/>
  <c r="AS1061" i="5"/>
  <c r="AR1061" i="5"/>
  <c r="AQ1061" i="5"/>
  <c r="O1061" i="5"/>
  <c r="AS810" i="5"/>
  <c r="AR810" i="5"/>
  <c r="AQ810" i="5"/>
  <c r="O810" i="5"/>
  <c r="AT810" i="5"/>
  <c r="AW804" i="5"/>
  <c r="H811" i="5"/>
  <c r="F811" i="5"/>
  <c r="I811" i="5" s="1"/>
  <c r="J811" i="5"/>
  <c r="G811" i="5"/>
  <c r="AT928" i="5"/>
  <c r="AS928" i="5"/>
  <c r="AR928" i="5"/>
  <c r="AQ928" i="5"/>
  <c r="O928" i="5"/>
  <c r="AJ795" i="5"/>
  <c r="AN795" i="5"/>
  <c r="AS677" i="5"/>
  <c r="AR677" i="5"/>
  <c r="AQ677" i="5"/>
  <c r="O677" i="5"/>
  <c r="AT677" i="5"/>
  <c r="AK795" i="5"/>
  <c r="AO795" i="5"/>
  <c r="J678" i="5"/>
  <c r="F678" i="5"/>
  <c r="H678" i="5"/>
  <c r="G678" i="5"/>
  <c r="AI795" i="5"/>
  <c r="AM795" i="5"/>
  <c r="AL795" i="5"/>
  <c r="AP795" i="5"/>
  <c r="L544" i="5"/>
  <c r="N544" i="5" s="1"/>
  <c r="E545" i="5"/>
  <c r="AV538" i="5"/>
  <c r="N662" i="5"/>
  <c r="L664" i="5"/>
  <c r="AW538" i="5" s="1"/>
  <c r="N529" i="5"/>
  <c r="L531" i="5"/>
  <c r="AV405" i="5"/>
  <c r="E412" i="5"/>
  <c r="L411" i="5"/>
  <c r="N411" i="5" s="1"/>
  <c r="AW272" i="5"/>
  <c r="G279" i="5"/>
  <c r="F279" i="5"/>
  <c r="I279" i="5" s="1"/>
  <c r="H279" i="5"/>
  <c r="J279" i="5"/>
  <c r="K279" i="5" s="1"/>
  <c r="O278" i="5"/>
  <c r="AT278" i="5"/>
  <c r="AS278" i="5"/>
  <c r="AR278" i="5"/>
  <c r="AQ278" i="5"/>
  <c r="AT396" i="5"/>
  <c r="AS396" i="5"/>
  <c r="AR396" i="5"/>
  <c r="AQ396" i="5"/>
  <c r="O396" i="5"/>
  <c r="N263" i="5"/>
  <c r="L265" i="5"/>
  <c r="AV139" i="5"/>
  <c r="E146" i="5"/>
  <c r="L145" i="5"/>
  <c r="N145" i="5" s="1"/>
  <c r="O59" i="5"/>
  <c r="AQ59" i="5"/>
  <c r="AR59" i="5"/>
  <c r="AT59" i="5"/>
  <c r="AS59" i="5"/>
  <c r="J60" i="5"/>
  <c r="F60" i="5"/>
  <c r="G60" i="5"/>
  <c r="H60" i="5"/>
  <c r="A216" i="4"/>
  <c r="C215" i="4"/>
  <c r="B217" i="4"/>
  <c r="D216" i="4"/>
  <c r="AV189" i="4"/>
  <c r="L195" i="4"/>
  <c r="N195" i="4" s="1"/>
  <c r="E196" i="4"/>
  <c r="E135" i="4"/>
  <c r="L134" i="4"/>
  <c r="N134" i="4" s="1"/>
  <c r="A155" i="4"/>
  <c r="C154" i="4"/>
  <c r="B155" i="4"/>
  <c r="D154" i="4"/>
  <c r="AV67" i="4"/>
  <c r="A94" i="4"/>
  <c r="C93" i="4"/>
  <c r="D96" i="4"/>
  <c r="B97" i="4"/>
  <c r="E74" i="4"/>
  <c r="L73" i="4"/>
  <c r="N73" i="4" s="1"/>
  <c r="B47" i="4"/>
  <c r="B48" i="4" s="1"/>
  <c r="B49" i="4" s="1"/>
  <c r="B50" i="4" s="1"/>
  <c r="B51" i="4" s="1"/>
  <c r="B52" i="4" s="1"/>
  <c r="B53" i="4" s="1"/>
  <c r="G13" i="4"/>
  <c r="F13" i="4"/>
  <c r="J13" i="4"/>
  <c r="H13" i="4"/>
  <c r="AV6" i="1"/>
  <c r="AW6" i="1" s="1"/>
  <c r="I52" i="1"/>
  <c r="K52" i="1" s="1"/>
  <c r="L52" i="1" s="1"/>
  <c r="N52" i="1" s="1"/>
  <c r="O66" i="1"/>
  <c r="AS66" i="1"/>
  <c r="AG81" i="1" s="1"/>
  <c r="AQ66" i="1"/>
  <c r="AE81" i="1" s="1"/>
  <c r="AT66" i="1"/>
  <c r="AH81" i="1" s="1"/>
  <c r="AR66" i="1"/>
  <c r="AF81" i="1" s="1"/>
  <c r="O38" i="1"/>
  <c r="AS38" i="1"/>
  <c r="AR38" i="1"/>
  <c r="AT38" i="1"/>
  <c r="AQ38" i="1"/>
  <c r="J39" i="1"/>
  <c r="G39" i="1"/>
  <c r="F39" i="1"/>
  <c r="H39" i="1"/>
  <c r="L25" i="1"/>
  <c r="N25" i="1" s="1"/>
  <c r="E26" i="1"/>
  <c r="J1077" i="5" l="1"/>
  <c r="G1077" i="5"/>
  <c r="F1077" i="5"/>
  <c r="H1077" i="5"/>
  <c r="AS1076" i="5"/>
  <c r="AR1076" i="5"/>
  <c r="AQ1076" i="5"/>
  <c r="O1076" i="5"/>
  <c r="AT1076" i="5"/>
  <c r="AT1194" i="5"/>
  <c r="AS1194" i="5"/>
  <c r="AR1194" i="5"/>
  <c r="AQ1194" i="5"/>
  <c r="O1194" i="5"/>
  <c r="AK943" i="5"/>
  <c r="AO943" i="5"/>
  <c r="AL943" i="5"/>
  <c r="AP943" i="5"/>
  <c r="I944" i="5"/>
  <c r="K944" i="5" s="1"/>
  <c r="AJ1061" i="5"/>
  <c r="AN1061" i="5"/>
  <c r="AL1061" i="5"/>
  <c r="AP1061" i="5"/>
  <c r="AJ943" i="5"/>
  <c r="AN943" i="5"/>
  <c r="AI1061" i="5"/>
  <c r="AM1061" i="5"/>
  <c r="AK1061" i="5"/>
  <c r="AO1061" i="5"/>
  <c r="AI943" i="5"/>
  <c r="AM943" i="5"/>
  <c r="AI810" i="5"/>
  <c r="AM810" i="5"/>
  <c r="AI928" i="5"/>
  <c r="AM928" i="5"/>
  <c r="AL810" i="5"/>
  <c r="AP810" i="5"/>
  <c r="AJ810" i="5"/>
  <c r="AN810" i="5"/>
  <c r="AJ928" i="5"/>
  <c r="AN928" i="5"/>
  <c r="AK928" i="5"/>
  <c r="AO928" i="5"/>
  <c r="AL928" i="5"/>
  <c r="AP928" i="5"/>
  <c r="K811" i="5"/>
  <c r="AK810" i="5"/>
  <c r="AO810" i="5"/>
  <c r="AL677" i="5"/>
  <c r="AP677" i="5"/>
  <c r="AI677" i="5"/>
  <c r="AM677" i="5"/>
  <c r="AJ677" i="5"/>
  <c r="AN677" i="5"/>
  <c r="AK677" i="5"/>
  <c r="AO677" i="5"/>
  <c r="I678" i="5"/>
  <c r="K678" i="5" s="1"/>
  <c r="H545" i="5"/>
  <c r="F545" i="5"/>
  <c r="G545" i="5"/>
  <c r="J545" i="5"/>
  <c r="AT662" i="5"/>
  <c r="AS662" i="5"/>
  <c r="AR662" i="5"/>
  <c r="AQ662" i="5"/>
  <c r="O662" i="5"/>
  <c r="O544" i="5"/>
  <c r="AT544" i="5"/>
  <c r="AS544" i="5"/>
  <c r="AR544" i="5"/>
  <c r="AQ544" i="5"/>
  <c r="AT411" i="5"/>
  <c r="AS411" i="5"/>
  <c r="AR411" i="5"/>
  <c r="AQ411" i="5"/>
  <c r="O411" i="5"/>
  <c r="AW405" i="5"/>
  <c r="G412" i="5"/>
  <c r="J412" i="5"/>
  <c r="F412" i="5"/>
  <c r="H412" i="5"/>
  <c r="AT529" i="5"/>
  <c r="AS529" i="5"/>
  <c r="AR529" i="5"/>
  <c r="AQ529" i="5"/>
  <c r="O529" i="5"/>
  <c r="AL278" i="5"/>
  <c r="AP278" i="5"/>
  <c r="AK278" i="5"/>
  <c r="AO278" i="5"/>
  <c r="AL396" i="5"/>
  <c r="AP396" i="5"/>
  <c r="L279" i="5"/>
  <c r="N279" i="5" s="1"/>
  <c r="E280" i="5"/>
  <c r="AI278" i="5"/>
  <c r="AM278" i="5"/>
  <c r="AI396" i="5"/>
  <c r="AM396" i="5"/>
  <c r="AJ396" i="5"/>
  <c r="AN396" i="5"/>
  <c r="AK396" i="5"/>
  <c r="AO396" i="5"/>
  <c r="AJ278" i="5"/>
  <c r="AN278" i="5"/>
  <c r="AS145" i="5"/>
  <c r="AT145" i="5"/>
  <c r="AR145" i="5"/>
  <c r="AQ145" i="5"/>
  <c r="O145" i="5"/>
  <c r="H146" i="5"/>
  <c r="J146" i="5"/>
  <c r="G146" i="5"/>
  <c r="F146" i="5"/>
  <c r="AW139" i="5"/>
  <c r="AS263" i="5"/>
  <c r="AR263" i="5"/>
  <c r="AQ263" i="5"/>
  <c r="AT263" i="5"/>
  <c r="O263" i="5"/>
  <c r="I60" i="5"/>
  <c r="AK59" i="5"/>
  <c r="AO59" i="5"/>
  <c r="AI59" i="5"/>
  <c r="AM59" i="5"/>
  <c r="K60" i="5"/>
  <c r="AL59" i="5"/>
  <c r="AP59" i="5"/>
  <c r="AJ59" i="5"/>
  <c r="AN59" i="5"/>
  <c r="J196" i="4"/>
  <c r="H196" i="4"/>
  <c r="G196" i="4"/>
  <c r="F196" i="4"/>
  <c r="I196" i="4" s="1"/>
  <c r="AQ195" i="4"/>
  <c r="AT195" i="4"/>
  <c r="AS195" i="4"/>
  <c r="AR195" i="4"/>
  <c r="O195" i="4"/>
  <c r="B218" i="4"/>
  <c r="D217" i="4"/>
  <c r="A217" i="4"/>
  <c r="C216" i="4"/>
  <c r="D155" i="4"/>
  <c r="B156" i="4"/>
  <c r="C155" i="4"/>
  <c r="A156" i="4"/>
  <c r="AT134" i="4"/>
  <c r="AS134" i="4"/>
  <c r="AR134" i="4"/>
  <c r="AQ134" i="4"/>
  <c r="O134" i="4"/>
  <c r="H135" i="4"/>
  <c r="F135" i="4"/>
  <c r="J135" i="4"/>
  <c r="G135" i="4"/>
  <c r="B98" i="4"/>
  <c r="D97" i="4"/>
  <c r="C94" i="4"/>
  <c r="A95" i="4"/>
  <c r="O73" i="4"/>
  <c r="AR73" i="4"/>
  <c r="AQ73" i="4"/>
  <c r="AS73" i="4"/>
  <c r="AT73" i="4"/>
  <c r="J74" i="4"/>
  <c r="G74" i="4"/>
  <c r="F74" i="4"/>
  <c r="H74" i="4"/>
  <c r="B54" i="4"/>
  <c r="B55" i="4" s="1"/>
  <c r="B56" i="4" s="1"/>
  <c r="I13" i="4"/>
  <c r="K13" i="4"/>
  <c r="E53" i="1"/>
  <c r="AG53" i="1"/>
  <c r="AO38" i="1"/>
  <c r="AC53" i="1" s="1"/>
  <c r="AK38" i="1"/>
  <c r="Y53" i="1" s="1"/>
  <c r="AI66" i="1"/>
  <c r="W81" i="1" s="1"/>
  <c r="AM66" i="1"/>
  <c r="AA81" i="1" s="1"/>
  <c r="AK66" i="1"/>
  <c r="Y81" i="1" s="1"/>
  <c r="AO66" i="1"/>
  <c r="AC81" i="1" s="1"/>
  <c r="AE53" i="1"/>
  <c r="AI38" i="1"/>
  <c r="W53" i="1" s="1"/>
  <c r="AM38" i="1"/>
  <c r="AA53" i="1" s="1"/>
  <c r="AF53" i="1"/>
  <c r="AN38" i="1"/>
  <c r="AB53" i="1" s="1"/>
  <c r="AJ38" i="1"/>
  <c r="X53" i="1" s="1"/>
  <c r="AJ66" i="1"/>
  <c r="X81" i="1" s="1"/>
  <c r="AN66" i="1"/>
  <c r="AB81" i="1" s="1"/>
  <c r="AP66" i="1"/>
  <c r="AD81" i="1" s="1"/>
  <c r="AL66" i="1"/>
  <c r="Z81" i="1" s="1"/>
  <c r="J81" i="1" s="1"/>
  <c r="K81" i="1" s="1"/>
  <c r="AH53" i="1"/>
  <c r="AL38" i="1"/>
  <c r="Z53" i="1" s="1"/>
  <c r="AP38" i="1"/>
  <c r="AD53" i="1" s="1"/>
  <c r="AS52" i="1"/>
  <c r="AR52" i="1"/>
  <c r="AT52" i="1"/>
  <c r="O52" i="1"/>
  <c r="AQ52" i="1"/>
  <c r="I39" i="1"/>
  <c r="K39" i="1" s="1"/>
  <c r="F26" i="1"/>
  <c r="G26" i="1"/>
  <c r="J26" i="1"/>
  <c r="H26" i="1"/>
  <c r="AT25" i="1"/>
  <c r="AH40" i="1" s="1"/>
  <c r="AQ25" i="1"/>
  <c r="AE40" i="1" s="1"/>
  <c r="O25" i="1"/>
  <c r="AS25" i="1"/>
  <c r="AG40" i="1" s="1"/>
  <c r="AR25" i="1"/>
  <c r="AF40" i="1" s="1"/>
  <c r="AJ1076" i="5" l="1"/>
  <c r="AN1076" i="5"/>
  <c r="AI1076" i="5"/>
  <c r="AM1076" i="5"/>
  <c r="AK1194" i="5"/>
  <c r="AO1194" i="5"/>
  <c r="AI1194" i="5"/>
  <c r="AM1194" i="5"/>
  <c r="AL1194" i="5"/>
  <c r="AP1194" i="5"/>
  <c r="AK1076" i="5"/>
  <c r="AO1076" i="5"/>
  <c r="I1077" i="5"/>
  <c r="K1077" i="5"/>
  <c r="AJ1194" i="5"/>
  <c r="AN1194" i="5"/>
  <c r="AL1076" i="5"/>
  <c r="AP1076" i="5"/>
  <c r="E945" i="5"/>
  <c r="L944" i="5"/>
  <c r="N944" i="5" s="1"/>
  <c r="L811" i="5"/>
  <c r="N811" i="5" s="1"/>
  <c r="E812" i="5"/>
  <c r="L678" i="5"/>
  <c r="N678" i="5" s="1"/>
  <c r="E679" i="5"/>
  <c r="AI662" i="5"/>
  <c r="AM662" i="5"/>
  <c r="AK662" i="5"/>
  <c r="AO662" i="5"/>
  <c r="AJ544" i="5"/>
  <c r="AN544" i="5"/>
  <c r="AI544" i="5"/>
  <c r="AM544" i="5"/>
  <c r="AK544" i="5"/>
  <c r="AO544" i="5"/>
  <c r="I545" i="5"/>
  <c r="K545" i="5" s="1"/>
  <c r="AL544" i="5"/>
  <c r="AP544" i="5"/>
  <c r="AJ662" i="5"/>
  <c r="AN662" i="5"/>
  <c r="AL662" i="5"/>
  <c r="AP662" i="5"/>
  <c r="AI529" i="5"/>
  <c r="AM529" i="5"/>
  <c r="AL529" i="5"/>
  <c r="AP529" i="5"/>
  <c r="AJ411" i="5"/>
  <c r="AN411" i="5"/>
  <c r="AJ529" i="5"/>
  <c r="AN529" i="5"/>
  <c r="AI411" i="5"/>
  <c r="AM411" i="5"/>
  <c r="AK411" i="5"/>
  <c r="AO411" i="5"/>
  <c r="AK529" i="5"/>
  <c r="AO529" i="5"/>
  <c r="I412" i="5"/>
  <c r="K412" i="5" s="1"/>
  <c r="AL411" i="5"/>
  <c r="AP411" i="5"/>
  <c r="H280" i="5"/>
  <c r="J280" i="5"/>
  <c r="G280" i="5"/>
  <c r="F280" i="5"/>
  <c r="I280" i="5" s="1"/>
  <c r="AT279" i="5"/>
  <c r="AS279" i="5"/>
  <c r="AR279" i="5"/>
  <c r="AQ279" i="5"/>
  <c r="O279" i="5"/>
  <c r="AK263" i="5"/>
  <c r="AO263" i="5"/>
  <c r="AL263" i="5"/>
  <c r="AP263" i="5"/>
  <c r="AI263" i="5"/>
  <c r="AM263" i="5"/>
  <c r="AJ263" i="5"/>
  <c r="AN263" i="5"/>
  <c r="AL145" i="5"/>
  <c r="AP145" i="5"/>
  <c r="AI145" i="5"/>
  <c r="AM145" i="5"/>
  <c r="AJ145" i="5"/>
  <c r="AN145" i="5"/>
  <c r="I146" i="5"/>
  <c r="K146" i="5" s="1"/>
  <c r="AK145" i="5"/>
  <c r="AO145" i="5"/>
  <c r="E61" i="5"/>
  <c r="L60" i="5"/>
  <c r="N60" i="5" s="1"/>
  <c r="AJ195" i="4"/>
  <c r="AN195" i="4"/>
  <c r="AL195" i="4"/>
  <c r="AP195" i="4"/>
  <c r="A218" i="4"/>
  <c r="C217" i="4"/>
  <c r="AK195" i="4"/>
  <c r="AO195" i="4"/>
  <c r="AI195" i="4"/>
  <c r="AM195" i="4"/>
  <c r="K196" i="4"/>
  <c r="D218" i="4"/>
  <c r="B219" i="4"/>
  <c r="AJ134" i="4"/>
  <c r="AN134" i="4"/>
  <c r="AI134" i="4"/>
  <c r="AM134" i="4"/>
  <c r="AL134" i="4"/>
  <c r="AP134" i="4"/>
  <c r="A157" i="4"/>
  <c r="C156" i="4"/>
  <c r="B157" i="4"/>
  <c r="D156" i="4"/>
  <c r="AK134" i="4"/>
  <c r="AO134" i="4"/>
  <c r="I135" i="4"/>
  <c r="K135" i="4" s="1"/>
  <c r="AK73" i="4"/>
  <c r="AO73" i="4"/>
  <c r="AL73" i="4"/>
  <c r="AP73" i="4"/>
  <c r="AJ73" i="4"/>
  <c r="AN73" i="4"/>
  <c r="I74" i="4"/>
  <c r="K74" i="4" s="1"/>
  <c r="AI73" i="4"/>
  <c r="AM73" i="4"/>
  <c r="A96" i="4"/>
  <c r="C95" i="4"/>
  <c r="B99" i="4"/>
  <c r="D98" i="4"/>
  <c r="B57" i="4"/>
  <c r="E14" i="4"/>
  <c r="H81" i="1"/>
  <c r="G81" i="1"/>
  <c r="E82" i="1"/>
  <c r="L81" i="1"/>
  <c r="N81" i="1" s="1"/>
  <c r="F81" i="1"/>
  <c r="AI52" i="1"/>
  <c r="W67" i="1" s="1"/>
  <c r="AM52" i="1"/>
  <c r="AA67" i="1" s="1"/>
  <c r="AE67" i="1"/>
  <c r="G53" i="1"/>
  <c r="F53" i="1"/>
  <c r="AL52" i="1"/>
  <c r="Z67" i="1" s="1"/>
  <c r="AP52" i="1"/>
  <c r="AD67" i="1" s="1"/>
  <c r="AH67" i="1"/>
  <c r="AJ52" i="1"/>
  <c r="X67" i="1" s="1"/>
  <c r="AN52" i="1"/>
  <c r="AB67" i="1" s="1"/>
  <c r="AF67" i="1"/>
  <c r="AK52" i="1"/>
  <c r="Y67" i="1" s="1"/>
  <c r="AO52" i="1"/>
  <c r="AC67" i="1" s="1"/>
  <c r="AG67" i="1"/>
  <c r="J53" i="1"/>
  <c r="H53" i="1"/>
  <c r="L39" i="1"/>
  <c r="N39" i="1" s="1"/>
  <c r="E40" i="1"/>
  <c r="I26" i="1"/>
  <c r="K26" i="1" s="1"/>
  <c r="AJ25" i="1"/>
  <c r="X40" i="1" s="1"/>
  <c r="AN25" i="1"/>
  <c r="AB40" i="1" s="1"/>
  <c r="AK25" i="1"/>
  <c r="Y40" i="1" s="1"/>
  <c r="AO25" i="1"/>
  <c r="AC40" i="1" s="1"/>
  <c r="AI25" i="1"/>
  <c r="W40" i="1" s="1"/>
  <c r="AM25" i="1"/>
  <c r="AA40" i="1" s="1"/>
  <c r="AL25" i="1"/>
  <c r="Z40" i="1" s="1"/>
  <c r="AP25" i="1"/>
  <c r="AD40" i="1" s="1"/>
  <c r="L1077" i="5" l="1"/>
  <c r="N1077" i="5" s="1"/>
  <c r="E1078" i="5"/>
  <c r="AR944" i="5"/>
  <c r="AQ944" i="5"/>
  <c r="AT944" i="5"/>
  <c r="AS944" i="5"/>
  <c r="O944" i="5"/>
  <c r="G945" i="5"/>
  <c r="H945" i="5"/>
  <c r="F945" i="5"/>
  <c r="J945" i="5"/>
  <c r="J812" i="5"/>
  <c r="G812" i="5"/>
  <c r="H812" i="5"/>
  <c r="F812" i="5"/>
  <c r="I812" i="5" s="1"/>
  <c r="AS811" i="5"/>
  <c r="O811" i="5"/>
  <c r="AT811" i="5"/>
  <c r="AR811" i="5"/>
  <c r="AQ811" i="5"/>
  <c r="G679" i="5"/>
  <c r="F679" i="5"/>
  <c r="J679" i="5"/>
  <c r="H679" i="5"/>
  <c r="AT678" i="5"/>
  <c r="AS678" i="5"/>
  <c r="AR678" i="5"/>
  <c r="AQ678" i="5"/>
  <c r="O678" i="5"/>
  <c r="L545" i="5"/>
  <c r="N545" i="5" s="1"/>
  <c r="E546" i="5"/>
  <c r="E413" i="5"/>
  <c r="L412" i="5"/>
  <c r="N412" i="5" s="1"/>
  <c r="AK279" i="5"/>
  <c r="AO279" i="5"/>
  <c r="AI279" i="5"/>
  <c r="AM279" i="5"/>
  <c r="K280" i="5"/>
  <c r="AJ279" i="5"/>
  <c r="AN279" i="5"/>
  <c r="AL279" i="5"/>
  <c r="AP279" i="5"/>
  <c r="E147" i="5"/>
  <c r="L146" i="5"/>
  <c r="N146" i="5" s="1"/>
  <c r="AQ60" i="5"/>
  <c r="AR60" i="5"/>
  <c r="AS60" i="5"/>
  <c r="AT60" i="5"/>
  <c r="O60" i="5"/>
  <c r="J61" i="5"/>
  <c r="G61" i="5"/>
  <c r="F61" i="5"/>
  <c r="I61" i="5" s="1"/>
  <c r="H61" i="5"/>
  <c r="A219" i="4"/>
  <c r="C218" i="4"/>
  <c r="B220" i="4"/>
  <c r="D219" i="4"/>
  <c r="E197" i="4"/>
  <c r="L196" i="4"/>
  <c r="N196" i="4" s="1"/>
  <c r="E136" i="4"/>
  <c r="L135" i="4"/>
  <c r="N135" i="4" s="1"/>
  <c r="A158" i="4"/>
  <c r="C157" i="4"/>
  <c r="B158" i="4"/>
  <c r="D157" i="4"/>
  <c r="L74" i="4"/>
  <c r="N74" i="4" s="1"/>
  <c r="E75" i="4"/>
  <c r="B100" i="4"/>
  <c r="D99" i="4"/>
  <c r="C96" i="4"/>
  <c r="A97" i="4"/>
  <c r="B58" i="4"/>
  <c r="L59" i="4" s="1"/>
  <c r="S42" i="4"/>
  <c r="S29" i="4"/>
  <c r="Q51" i="4"/>
  <c r="Q21" i="4"/>
  <c r="S36" i="4"/>
  <c r="Q48" i="4"/>
  <c r="S39" i="4"/>
  <c r="S35" i="4"/>
  <c r="Q9" i="4"/>
  <c r="Q18" i="4"/>
  <c r="S9" i="4"/>
  <c r="U9" i="4" s="1"/>
  <c r="S56" i="4"/>
  <c r="U56" i="4" s="1"/>
  <c r="S40" i="4"/>
  <c r="S45" i="4"/>
  <c r="Q15" i="4"/>
  <c r="S16" i="4"/>
  <c r="Q41" i="4"/>
  <c r="S8" i="4"/>
  <c r="U8" i="4" s="1"/>
  <c r="S24" i="4"/>
  <c r="Q23" i="4"/>
  <c r="S46" i="4"/>
  <c r="Q34" i="4"/>
  <c r="S31" i="4"/>
  <c r="S48" i="4"/>
  <c r="S28" i="4"/>
  <c r="U28" i="4" s="1"/>
  <c r="Q20" i="4"/>
  <c r="S54" i="4"/>
  <c r="S51" i="4"/>
  <c r="S15" i="4"/>
  <c r="S27" i="4"/>
  <c r="S18" i="4"/>
  <c r="Q57" i="4"/>
  <c r="S12" i="4"/>
  <c r="S34" i="4"/>
  <c r="U34" i="4" s="1"/>
  <c r="D34" i="4" s="1"/>
  <c r="Q13" i="4"/>
  <c r="Q25" i="4"/>
  <c r="Q47" i="4"/>
  <c r="Q10" i="4"/>
  <c r="Q6" i="4"/>
  <c r="S52" i="4"/>
  <c r="U52" i="4" s="1"/>
  <c r="D52" i="4" s="1"/>
  <c r="Q58" i="4"/>
  <c r="S58" i="4"/>
  <c r="Q40" i="4"/>
  <c r="S30" i="4"/>
  <c r="U30" i="4" s="1"/>
  <c r="Q38" i="4"/>
  <c r="Q53" i="4"/>
  <c r="S26" i="4"/>
  <c r="Q46" i="4"/>
  <c r="S53" i="4"/>
  <c r="Q43" i="4"/>
  <c r="Q33" i="4"/>
  <c r="Q16" i="4"/>
  <c r="Q14" i="4"/>
  <c r="S32" i="4"/>
  <c r="U32" i="4" s="1"/>
  <c r="Q32" i="4"/>
  <c r="S13" i="4"/>
  <c r="S49" i="4"/>
  <c r="S38" i="4"/>
  <c r="U38" i="4" s="1"/>
  <c r="Q56" i="4"/>
  <c r="Q54" i="4"/>
  <c r="Q50" i="4"/>
  <c r="S44" i="4"/>
  <c r="S33" i="4"/>
  <c r="U33" i="4" s="1"/>
  <c r="S6" i="4"/>
  <c r="U6" i="4" s="1"/>
  <c r="Q27" i="4"/>
  <c r="Q31" i="4"/>
  <c r="Q24" i="4"/>
  <c r="S55" i="4"/>
  <c r="Q28" i="4"/>
  <c r="S37" i="4"/>
  <c r="Q45" i="4"/>
  <c r="Q36" i="4"/>
  <c r="Q11" i="4"/>
  <c r="Q42" i="4"/>
  <c r="Q35" i="4"/>
  <c r="S25" i="4"/>
  <c r="U25" i="4" s="1"/>
  <c r="D25" i="4" s="1"/>
  <c r="S20" i="4"/>
  <c r="U20" i="4" s="1"/>
  <c r="Q39" i="4"/>
  <c r="Q37" i="4"/>
  <c r="Q55" i="4"/>
  <c r="Q22" i="4"/>
  <c r="S10" i="4"/>
  <c r="U10" i="4" s="1"/>
  <c r="Q8" i="4"/>
  <c r="S14" i="4"/>
  <c r="Q29" i="4"/>
  <c r="S19" i="4"/>
  <c r="U19" i="4" s="1"/>
  <c r="Q12" i="4"/>
  <c r="Q30" i="4"/>
  <c r="Q17" i="4"/>
  <c r="S23" i="4"/>
  <c r="U23" i="4" s="1"/>
  <c r="S11" i="4"/>
  <c r="U11" i="4" s="1"/>
  <c r="S41" i="4"/>
  <c r="U41" i="4" s="1"/>
  <c r="S57" i="4"/>
  <c r="U57" i="4" s="1"/>
  <c r="D57" i="4" s="1"/>
  <c r="S17" i="4"/>
  <c r="U17" i="4" s="1"/>
  <c r="D17" i="4" s="1"/>
  <c r="S21" i="4"/>
  <c r="U21" i="4" s="1"/>
  <c r="S7" i="4"/>
  <c r="S43" i="4"/>
  <c r="U43" i="4" s="1"/>
  <c r="D43" i="4" s="1"/>
  <c r="Q49" i="4"/>
  <c r="Q26" i="4"/>
  <c r="S50" i="4"/>
  <c r="U50" i="4" s="1"/>
  <c r="D50" i="4" s="1"/>
  <c r="Q44" i="4"/>
  <c r="S47" i="4"/>
  <c r="U47" i="4" s="1"/>
  <c r="D47" i="4" s="1"/>
  <c r="Q7" i="4"/>
  <c r="Q52" i="4"/>
  <c r="Q19" i="4"/>
  <c r="S22" i="4"/>
  <c r="U22" i="4" s="1"/>
  <c r="D22" i="4" s="1"/>
  <c r="F14" i="4"/>
  <c r="G14" i="4"/>
  <c r="H14" i="4"/>
  <c r="J14" i="4"/>
  <c r="O81" i="1"/>
  <c r="AS81" i="1"/>
  <c r="AR81" i="1"/>
  <c r="AQ81" i="1"/>
  <c r="AT81" i="1"/>
  <c r="I53" i="1"/>
  <c r="K53" i="1" s="1"/>
  <c r="H67" i="1"/>
  <c r="G67" i="1"/>
  <c r="F67" i="1"/>
  <c r="J40" i="1"/>
  <c r="G40" i="1"/>
  <c r="J67" i="1"/>
  <c r="F40" i="1"/>
  <c r="H40" i="1"/>
  <c r="O39" i="1"/>
  <c r="AR39" i="1"/>
  <c r="AF54" i="1" s="1"/>
  <c r="AQ39" i="1"/>
  <c r="AE54" i="1" s="1"/>
  <c r="AS39" i="1"/>
  <c r="AG54" i="1" s="1"/>
  <c r="AT39" i="1"/>
  <c r="AH54" i="1" s="1"/>
  <c r="E27" i="1"/>
  <c r="L26" i="1"/>
  <c r="N26" i="1" s="1"/>
  <c r="J1078" i="5" l="1"/>
  <c r="G1078" i="5"/>
  <c r="F1078" i="5"/>
  <c r="H1078" i="5"/>
  <c r="O1077" i="5"/>
  <c r="AR1077" i="5"/>
  <c r="AQ1077" i="5"/>
  <c r="AT1077" i="5"/>
  <c r="AS1077" i="5"/>
  <c r="AK944" i="5"/>
  <c r="AO944" i="5"/>
  <c r="AL944" i="5"/>
  <c r="AP944" i="5"/>
  <c r="AI944" i="5"/>
  <c r="AM944" i="5"/>
  <c r="I945" i="5"/>
  <c r="K945" i="5" s="1"/>
  <c r="AJ944" i="5"/>
  <c r="AN944" i="5"/>
  <c r="AL811" i="5"/>
  <c r="AP811" i="5"/>
  <c r="AJ811" i="5"/>
  <c r="AN811" i="5"/>
  <c r="AK811" i="5"/>
  <c r="AO811" i="5"/>
  <c r="K812" i="5"/>
  <c r="AI811" i="5"/>
  <c r="AM811" i="5"/>
  <c r="AI678" i="5"/>
  <c r="AM678" i="5"/>
  <c r="AL678" i="5"/>
  <c r="AP678" i="5"/>
  <c r="I679" i="5"/>
  <c r="AJ678" i="5"/>
  <c r="AN678" i="5"/>
  <c r="AK678" i="5"/>
  <c r="AO678" i="5"/>
  <c r="K679" i="5"/>
  <c r="F546" i="5"/>
  <c r="H546" i="5"/>
  <c r="G546" i="5"/>
  <c r="J546" i="5"/>
  <c r="AR545" i="5"/>
  <c r="AQ545" i="5"/>
  <c r="O545" i="5"/>
  <c r="AT545" i="5"/>
  <c r="AS545" i="5"/>
  <c r="O412" i="5"/>
  <c r="AT412" i="5"/>
  <c r="AS412" i="5"/>
  <c r="AR412" i="5"/>
  <c r="AQ412" i="5"/>
  <c r="J413" i="5"/>
  <c r="H413" i="5"/>
  <c r="F413" i="5"/>
  <c r="G413" i="5"/>
  <c r="L280" i="5"/>
  <c r="N280" i="5" s="1"/>
  <c r="E281" i="5"/>
  <c r="AS146" i="5"/>
  <c r="AT146" i="5"/>
  <c r="AR146" i="5"/>
  <c r="AQ146" i="5"/>
  <c r="O146" i="5"/>
  <c r="J147" i="5"/>
  <c r="H147" i="5"/>
  <c r="F147" i="5"/>
  <c r="G147" i="5"/>
  <c r="K61" i="5"/>
  <c r="AL60" i="5"/>
  <c r="AP60" i="5"/>
  <c r="AJ60" i="5"/>
  <c r="AN60" i="5"/>
  <c r="AK60" i="5"/>
  <c r="AO60" i="5"/>
  <c r="AI60" i="5"/>
  <c r="AM60" i="5"/>
  <c r="H197" i="4"/>
  <c r="J197" i="4"/>
  <c r="F197" i="4"/>
  <c r="G197" i="4"/>
  <c r="B221" i="4"/>
  <c r="D220" i="4"/>
  <c r="O196" i="4"/>
  <c r="AT196" i="4"/>
  <c r="AS196" i="4"/>
  <c r="AR196" i="4"/>
  <c r="AQ196" i="4"/>
  <c r="A220" i="4"/>
  <c r="C219" i="4"/>
  <c r="D158" i="4"/>
  <c r="B159" i="4"/>
  <c r="AQ135" i="4"/>
  <c r="AT135" i="4"/>
  <c r="O135" i="4"/>
  <c r="AS135" i="4"/>
  <c r="AR135" i="4"/>
  <c r="C158" i="4"/>
  <c r="A159" i="4"/>
  <c r="F136" i="4"/>
  <c r="G136" i="4"/>
  <c r="H136" i="4"/>
  <c r="J136" i="4"/>
  <c r="A98" i="4"/>
  <c r="C97" i="4"/>
  <c r="B101" i="4"/>
  <c r="D100" i="4"/>
  <c r="J75" i="4"/>
  <c r="H75" i="4"/>
  <c r="F75" i="4"/>
  <c r="G75" i="4"/>
  <c r="AR74" i="4"/>
  <c r="AQ74" i="4"/>
  <c r="O74" i="4"/>
  <c r="AT74" i="4"/>
  <c r="AS74" i="4"/>
  <c r="U18" i="4"/>
  <c r="D18" i="4" s="1"/>
  <c r="D24" i="4"/>
  <c r="D56" i="4"/>
  <c r="D20" i="4"/>
  <c r="U24" i="4"/>
  <c r="U26" i="4"/>
  <c r="D26" i="4" s="1"/>
  <c r="D41" i="4"/>
  <c r="D9" i="4"/>
  <c r="L9" i="4"/>
  <c r="N9" i="4" s="1"/>
  <c r="D6" i="4"/>
  <c r="L6" i="4"/>
  <c r="N6" i="4" s="1"/>
  <c r="U16" i="4"/>
  <c r="D16" i="4" s="1"/>
  <c r="U36" i="4"/>
  <c r="D36" i="4" s="1"/>
  <c r="D38" i="4"/>
  <c r="U48" i="4"/>
  <c r="D48" i="4" s="1"/>
  <c r="D21" i="4"/>
  <c r="D33" i="4"/>
  <c r="U45" i="4"/>
  <c r="U29" i="4"/>
  <c r="U44" i="4"/>
  <c r="D44" i="4" s="1"/>
  <c r="U31" i="4"/>
  <c r="D31" i="4" s="1"/>
  <c r="D29" i="4"/>
  <c r="D45" i="4"/>
  <c r="U37" i="4"/>
  <c r="D37" i="4" s="1"/>
  <c r="U49" i="4"/>
  <c r="D49" i="4" s="1"/>
  <c r="U12" i="4"/>
  <c r="U27" i="4"/>
  <c r="D27" i="4" s="1"/>
  <c r="U42" i="4"/>
  <c r="D42" i="4" s="1"/>
  <c r="D10" i="4"/>
  <c r="L10" i="4"/>
  <c r="N10" i="4" s="1"/>
  <c r="D28" i="4"/>
  <c r="U13" i="4"/>
  <c r="U53" i="4"/>
  <c r="D53" i="4" s="1"/>
  <c r="U15" i="4"/>
  <c r="D15" i="4" s="1"/>
  <c r="U46" i="4"/>
  <c r="U40" i="4"/>
  <c r="D40" i="4" s="1"/>
  <c r="U35" i="4"/>
  <c r="D35" i="4" s="1"/>
  <c r="D8" i="4"/>
  <c r="L8" i="4"/>
  <c r="N8" i="4" s="1"/>
  <c r="D32" i="4"/>
  <c r="D46" i="4"/>
  <c r="U51" i="4"/>
  <c r="D51" i="4" s="1"/>
  <c r="D11" i="4"/>
  <c r="L11" i="4"/>
  <c r="N11" i="4" s="1"/>
  <c r="D19" i="4"/>
  <c r="U7" i="4"/>
  <c r="D30" i="4"/>
  <c r="U14" i="4"/>
  <c r="D14" i="4" s="1"/>
  <c r="U55" i="4"/>
  <c r="D55" i="4" s="1"/>
  <c r="U58" i="4"/>
  <c r="L58" i="4" s="1"/>
  <c r="N58" i="4" s="1"/>
  <c r="U54" i="4"/>
  <c r="D54" i="4" s="1"/>
  <c r="D23" i="4"/>
  <c r="U39" i="4"/>
  <c r="D39" i="4" s="1"/>
  <c r="I14" i="4"/>
  <c r="K14" i="4" s="1"/>
  <c r="AJ81" i="1"/>
  <c r="AN81" i="1"/>
  <c r="AP81" i="1"/>
  <c r="AL81" i="1"/>
  <c r="AI81" i="1"/>
  <c r="AM81" i="1"/>
  <c r="AO81" i="1"/>
  <c r="AK81" i="1"/>
  <c r="I67" i="1"/>
  <c r="K67" i="1" s="1"/>
  <c r="E68" i="1" s="1"/>
  <c r="E54" i="1"/>
  <c r="L53" i="1"/>
  <c r="N53" i="1" s="1"/>
  <c r="AO39" i="1"/>
  <c r="AC54" i="1" s="1"/>
  <c r="AK39" i="1"/>
  <c r="Y54" i="1" s="1"/>
  <c r="AL39" i="1"/>
  <c r="Z54" i="1" s="1"/>
  <c r="AP39" i="1"/>
  <c r="AD54" i="1" s="1"/>
  <c r="AI39" i="1"/>
  <c r="W54" i="1" s="1"/>
  <c r="AM39" i="1"/>
  <c r="AA54" i="1" s="1"/>
  <c r="AN39" i="1"/>
  <c r="AB54" i="1" s="1"/>
  <c r="AJ39" i="1"/>
  <c r="X54" i="1" s="1"/>
  <c r="I40" i="1"/>
  <c r="K40" i="1" s="1"/>
  <c r="G27" i="1"/>
  <c r="H27" i="1"/>
  <c r="F27" i="1"/>
  <c r="J27" i="1"/>
  <c r="AT26" i="1"/>
  <c r="AH41" i="1" s="1"/>
  <c r="AS26" i="1"/>
  <c r="AG41" i="1" s="1"/>
  <c r="AQ26" i="1"/>
  <c r="AE41" i="1" s="1"/>
  <c r="O26" i="1"/>
  <c r="AR26" i="1"/>
  <c r="AF41" i="1" s="1"/>
  <c r="AL1077" i="5" l="1"/>
  <c r="AP1077" i="5"/>
  <c r="AJ1077" i="5"/>
  <c r="AN1077" i="5"/>
  <c r="I1078" i="5"/>
  <c r="K1078" i="5" s="1"/>
  <c r="AI1077" i="5"/>
  <c r="AM1077" i="5"/>
  <c r="AK1077" i="5"/>
  <c r="AO1077" i="5"/>
  <c r="L945" i="5"/>
  <c r="N945" i="5" s="1"/>
  <c r="E946" i="5"/>
  <c r="E813" i="5"/>
  <c r="L812" i="5"/>
  <c r="N812" i="5" s="1"/>
  <c r="E680" i="5"/>
  <c r="L679" i="5"/>
  <c r="N679" i="5" s="1"/>
  <c r="AL545" i="5"/>
  <c r="AP545" i="5"/>
  <c r="AI545" i="5"/>
  <c r="AM545" i="5"/>
  <c r="AJ545" i="5"/>
  <c r="AN545" i="5"/>
  <c r="I546" i="5"/>
  <c r="K546" i="5" s="1"/>
  <c r="AK545" i="5"/>
  <c r="AO545" i="5"/>
  <c r="AJ412" i="5"/>
  <c r="AN412" i="5"/>
  <c r="AK412" i="5"/>
  <c r="AO412" i="5"/>
  <c r="AL412" i="5"/>
  <c r="AP412" i="5"/>
  <c r="AI412" i="5"/>
  <c r="AM412" i="5"/>
  <c r="I413" i="5"/>
  <c r="K413" i="5" s="1"/>
  <c r="H281" i="5"/>
  <c r="G281" i="5"/>
  <c r="J281" i="5"/>
  <c r="F281" i="5"/>
  <c r="I281" i="5" s="1"/>
  <c r="AT280" i="5"/>
  <c r="O280" i="5"/>
  <c r="AR280" i="5"/>
  <c r="AS280" i="5"/>
  <c r="AQ280" i="5"/>
  <c r="AJ146" i="5"/>
  <c r="AN146" i="5"/>
  <c r="AL146" i="5"/>
  <c r="AP146" i="5"/>
  <c r="AI146" i="5"/>
  <c r="AM146" i="5"/>
  <c r="I147" i="5"/>
  <c r="K147" i="5" s="1"/>
  <c r="AK146" i="5"/>
  <c r="AO146" i="5"/>
  <c r="E62" i="5"/>
  <c r="L61" i="5"/>
  <c r="N61" i="5" s="1"/>
  <c r="I197" i="4"/>
  <c r="K197" i="4" s="1"/>
  <c r="A221" i="4"/>
  <c r="C220" i="4"/>
  <c r="B222" i="4"/>
  <c r="D221" i="4"/>
  <c r="AJ196" i="4"/>
  <c r="AN196" i="4"/>
  <c r="AL196" i="4"/>
  <c r="AP196" i="4"/>
  <c r="AI196" i="4"/>
  <c r="AM196" i="4"/>
  <c r="AK196" i="4"/>
  <c r="AO196" i="4"/>
  <c r="I136" i="4"/>
  <c r="K136" i="4" s="1"/>
  <c r="AI135" i="4"/>
  <c r="AM135" i="4"/>
  <c r="AK135" i="4"/>
  <c r="AO135" i="4"/>
  <c r="AL135" i="4"/>
  <c r="AP135" i="4"/>
  <c r="B160" i="4"/>
  <c r="D159" i="4"/>
  <c r="AJ135" i="4"/>
  <c r="AN135" i="4"/>
  <c r="A160" i="4"/>
  <c r="C159" i="4"/>
  <c r="I75" i="4"/>
  <c r="AK74" i="4"/>
  <c r="AO74" i="4"/>
  <c r="AL74" i="4"/>
  <c r="AP74" i="4"/>
  <c r="B102" i="4"/>
  <c r="D101" i="4"/>
  <c r="AI74" i="4"/>
  <c r="AM74" i="4"/>
  <c r="K75" i="4"/>
  <c r="AJ74" i="4"/>
  <c r="AN74" i="4"/>
  <c r="A99" i="4"/>
  <c r="C98" i="4"/>
  <c r="AT11" i="4"/>
  <c r="AR11" i="4"/>
  <c r="AQ11" i="4"/>
  <c r="AS11" i="4"/>
  <c r="O11" i="4"/>
  <c r="AS8" i="4"/>
  <c r="AR8" i="4"/>
  <c r="O8" i="4"/>
  <c r="AT8" i="4"/>
  <c r="AQ8" i="4"/>
  <c r="D13" i="4"/>
  <c r="L13" i="4"/>
  <c r="N13" i="4" s="1"/>
  <c r="AR9" i="4"/>
  <c r="AT9" i="4"/>
  <c r="AQ9" i="4"/>
  <c r="O9" i="4"/>
  <c r="AS9" i="4"/>
  <c r="AQ10" i="4"/>
  <c r="AS10" i="4"/>
  <c r="O10" i="4"/>
  <c r="AT10" i="4"/>
  <c r="AR10" i="4"/>
  <c r="D12" i="4"/>
  <c r="L12" i="4"/>
  <c r="N12" i="4" s="1"/>
  <c r="AQ6" i="4"/>
  <c r="AT6" i="4"/>
  <c r="AR6" i="4"/>
  <c r="O6" i="4"/>
  <c r="AS6" i="4"/>
  <c r="L60" i="4"/>
  <c r="D7" i="4"/>
  <c r="L7" i="4"/>
  <c r="N7" i="4" s="1"/>
  <c r="AQ58" i="4"/>
  <c r="O58" i="4"/>
  <c r="AR58" i="4"/>
  <c r="AS58" i="4"/>
  <c r="AT58" i="4"/>
  <c r="E15" i="4"/>
  <c r="L14" i="4"/>
  <c r="N14" i="4" s="1"/>
  <c r="L67" i="1"/>
  <c r="N67" i="1" s="1"/>
  <c r="AR67" i="1" s="1"/>
  <c r="AF82" i="1" s="1"/>
  <c r="AQ67" i="1"/>
  <c r="AE82" i="1" s="1"/>
  <c r="AT67" i="1"/>
  <c r="AH82" i="1" s="1"/>
  <c r="O67" i="1"/>
  <c r="AS67" i="1"/>
  <c r="AG82" i="1" s="1"/>
  <c r="J54" i="1"/>
  <c r="H54" i="1"/>
  <c r="G54" i="1"/>
  <c r="AR53" i="1"/>
  <c r="AQ53" i="1"/>
  <c r="AT53" i="1"/>
  <c r="O53" i="1"/>
  <c r="AS53" i="1"/>
  <c r="F54" i="1"/>
  <c r="E41" i="1"/>
  <c r="L40" i="1"/>
  <c r="N40" i="1" s="1"/>
  <c r="AJ26" i="1"/>
  <c r="AN26" i="1"/>
  <c r="AR28" i="1"/>
  <c r="AI26" i="1"/>
  <c r="AM26" i="1"/>
  <c r="AQ28" i="1"/>
  <c r="AK26" i="1"/>
  <c r="AO26" i="1"/>
  <c r="AS28" i="1"/>
  <c r="AL26" i="1"/>
  <c r="AP26" i="1"/>
  <c r="AT28" i="1"/>
  <c r="I27" i="1"/>
  <c r="K27" i="1" s="1"/>
  <c r="L27" i="1" s="1"/>
  <c r="E1079" i="5" l="1"/>
  <c r="L1078" i="5"/>
  <c r="N1078" i="5" s="1"/>
  <c r="G946" i="5"/>
  <c r="H946" i="5"/>
  <c r="F946" i="5"/>
  <c r="I946" i="5" s="1"/>
  <c r="J946" i="5"/>
  <c r="K946" i="5" s="1"/>
  <c r="AS945" i="5"/>
  <c r="O945" i="5"/>
  <c r="AQ945" i="5"/>
  <c r="AR945" i="5"/>
  <c r="AT945" i="5"/>
  <c r="AT812" i="5"/>
  <c r="AS812" i="5"/>
  <c r="AR812" i="5"/>
  <c r="AQ812" i="5"/>
  <c r="O812" i="5"/>
  <c r="H813" i="5"/>
  <c r="F813" i="5"/>
  <c r="I813" i="5" s="1"/>
  <c r="J813" i="5"/>
  <c r="G813" i="5"/>
  <c r="AT679" i="5"/>
  <c r="O679" i="5"/>
  <c r="AS679" i="5"/>
  <c r="AR679" i="5"/>
  <c r="AQ679" i="5"/>
  <c r="F680" i="5"/>
  <c r="I680" i="5" s="1"/>
  <c r="J680" i="5"/>
  <c r="K680" i="5" s="1"/>
  <c r="H680" i="5"/>
  <c r="G680" i="5"/>
  <c r="L546" i="5"/>
  <c r="N546" i="5" s="1"/>
  <c r="E547" i="5"/>
  <c r="L413" i="5"/>
  <c r="N413" i="5" s="1"/>
  <c r="E414" i="5"/>
  <c r="AK280" i="5"/>
  <c r="AO280" i="5"/>
  <c r="K281" i="5"/>
  <c r="AL280" i="5"/>
  <c r="AP280" i="5"/>
  <c r="AJ280" i="5"/>
  <c r="AN280" i="5"/>
  <c r="AI280" i="5"/>
  <c r="AM280" i="5"/>
  <c r="E148" i="5"/>
  <c r="L147" i="5"/>
  <c r="N147" i="5" s="1"/>
  <c r="O61" i="5"/>
  <c r="AQ61" i="5"/>
  <c r="AR61" i="5"/>
  <c r="AT61" i="5"/>
  <c r="AS61" i="5"/>
  <c r="H62" i="5"/>
  <c r="J62" i="5"/>
  <c r="F62" i="5"/>
  <c r="I62" i="5" s="1"/>
  <c r="G62" i="5"/>
  <c r="E198" i="4"/>
  <c r="L197" i="4"/>
  <c r="N197" i="4" s="1"/>
  <c r="A222" i="4"/>
  <c r="C221" i="4"/>
  <c r="B223" i="4"/>
  <c r="D222" i="4"/>
  <c r="L136" i="4"/>
  <c r="N136" i="4" s="1"/>
  <c r="E137" i="4"/>
  <c r="A161" i="4"/>
  <c r="C160" i="4"/>
  <c r="B161" i="4"/>
  <c r="D160" i="4"/>
  <c r="D102" i="4"/>
  <c r="B103" i="4"/>
  <c r="C99" i="4"/>
  <c r="A100" i="4"/>
  <c r="E76" i="4"/>
  <c r="L75" i="4"/>
  <c r="N75" i="4" s="1"/>
  <c r="AK9" i="4"/>
  <c r="AO9" i="4"/>
  <c r="AN10" i="4"/>
  <c r="AJ10" i="4"/>
  <c r="AK8" i="4"/>
  <c r="AO8" i="4"/>
  <c r="AK6" i="4"/>
  <c r="AO6" i="4"/>
  <c r="AK58" i="4"/>
  <c r="AO58" i="4"/>
  <c r="AT7" i="4"/>
  <c r="AT59" i="4" s="1"/>
  <c r="AS7" i="4"/>
  <c r="O7" i="4"/>
  <c r="AR7" i="4"/>
  <c r="AQ7" i="4"/>
  <c r="AK11" i="4"/>
  <c r="AO11" i="4"/>
  <c r="AJ9" i="4"/>
  <c r="AN9" i="4"/>
  <c r="AN11" i="4"/>
  <c r="AJ11" i="4"/>
  <c r="AJ8" i="4"/>
  <c r="AN8" i="4"/>
  <c r="AL10" i="4"/>
  <c r="AP10" i="4"/>
  <c r="AT13" i="4"/>
  <c r="AQ13" i="4"/>
  <c r="AR13" i="4"/>
  <c r="O13" i="4"/>
  <c r="AS13" i="4"/>
  <c r="AP58" i="4"/>
  <c r="AL58" i="4"/>
  <c r="AL11" i="4"/>
  <c r="AP11" i="4"/>
  <c r="AN58" i="4"/>
  <c r="AJ58" i="4"/>
  <c r="AJ6" i="4"/>
  <c r="AN6" i="4"/>
  <c r="AP6" i="4"/>
  <c r="AL6" i="4"/>
  <c r="AM58" i="4"/>
  <c r="AI58" i="4"/>
  <c r="AI6" i="4"/>
  <c r="AM6" i="4"/>
  <c r="AM8" i="4"/>
  <c r="AI8" i="4"/>
  <c r="O12" i="4"/>
  <c r="AS12" i="4"/>
  <c r="AR12" i="4"/>
  <c r="AQ12" i="4"/>
  <c r="AT12" i="4"/>
  <c r="AI9" i="4"/>
  <c r="AM9" i="4"/>
  <c r="AP9" i="4"/>
  <c r="AL9" i="4"/>
  <c r="AI11" i="4"/>
  <c r="AM11" i="4"/>
  <c r="AK10" i="4"/>
  <c r="AO10" i="4"/>
  <c r="AI10" i="4"/>
  <c r="AM10" i="4"/>
  <c r="AL8" i="4"/>
  <c r="AP8" i="4"/>
  <c r="AS14" i="4"/>
  <c r="AR14" i="4"/>
  <c r="AQ14" i="4"/>
  <c r="O14" i="4"/>
  <c r="AT14" i="4"/>
  <c r="G15" i="4"/>
  <c r="F15" i="4"/>
  <c r="H15" i="4"/>
  <c r="J15" i="4"/>
  <c r="I54" i="1"/>
  <c r="K54" i="1" s="1"/>
  <c r="AJ67" i="1"/>
  <c r="X82" i="1" s="1"/>
  <c r="AN67" i="1"/>
  <c r="AB82" i="1" s="1"/>
  <c r="AK67" i="1"/>
  <c r="Y82" i="1" s="1"/>
  <c r="AO67" i="1"/>
  <c r="AC82" i="1" s="1"/>
  <c r="AK53" i="1"/>
  <c r="Y68" i="1" s="1"/>
  <c r="AO53" i="1"/>
  <c r="AC68" i="1" s="1"/>
  <c r="AG68" i="1"/>
  <c r="AL67" i="1"/>
  <c r="Z82" i="1" s="1"/>
  <c r="AP67" i="1"/>
  <c r="AD82" i="1" s="1"/>
  <c r="AI67" i="1"/>
  <c r="W82" i="1" s="1"/>
  <c r="AM67" i="1"/>
  <c r="AA82" i="1" s="1"/>
  <c r="AL53" i="1"/>
  <c r="Z68" i="1" s="1"/>
  <c r="AP53" i="1"/>
  <c r="AD68" i="1" s="1"/>
  <c r="AH68" i="1"/>
  <c r="AI53" i="1"/>
  <c r="W68" i="1" s="1"/>
  <c r="AM53" i="1"/>
  <c r="AA68" i="1" s="1"/>
  <c r="AE68" i="1"/>
  <c r="AJ53" i="1"/>
  <c r="X68" i="1" s="1"/>
  <c r="AN53" i="1"/>
  <c r="AB68" i="1" s="1"/>
  <c r="AF68" i="1"/>
  <c r="AP28" i="1"/>
  <c r="AD41" i="1"/>
  <c r="AL28" i="1"/>
  <c r="Z41" i="1"/>
  <c r="AO28" i="1"/>
  <c r="AC41" i="1"/>
  <c r="AK28" i="1"/>
  <c r="Y41" i="1"/>
  <c r="AM28" i="1"/>
  <c r="AA41" i="1"/>
  <c r="AI28" i="1"/>
  <c r="W41" i="1"/>
  <c r="AN28" i="1"/>
  <c r="AB41" i="1"/>
  <c r="AT40" i="1"/>
  <c r="AH55" i="1" s="1"/>
  <c r="AQ40" i="1"/>
  <c r="AE55" i="1" s="1"/>
  <c r="O40" i="1"/>
  <c r="AR40" i="1"/>
  <c r="AF55" i="1" s="1"/>
  <c r="AS40" i="1"/>
  <c r="AG55" i="1" s="1"/>
  <c r="AJ28" i="1"/>
  <c r="X41" i="1"/>
  <c r="L29" i="1"/>
  <c r="N27" i="1"/>
  <c r="AS1078" i="5" l="1"/>
  <c r="AT1078" i="5"/>
  <c r="AR1078" i="5"/>
  <c r="AQ1078" i="5"/>
  <c r="O1078" i="5"/>
  <c r="F1079" i="5"/>
  <c r="I1079" i="5" s="1"/>
  <c r="J1079" i="5"/>
  <c r="H1079" i="5"/>
  <c r="G1079" i="5"/>
  <c r="AI945" i="5"/>
  <c r="AM945" i="5"/>
  <c r="L946" i="5"/>
  <c r="N946" i="5" s="1"/>
  <c r="E947" i="5"/>
  <c r="AJ945" i="5"/>
  <c r="AN945" i="5"/>
  <c r="AK945" i="5"/>
  <c r="AO945" i="5"/>
  <c r="AL945" i="5"/>
  <c r="AP945" i="5"/>
  <c r="AJ812" i="5"/>
  <c r="AN812" i="5"/>
  <c r="AK812" i="5"/>
  <c r="AO812" i="5"/>
  <c r="AI812" i="5"/>
  <c r="AM812" i="5"/>
  <c r="K813" i="5"/>
  <c r="AL812" i="5"/>
  <c r="AP812" i="5"/>
  <c r="E681" i="5"/>
  <c r="L680" i="5"/>
  <c r="N680" i="5" s="1"/>
  <c r="AK679" i="5"/>
  <c r="AO679" i="5"/>
  <c r="AI679" i="5"/>
  <c r="AM679" i="5"/>
  <c r="AJ679" i="5"/>
  <c r="AN679" i="5"/>
  <c r="AL679" i="5"/>
  <c r="AP679" i="5"/>
  <c r="H547" i="5"/>
  <c r="J547" i="5"/>
  <c r="F547" i="5"/>
  <c r="G547" i="5"/>
  <c r="O546" i="5"/>
  <c r="AT546" i="5"/>
  <c r="AS546" i="5"/>
  <c r="AR546" i="5"/>
  <c r="AQ546" i="5"/>
  <c r="F414" i="5"/>
  <c r="H414" i="5"/>
  <c r="J414" i="5"/>
  <c r="G414" i="5"/>
  <c r="AT413" i="5"/>
  <c r="AS413" i="5"/>
  <c r="O413" i="5"/>
  <c r="AR413" i="5"/>
  <c r="AQ413" i="5"/>
  <c r="E282" i="5"/>
  <c r="L281" i="5"/>
  <c r="N281" i="5" s="1"/>
  <c r="AS147" i="5"/>
  <c r="AT147" i="5"/>
  <c r="AR147" i="5"/>
  <c r="AQ147" i="5"/>
  <c r="O147" i="5"/>
  <c r="J148" i="5"/>
  <c r="H148" i="5"/>
  <c r="G148" i="5"/>
  <c r="F148" i="5"/>
  <c r="K62" i="5"/>
  <c r="AJ61" i="5"/>
  <c r="AN61" i="5"/>
  <c r="AK61" i="5"/>
  <c r="AO61" i="5"/>
  <c r="AI61" i="5"/>
  <c r="AM61" i="5"/>
  <c r="AL61" i="5"/>
  <c r="AP61" i="5"/>
  <c r="AT197" i="4"/>
  <c r="AS197" i="4"/>
  <c r="AR197" i="4"/>
  <c r="AQ197" i="4"/>
  <c r="O197" i="4"/>
  <c r="B224" i="4"/>
  <c r="D223" i="4"/>
  <c r="C222" i="4"/>
  <c r="A223" i="4"/>
  <c r="F198" i="4"/>
  <c r="J198" i="4"/>
  <c r="H198" i="4"/>
  <c r="G198" i="4"/>
  <c r="J137" i="4"/>
  <c r="H137" i="4"/>
  <c r="F137" i="4"/>
  <c r="G137" i="4"/>
  <c r="D161" i="4"/>
  <c r="B162" i="4"/>
  <c r="C161" i="4"/>
  <c r="A162" i="4"/>
  <c r="AT136" i="4"/>
  <c r="AS136" i="4"/>
  <c r="AR136" i="4"/>
  <c r="AQ136" i="4"/>
  <c r="O136" i="4"/>
  <c r="AT75" i="4"/>
  <c r="AS75" i="4"/>
  <c r="AR75" i="4"/>
  <c r="O75" i="4"/>
  <c r="AQ75" i="4"/>
  <c r="C100" i="4"/>
  <c r="A101" i="4"/>
  <c r="B104" i="4"/>
  <c r="D103" i="4"/>
  <c r="G76" i="4"/>
  <c r="J76" i="4"/>
  <c r="F76" i="4"/>
  <c r="H76" i="4"/>
  <c r="AI7" i="4"/>
  <c r="AI59" i="4" s="1"/>
  <c r="AM7" i="4"/>
  <c r="AK7" i="4"/>
  <c r="AK59" i="4" s="1"/>
  <c r="AO7" i="4"/>
  <c r="AO59" i="4" s="1"/>
  <c r="AK13" i="4"/>
  <c r="AO13" i="4"/>
  <c r="AL59" i="4"/>
  <c r="AP59" i="4"/>
  <c r="AJ13" i="4"/>
  <c r="AN13" i="4"/>
  <c r="AJ7" i="4"/>
  <c r="AJ59" i="4" s="1"/>
  <c r="AN7" i="4"/>
  <c r="AN59" i="4" s="1"/>
  <c r="AL12" i="4"/>
  <c r="AP12" i="4"/>
  <c r="AS59" i="4"/>
  <c r="AI12" i="4"/>
  <c r="AM12" i="4"/>
  <c r="AP13" i="4"/>
  <c r="AL13" i="4"/>
  <c r="AP7" i="4"/>
  <c r="AL7" i="4"/>
  <c r="AR59" i="4"/>
  <c r="AJ12" i="4"/>
  <c r="AN12" i="4"/>
  <c r="AQ59" i="4"/>
  <c r="AI13" i="4"/>
  <c r="AM13" i="4"/>
  <c r="AK12" i="4"/>
  <c r="AO12" i="4"/>
  <c r="AM59" i="4"/>
  <c r="AL14" i="4"/>
  <c r="AP14" i="4"/>
  <c r="AJ14" i="4"/>
  <c r="AN14" i="4"/>
  <c r="I15" i="4"/>
  <c r="K15" i="4" s="1"/>
  <c r="AI14" i="4"/>
  <c r="AM14" i="4"/>
  <c r="AK14" i="4"/>
  <c r="AO14" i="4"/>
  <c r="J82" i="1"/>
  <c r="F82" i="1"/>
  <c r="H82" i="1"/>
  <c r="G82" i="1"/>
  <c r="F68" i="1"/>
  <c r="J41" i="1"/>
  <c r="G68" i="1"/>
  <c r="H68" i="1"/>
  <c r="J68" i="1"/>
  <c r="F41" i="1"/>
  <c r="G41" i="1"/>
  <c r="H41" i="1"/>
  <c r="E55" i="1"/>
  <c r="L54" i="1"/>
  <c r="N54" i="1" s="1"/>
  <c r="AK40" i="1"/>
  <c r="Y55" i="1" s="1"/>
  <c r="AO40" i="1"/>
  <c r="AC55" i="1" s="1"/>
  <c r="AP40" i="1"/>
  <c r="AD55" i="1" s="1"/>
  <c r="AL40" i="1"/>
  <c r="Z55" i="1" s="1"/>
  <c r="AN40" i="1"/>
  <c r="AB55" i="1" s="1"/>
  <c r="AJ40" i="1"/>
  <c r="X55" i="1" s="1"/>
  <c r="AI40" i="1"/>
  <c r="W55" i="1" s="1"/>
  <c r="AM40" i="1"/>
  <c r="AA55" i="1" s="1"/>
  <c r="O27" i="1"/>
  <c r="O30" i="1" s="1"/>
  <c r="N30" i="1"/>
  <c r="AJ1078" i="5" l="1"/>
  <c r="AN1078" i="5"/>
  <c r="K1079" i="5"/>
  <c r="AL1078" i="5"/>
  <c r="AP1078" i="5"/>
  <c r="AI1078" i="5"/>
  <c r="AM1078" i="5"/>
  <c r="AK1078" i="5"/>
  <c r="AO1078" i="5"/>
  <c r="H947" i="5"/>
  <c r="J947" i="5"/>
  <c r="F947" i="5"/>
  <c r="G947" i="5"/>
  <c r="AR946" i="5"/>
  <c r="AQ946" i="5"/>
  <c r="AT946" i="5"/>
  <c r="O946" i="5"/>
  <c r="AS946" i="5"/>
  <c r="E814" i="5"/>
  <c r="L813" i="5"/>
  <c r="N813" i="5" s="1"/>
  <c r="O680" i="5"/>
  <c r="AT680" i="5"/>
  <c r="AS680" i="5"/>
  <c r="AR680" i="5"/>
  <c r="AQ680" i="5"/>
  <c r="G681" i="5"/>
  <c r="J681" i="5"/>
  <c r="H681" i="5"/>
  <c r="F681" i="5"/>
  <c r="AL546" i="5"/>
  <c r="AP546" i="5"/>
  <c r="AJ546" i="5"/>
  <c r="AN546" i="5"/>
  <c r="AK546" i="5"/>
  <c r="AO546" i="5"/>
  <c r="I547" i="5"/>
  <c r="K547" i="5" s="1"/>
  <c r="AI546" i="5"/>
  <c r="AM546" i="5"/>
  <c r="AL413" i="5"/>
  <c r="AP413" i="5"/>
  <c r="AJ413" i="5"/>
  <c r="AN413" i="5"/>
  <c r="AK413" i="5"/>
  <c r="AO413" i="5"/>
  <c r="I414" i="5"/>
  <c r="K414" i="5" s="1"/>
  <c r="AI413" i="5"/>
  <c r="AM413" i="5"/>
  <c r="O281" i="5"/>
  <c r="AT281" i="5"/>
  <c r="AS281" i="5"/>
  <c r="AR281" i="5"/>
  <c r="AQ281" i="5"/>
  <c r="G282" i="5"/>
  <c r="F282" i="5"/>
  <c r="H282" i="5"/>
  <c r="J282" i="5"/>
  <c r="I148" i="5"/>
  <c r="AL147" i="5"/>
  <c r="AP147" i="5"/>
  <c r="K148" i="5"/>
  <c r="AI147" i="5"/>
  <c r="AM147" i="5"/>
  <c r="AJ147" i="5"/>
  <c r="AN147" i="5"/>
  <c r="AK147" i="5"/>
  <c r="AO147" i="5"/>
  <c r="E63" i="5"/>
  <c r="L62" i="5"/>
  <c r="N62" i="5" s="1"/>
  <c r="B225" i="4"/>
  <c r="D224" i="4"/>
  <c r="AI197" i="4"/>
  <c r="AM197" i="4"/>
  <c r="I198" i="4"/>
  <c r="AJ197" i="4"/>
  <c r="AN197" i="4"/>
  <c r="K198" i="4"/>
  <c r="AK197" i="4"/>
  <c r="AO197" i="4"/>
  <c r="AL197" i="4"/>
  <c r="AP197" i="4"/>
  <c r="A224" i="4"/>
  <c r="C223" i="4"/>
  <c r="AJ136" i="4"/>
  <c r="AN136" i="4"/>
  <c r="I137" i="4"/>
  <c r="AI136" i="4"/>
  <c r="AM136" i="4"/>
  <c r="AL136" i="4"/>
  <c r="AP136" i="4"/>
  <c r="A163" i="4"/>
  <c r="C162" i="4"/>
  <c r="B163" i="4"/>
  <c r="D162" i="4"/>
  <c r="K137" i="4"/>
  <c r="AK136" i="4"/>
  <c r="AO136" i="4"/>
  <c r="B105" i="4"/>
  <c r="D104" i="4"/>
  <c r="AI75" i="4"/>
  <c r="AM75" i="4"/>
  <c r="AK75" i="4"/>
  <c r="AO75" i="4"/>
  <c r="A102" i="4"/>
  <c r="C101" i="4"/>
  <c r="I76" i="4"/>
  <c r="K76" i="4" s="1"/>
  <c r="AJ75" i="4"/>
  <c r="AN75" i="4"/>
  <c r="AL75" i="4"/>
  <c r="AP75" i="4"/>
  <c r="AV6" i="4"/>
  <c r="AW6" i="4" s="1"/>
  <c r="L15" i="4"/>
  <c r="N15" i="4" s="1"/>
  <c r="E16" i="4"/>
  <c r="I82" i="1"/>
  <c r="K82" i="1" s="1"/>
  <c r="AS54" i="1"/>
  <c r="AQ54" i="1"/>
  <c r="AR54" i="1"/>
  <c r="AT54" i="1"/>
  <c r="O54" i="1"/>
  <c r="G55" i="1"/>
  <c r="I68" i="1"/>
  <c r="K68" i="1" s="1"/>
  <c r="F55" i="1"/>
  <c r="J55" i="1"/>
  <c r="I41" i="1"/>
  <c r="K41" i="1" s="1"/>
  <c r="H55" i="1"/>
  <c r="L1079" i="5" l="1"/>
  <c r="N1079" i="5" s="1"/>
  <c r="E1080" i="5"/>
  <c r="AJ946" i="5"/>
  <c r="AN946" i="5"/>
  <c r="AL946" i="5"/>
  <c r="AP946" i="5"/>
  <c r="AI946" i="5"/>
  <c r="AM946" i="5"/>
  <c r="I947" i="5"/>
  <c r="K947" i="5" s="1"/>
  <c r="AK946" i="5"/>
  <c r="AO946" i="5"/>
  <c r="AS813" i="5"/>
  <c r="O813" i="5"/>
  <c r="AT813" i="5"/>
  <c r="AR813" i="5"/>
  <c r="AQ813" i="5"/>
  <c r="F814" i="5"/>
  <c r="G814" i="5"/>
  <c r="J814" i="5"/>
  <c r="H814" i="5"/>
  <c r="AK680" i="5"/>
  <c r="AO680" i="5"/>
  <c r="AI680" i="5"/>
  <c r="AM680" i="5"/>
  <c r="I681" i="5"/>
  <c r="K681" i="5" s="1"/>
  <c r="AL680" i="5"/>
  <c r="AP680" i="5"/>
  <c r="AJ680" i="5"/>
  <c r="AN680" i="5"/>
  <c r="L547" i="5"/>
  <c r="N547" i="5" s="1"/>
  <c r="E548" i="5"/>
  <c r="E415" i="5"/>
  <c r="L414" i="5"/>
  <c r="N414" i="5" s="1"/>
  <c r="AK281" i="5"/>
  <c r="AO281" i="5"/>
  <c r="I282" i="5"/>
  <c r="K282" i="5"/>
  <c r="AL281" i="5"/>
  <c r="AP281" i="5"/>
  <c r="AI281" i="5"/>
  <c r="AM281" i="5"/>
  <c r="AJ281" i="5"/>
  <c r="AN281" i="5"/>
  <c r="E149" i="5"/>
  <c r="L148" i="5"/>
  <c r="N148" i="5" s="1"/>
  <c r="AQ62" i="5"/>
  <c r="AR62" i="5"/>
  <c r="AS62" i="5"/>
  <c r="AT62" i="5"/>
  <c r="O62" i="5"/>
  <c r="G63" i="5"/>
  <c r="J63" i="5"/>
  <c r="K63" i="5" s="1"/>
  <c r="F63" i="5"/>
  <c r="I63" i="5" s="1"/>
  <c r="H63" i="5"/>
  <c r="L198" i="4"/>
  <c r="N198" i="4" s="1"/>
  <c r="E199" i="4"/>
  <c r="A225" i="4"/>
  <c r="C224" i="4"/>
  <c r="B226" i="4"/>
  <c r="D225" i="4"/>
  <c r="E138" i="4"/>
  <c r="L137" i="4"/>
  <c r="N137" i="4" s="1"/>
  <c r="B164" i="4"/>
  <c r="D163" i="4"/>
  <c r="A164" i="4"/>
  <c r="C163" i="4"/>
  <c r="C102" i="4"/>
  <c r="A103" i="4"/>
  <c r="E77" i="4"/>
  <c r="L76" i="4"/>
  <c r="N76" i="4" s="1"/>
  <c r="B106" i="4"/>
  <c r="D105" i="4"/>
  <c r="J16" i="4"/>
  <c r="G16" i="4"/>
  <c r="F16" i="4"/>
  <c r="H16" i="4"/>
  <c r="O15" i="4"/>
  <c r="AT15" i="4"/>
  <c r="AS15" i="4"/>
  <c r="AR15" i="4"/>
  <c r="AQ15" i="4"/>
  <c r="L82" i="1"/>
  <c r="N82" i="1" s="1"/>
  <c r="E83" i="1"/>
  <c r="E69" i="1"/>
  <c r="L68" i="1"/>
  <c r="N68" i="1" s="1"/>
  <c r="L41" i="1"/>
  <c r="N41" i="1" s="1"/>
  <c r="E42" i="1"/>
  <c r="AJ54" i="1"/>
  <c r="X69" i="1" s="1"/>
  <c r="AF69" i="1"/>
  <c r="AN54" i="1"/>
  <c r="AB69" i="1" s="1"/>
  <c r="I55" i="1"/>
  <c r="K55" i="1" s="1"/>
  <c r="AL54" i="1"/>
  <c r="Z69" i="1" s="1"/>
  <c r="AH69" i="1"/>
  <c r="AP54" i="1"/>
  <c r="AD69" i="1" s="1"/>
  <c r="AI54" i="1"/>
  <c r="W69" i="1" s="1"/>
  <c r="AE69" i="1"/>
  <c r="AM54" i="1"/>
  <c r="AA69" i="1" s="1"/>
  <c r="AK54" i="1"/>
  <c r="Y69" i="1" s="1"/>
  <c r="AG69" i="1"/>
  <c r="AO54" i="1"/>
  <c r="AC69" i="1" s="1"/>
  <c r="F1080" i="5" l="1"/>
  <c r="J1080" i="5"/>
  <c r="H1080" i="5"/>
  <c r="G1080" i="5"/>
  <c r="O1079" i="5"/>
  <c r="AT1079" i="5"/>
  <c r="AS1079" i="5"/>
  <c r="AR1079" i="5"/>
  <c r="AQ1079" i="5"/>
  <c r="L947" i="5"/>
  <c r="N947" i="5" s="1"/>
  <c r="E948" i="5"/>
  <c r="I814" i="5"/>
  <c r="AL813" i="5"/>
  <c r="AP813" i="5"/>
  <c r="AI813" i="5"/>
  <c r="AM813" i="5"/>
  <c r="AJ813" i="5"/>
  <c r="AN813" i="5"/>
  <c r="K814" i="5"/>
  <c r="AK813" i="5"/>
  <c r="AO813" i="5"/>
  <c r="E682" i="5"/>
  <c r="L681" i="5"/>
  <c r="N681" i="5" s="1"/>
  <c r="H548" i="5"/>
  <c r="G548" i="5"/>
  <c r="J548" i="5"/>
  <c r="K548" i="5" s="1"/>
  <c r="F548" i="5"/>
  <c r="I548" i="5" s="1"/>
  <c r="AR547" i="5"/>
  <c r="AQ547" i="5"/>
  <c r="O547" i="5"/>
  <c r="AT547" i="5"/>
  <c r="AS547" i="5"/>
  <c r="O414" i="5"/>
  <c r="AT414" i="5"/>
  <c r="AS414" i="5"/>
  <c r="AR414" i="5"/>
  <c r="AQ414" i="5"/>
  <c r="F415" i="5"/>
  <c r="H415" i="5"/>
  <c r="G415" i="5"/>
  <c r="J415" i="5"/>
  <c r="L282" i="5"/>
  <c r="N282" i="5" s="1"/>
  <c r="E283" i="5"/>
  <c r="AS148" i="5"/>
  <c r="AT148" i="5"/>
  <c r="AR148" i="5"/>
  <c r="AQ148" i="5"/>
  <c r="O148" i="5"/>
  <c r="H149" i="5"/>
  <c r="F149" i="5"/>
  <c r="J149" i="5"/>
  <c r="G149" i="5"/>
  <c r="E64" i="5"/>
  <c r="L63" i="5"/>
  <c r="N63" i="5" s="1"/>
  <c r="AL62" i="5"/>
  <c r="AP62" i="5"/>
  <c r="AJ62" i="5"/>
  <c r="AN62" i="5"/>
  <c r="AK62" i="5"/>
  <c r="AO62" i="5"/>
  <c r="AI62" i="5"/>
  <c r="AM62" i="5"/>
  <c r="H199" i="4"/>
  <c r="J199" i="4"/>
  <c r="G199" i="4"/>
  <c r="F199" i="4"/>
  <c r="I199" i="4" s="1"/>
  <c r="B227" i="4"/>
  <c r="D226" i="4"/>
  <c r="C225" i="4"/>
  <c r="A226" i="4"/>
  <c r="AQ198" i="4"/>
  <c r="AT198" i="4"/>
  <c r="AS198" i="4"/>
  <c r="AR198" i="4"/>
  <c r="O198" i="4"/>
  <c r="C164" i="4"/>
  <c r="A165" i="4"/>
  <c r="D164" i="4"/>
  <c r="B165" i="4"/>
  <c r="AT137" i="4"/>
  <c r="AS137" i="4"/>
  <c r="AR137" i="4"/>
  <c r="AQ137" i="4"/>
  <c r="O137" i="4"/>
  <c r="H138" i="4"/>
  <c r="F138" i="4"/>
  <c r="G138" i="4"/>
  <c r="J138" i="4"/>
  <c r="B107" i="4"/>
  <c r="D106" i="4"/>
  <c r="O76" i="4"/>
  <c r="AQ76" i="4"/>
  <c r="AR76" i="4"/>
  <c r="AT76" i="4"/>
  <c r="AS76" i="4"/>
  <c r="F77" i="4"/>
  <c r="J77" i="4"/>
  <c r="H77" i="4"/>
  <c r="G77" i="4"/>
  <c r="A104" i="4"/>
  <c r="C103" i="4"/>
  <c r="I16" i="4"/>
  <c r="AJ15" i="4"/>
  <c r="AN15" i="4"/>
  <c r="AK15" i="4"/>
  <c r="AO15" i="4"/>
  <c r="AL15" i="4"/>
  <c r="AP15" i="4"/>
  <c r="AI15" i="4"/>
  <c r="AM15" i="4"/>
  <c r="K16" i="4"/>
  <c r="AR82" i="1"/>
  <c r="AQ82" i="1"/>
  <c r="O82" i="1"/>
  <c r="AS82" i="1"/>
  <c r="AT82" i="1"/>
  <c r="J69" i="1"/>
  <c r="L55" i="1"/>
  <c r="N55" i="1" s="1"/>
  <c r="E56" i="1"/>
  <c r="H69" i="1"/>
  <c r="F42" i="1"/>
  <c r="H42" i="1"/>
  <c r="G42" i="1"/>
  <c r="J42" i="1"/>
  <c r="F69" i="1"/>
  <c r="AQ68" i="1"/>
  <c r="AE83" i="1" s="1"/>
  <c r="AR68" i="1"/>
  <c r="AF83" i="1" s="1"/>
  <c r="AT68" i="1"/>
  <c r="AH83" i="1" s="1"/>
  <c r="AS68" i="1"/>
  <c r="AG83" i="1" s="1"/>
  <c r="O68" i="1"/>
  <c r="G69" i="1"/>
  <c r="AQ41" i="1"/>
  <c r="AS41" i="1"/>
  <c r="AR41" i="1"/>
  <c r="AT41" i="1"/>
  <c r="O41" i="1"/>
  <c r="AJ1079" i="5" l="1"/>
  <c r="AN1079" i="5"/>
  <c r="AL1079" i="5"/>
  <c r="AP1079" i="5"/>
  <c r="AK1079" i="5"/>
  <c r="AO1079" i="5"/>
  <c r="I1080" i="5"/>
  <c r="K1080" i="5" s="1"/>
  <c r="AI1079" i="5"/>
  <c r="AM1079" i="5"/>
  <c r="G948" i="5"/>
  <c r="F948" i="5"/>
  <c r="H948" i="5"/>
  <c r="J948" i="5"/>
  <c r="AS947" i="5"/>
  <c r="AR947" i="5"/>
  <c r="AQ947" i="5"/>
  <c r="O947" i="5"/>
  <c r="AT947" i="5"/>
  <c r="E815" i="5"/>
  <c r="L814" i="5"/>
  <c r="N814" i="5" s="1"/>
  <c r="AT681" i="5"/>
  <c r="O681" i="5"/>
  <c r="AS681" i="5"/>
  <c r="AR681" i="5"/>
  <c r="AQ681" i="5"/>
  <c r="G682" i="5"/>
  <c r="F682" i="5"/>
  <c r="I682" i="5" s="1"/>
  <c r="H682" i="5"/>
  <c r="J682" i="5"/>
  <c r="AI547" i="5"/>
  <c r="AM547" i="5"/>
  <c r="AL547" i="5"/>
  <c r="AP547" i="5"/>
  <c r="L548" i="5"/>
  <c r="N548" i="5" s="1"/>
  <c r="E549" i="5"/>
  <c r="AJ547" i="5"/>
  <c r="AN547" i="5"/>
  <c r="AK547" i="5"/>
  <c r="AO547" i="5"/>
  <c r="AL414" i="5"/>
  <c r="AP414" i="5"/>
  <c r="I415" i="5"/>
  <c r="K415" i="5" s="1"/>
  <c r="AI414" i="5"/>
  <c r="AM414" i="5"/>
  <c r="AJ414" i="5"/>
  <c r="AN414" i="5"/>
  <c r="AK414" i="5"/>
  <c r="AO414" i="5"/>
  <c r="G283" i="5"/>
  <c r="F283" i="5"/>
  <c r="J283" i="5"/>
  <c r="H283" i="5"/>
  <c r="AT282" i="5"/>
  <c r="AS282" i="5"/>
  <c r="AR282" i="5"/>
  <c r="AQ282" i="5"/>
  <c r="O282" i="5"/>
  <c r="I149" i="5"/>
  <c r="AL148" i="5"/>
  <c r="AP148" i="5"/>
  <c r="AI148" i="5"/>
  <c r="AM148" i="5"/>
  <c r="AJ148" i="5"/>
  <c r="AN148" i="5"/>
  <c r="K149" i="5"/>
  <c r="AK148" i="5"/>
  <c r="AO148" i="5"/>
  <c r="O63" i="5"/>
  <c r="AQ63" i="5"/>
  <c r="AR63" i="5"/>
  <c r="AT63" i="5"/>
  <c r="AS63" i="5"/>
  <c r="F64" i="5"/>
  <c r="G64" i="5"/>
  <c r="J64" i="5"/>
  <c r="H64" i="5"/>
  <c r="K199" i="4"/>
  <c r="AJ198" i="4"/>
  <c r="AN198" i="4"/>
  <c r="A227" i="4"/>
  <c r="C226" i="4"/>
  <c r="AK198" i="4"/>
  <c r="AO198" i="4"/>
  <c r="AL198" i="4"/>
  <c r="AP198" i="4"/>
  <c r="AI198" i="4"/>
  <c r="AM198" i="4"/>
  <c r="B228" i="4"/>
  <c r="D227" i="4"/>
  <c r="AI137" i="4"/>
  <c r="AM137" i="4"/>
  <c r="AK137" i="4"/>
  <c r="AO137" i="4"/>
  <c r="B166" i="4"/>
  <c r="D165" i="4"/>
  <c r="AJ137" i="4"/>
  <c r="AN137" i="4"/>
  <c r="AL137" i="4"/>
  <c r="AP137" i="4"/>
  <c r="I138" i="4"/>
  <c r="K138" i="4" s="1"/>
  <c r="A166" i="4"/>
  <c r="C165" i="4"/>
  <c r="I77" i="4"/>
  <c r="AK76" i="4"/>
  <c r="AO76" i="4"/>
  <c r="AL76" i="4"/>
  <c r="AP76" i="4"/>
  <c r="AJ76" i="4"/>
  <c r="AN76" i="4"/>
  <c r="A105" i="4"/>
  <c r="C104" i="4"/>
  <c r="AI76" i="4"/>
  <c r="AM76" i="4"/>
  <c r="K77" i="4"/>
  <c r="B108" i="4"/>
  <c r="D107" i="4"/>
  <c r="L16" i="4"/>
  <c r="N16" i="4" s="1"/>
  <c r="E17" i="4"/>
  <c r="I69" i="1"/>
  <c r="K69" i="1" s="1"/>
  <c r="AL82" i="1"/>
  <c r="AP82" i="1"/>
  <c r="AK82" i="1"/>
  <c r="AO82" i="1"/>
  <c r="AJ82" i="1"/>
  <c r="AN82" i="1"/>
  <c r="AI82" i="1"/>
  <c r="AM82" i="1"/>
  <c r="I42" i="1"/>
  <c r="K42" i="1" s="1"/>
  <c r="L42" i="1" s="1"/>
  <c r="AJ68" i="1"/>
  <c r="X83" i="1" s="1"/>
  <c r="AN68" i="1"/>
  <c r="AB83" i="1" s="1"/>
  <c r="AI68" i="1"/>
  <c r="W83" i="1" s="1"/>
  <c r="AM68" i="1"/>
  <c r="AA83" i="1" s="1"/>
  <c r="AF56" i="1"/>
  <c r="AR43" i="1"/>
  <c r="AJ41" i="1"/>
  <c r="AN41" i="1"/>
  <c r="AG56" i="1"/>
  <c r="AS43" i="1"/>
  <c r="AO41" i="1"/>
  <c r="AK41" i="1"/>
  <c r="O55" i="1"/>
  <c r="AT55" i="1"/>
  <c r="AR55" i="1"/>
  <c r="AS55" i="1"/>
  <c r="AQ55" i="1"/>
  <c r="AL68" i="1"/>
  <c r="Z83" i="1" s="1"/>
  <c r="AP68" i="1"/>
  <c r="AD83" i="1" s="1"/>
  <c r="AH56" i="1"/>
  <c r="AL41" i="1"/>
  <c r="AP41" i="1"/>
  <c r="AT43" i="1"/>
  <c r="AE56" i="1"/>
  <c r="AM41" i="1"/>
  <c r="AI41" i="1"/>
  <c r="AQ43" i="1"/>
  <c r="AK68" i="1"/>
  <c r="Y83" i="1" s="1"/>
  <c r="AO68" i="1"/>
  <c r="AC83" i="1" s="1"/>
  <c r="L1080" i="5" l="1"/>
  <c r="N1080" i="5" s="1"/>
  <c r="E1081" i="5"/>
  <c r="AJ947" i="5"/>
  <c r="AN947" i="5"/>
  <c r="AI947" i="5"/>
  <c r="AM947" i="5"/>
  <c r="AK947" i="5"/>
  <c r="AO947" i="5"/>
  <c r="I948" i="5"/>
  <c r="K948" i="5"/>
  <c r="AL947" i="5"/>
  <c r="AP947" i="5"/>
  <c r="AT814" i="5"/>
  <c r="AS814" i="5"/>
  <c r="AR814" i="5"/>
  <c r="O814" i="5"/>
  <c r="AQ814" i="5"/>
  <c r="F815" i="5"/>
  <c r="I815" i="5" s="1"/>
  <c r="J815" i="5"/>
  <c r="H815" i="5"/>
  <c r="G815" i="5"/>
  <c r="AK681" i="5"/>
  <c r="AO681" i="5"/>
  <c r="AI681" i="5"/>
  <c r="AM681" i="5"/>
  <c r="K682" i="5"/>
  <c r="AJ681" i="5"/>
  <c r="AN681" i="5"/>
  <c r="AL681" i="5"/>
  <c r="AP681" i="5"/>
  <c r="H549" i="5"/>
  <c r="J549" i="5"/>
  <c r="F549" i="5"/>
  <c r="G549" i="5"/>
  <c r="O548" i="5"/>
  <c r="AT548" i="5"/>
  <c r="AS548" i="5"/>
  <c r="AR548" i="5"/>
  <c r="AQ548" i="5"/>
  <c r="E416" i="5"/>
  <c r="L415" i="5"/>
  <c r="N415" i="5" s="1"/>
  <c r="AI282" i="5"/>
  <c r="AM282" i="5"/>
  <c r="AK282" i="5"/>
  <c r="AO282" i="5"/>
  <c r="I283" i="5"/>
  <c r="AJ282" i="5"/>
  <c r="AN282" i="5"/>
  <c r="K283" i="5"/>
  <c r="AL282" i="5"/>
  <c r="AP282" i="5"/>
  <c r="L149" i="5"/>
  <c r="N149" i="5" s="1"/>
  <c r="E150" i="5"/>
  <c r="I64" i="5"/>
  <c r="AL63" i="5"/>
  <c r="AP63" i="5"/>
  <c r="AI63" i="5"/>
  <c r="AM63" i="5"/>
  <c r="K64" i="5"/>
  <c r="AK63" i="5"/>
  <c r="AO63" i="5"/>
  <c r="AJ63" i="5"/>
  <c r="AN63" i="5"/>
  <c r="B229" i="4"/>
  <c r="D228" i="4"/>
  <c r="A228" i="4"/>
  <c r="C227" i="4"/>
  <c r="E200" i="4"/>
  <c r="L199" i="4"/>
  <c r="N199" i="4" s="1"/>
  <c r="E139" i="4"/>
  <c r="L138" i="4"/>
  <c r="N138" i="4" s="1"/>
  <c r="B167" i="4"/>
  <c r="D166" i="4"/>
  <c r="A167" i="4"/>
  <c r="C166" i="4"/>
  <c r="D108" i="4"/>
  <c r="B109" i="4"/>
  <c r="C105" i="4"/>
  <c r="A106" i="4"/>
  <c r="L77" i="4"/>
  <c r="N77" i="4" s="1"/>
  <c r="E78" i="4"/>
  <c r="F17" i="4"/>
  <c r="H17" i="4"/>
  <c r="J17" i="4"/>
  <c r="G17" i="4"/>
  <c r="AQ16" i="4"/>
  <c r="AR16" i="4"/>
  <c r="AS16" i="4"/>
  <c r="AT16" i="4"/>
  <c r="O16" i="4"/>
  <c r="H83" i="1"/>
  <c r="G83" i="1"/>
  <c r="J83" i="1"/>
  <c r="F83" i="1"/>
  <c r="AN43" i="1"/>
  <c r="AB56" i="1"/>
  <c r="AJ43" i="1"/>
  <c r="X56" i="1"/>
  <c r="AI55" i="1"/>
  <c r="W70" i="1" s="1"/>
  <c r="AE70" i="1"/>
  <c r="AM55" i="1"/>
  <c r="AA70" i="1" s="1"/>
  <c r="AI43" i="1"/>
  <c r="W56" i="1"/>
  <c r="L69" i="1"/>
  <c r="N69" i="1" s="1"/>
  <c r="E70" i="1"/>
  <c r="AK43" i="1"/>
  <c r="Y56" i="1"/>
  <c r="AK55" i="1"/>
  <c r="Y70" i="1" s="1"/>
  <c r="AG70" i="1"/>
  <c r="AO55" i="1"/>
  <c r="AC70" i="1" s="1"/>
  <c r="AJ55" i="1"/>
  <c r="X70" i="1" s="1"/>
  <c r="AF70" i="1"/>
  <c r="AN55" i="1"/>
  <c r="AB70" i="1" s="1"/>
  <c r="L44" i="1"/>
  <c r="N42" i="1"/>
  <c r="AO43" i="1"/>
  <c r="AC56" i="1"/>
  <c r="AM43" i="1"/>
  <c r="AA56" i="1"/>
  <c r="AL55" i="1"/>
  <c r="Z70" i="1" s="1"/>
  <c r="AH70" i="1"/>
  <c r="AP55" i="1"/>
  <c r="AD70" i="1" s="1"/>
  <c r="AP43" i="1"/>
  <c r="AD56" i="1"/>
  <c r="AL43" i="1"/>
  <c r="Z56" i="1"/>
  <c r="F1081" i="5" l="1"/>
  <c r="G1081" i="5"/>
  <c r="J1081" i="5"/>
  <c r="H1081" i="5"/>
  <c r="AT1080" i="5"/>
  <c r="AS1080" i="5"/>
  <c r="AR1080" i="5"/>
  <c r="AQ1080" i="5"/>
  <c r="O1080" i="5"/>
  <c r="L948" i="5"/>
  <c r="N948" i="5" s="1"/>
  <c r="E949" i="5"/>
  <c r="AK814" i="5"/>
  <c r="AO814" i="5"/>
  <c r="K815" i="5"/>
  <c r="AI814" i="5"/>
  <c r="AM814" i="5"/>
  <c r="AJ814" i="5"/>
  <c r="AN814" i="5"/>
  <c r="AL814" i="5"/>
  <c r="AP814" i="5"/>
  <c r="E683" i="5"/>
  <c r="L682" i="5"/>
  <c r="N682" i="5" s="1"/>
  <c r="AJ548" i="5"/>
  <c r="AN548" i="5"/>
  <c r="AL548" i="5"/>
  <c r="AP548" i="5"/>
  <c r="I549" i="5"/>
  <c r="AK548" i="5"/>
  <c r="AO548" i="5"/>
  <c r="K549" i="5"/>
  <c r="AI548" i="5"/>
  <c r="AM548" i="5"/>
  <c r="AT415" i="5"/>
  <c r="AS415" i="5"/>
  <c r="AR415" i="5"/>
  <c r="O415" i="5"/>
  <c r="AQ415" i="5"/>
  <c r="J416" i="5"/>
  <c r="H416" i="5"/>
  <c r="F416" i="5"/>
  <c r="G416" i="5"/>
  <c r="E284" i="5"/>
  <c r="L283" i="5"/>
  <c r="N283" i="5" s="1"/>
  <c r="G150" i="5"/>
  <c r="F150" i="5"/>
  <c r="J150" i="5"/>
  <c r="H150" i="5"/>
  <c r="AS149" i="5"/>
  <c r="AT149" i="5"/>
  <c r="AR149" i="5"/>
  <c r="AQ149" i="5"/>
  <c r="O149" i="5"/>
  <c r="E65" i="5"/>
  <c r="L64" i="5"/>
  <c r="N64" i="5" s="1"/>
  <c r="J200" i="4"/>
  <c r="F200" i="4"/>
  <c r="H200" i="4"/>
  <c r="G200" i="4"/>
  <c r="O199" i="4"/>
  <c r="AQ199" i="4"/>
  <c r="AT199" i="4"/>
  <c r="AS199" i="4"/>
  <c r="AR199" i="4"/>
  <c r="C228" i="4"/>
  <c r="A229" i="4"/>
  <c r="B230" i="4"/>
  <c r="D229" i="4"/>
  <c r="C167" i="4"/>
  <c r="A168" i="4"/>
  <c r="D167" i="4"/>
  <c r="B168" i="4"/>
  <c r="AQ138" i="4"/>
  <c r="O138" i="4"/>
  <c r="AS138" i="4"/>
  <c r="AT138" i="4"/>
  <c r="AR138" i="4"/>
  <c r="H139" i="4"/>
  <c r="J139" i="4"/>
  <c r="F139" i="4"/>
  <c r="G139" i="4"/>
  <c r="J78" i="4"/>
  <c r="H78" i="4"/>
  <c r="G78" i="4"/>
  <c r="F78" i="4"/>
  <c r="I78" i="4" s="1"/>
  <c r="C106" i="4"/>
  <c r="A107" i="4"/>
  <c r="AR77" i="4"/>
  <c r="AQ77" i="4"/>
  <c r="O77" i="4"/>
  <c r="AT77" i="4"/>
  <c r="AS77" i="4"/>
  <c r="B110" i="4"/>
  <c r="D109" i="4"/>
  <c r="AL16" i="4"/>
  <c r="AP16" i="4"/>
  <c r="AJ16" i="4"/>
  <c r="AN16" i="4"/>
  <c r="AK16" i="4"/>
  <c r="AO16" i="4"/>
  <c r="AI16" i="4"/>
  <c r="AM16" i="4"/>
  <c r="I17" i="4"/>
  <c r="K17" i="4" s="1"/>
  <c r="I83" i="1"/>
  <c r="K83" i="1" s="1"/>
  <c r="G70" i="1"/>
  <c r="J70" i="1"/>
  <c r="F70" i="1"/>
  <c r="G56" i="1"/>
  <c r="J56" i="1"/>
  <c r="AR69" i="1"/>
  <c r="AF84" i="1" s="1"/>
  <c r="O69" i="1"/>
  <c r="AT69" i="1"/>
  <c r="AH84" i="1" s="1"/>
  <c r="AS69" i="1"/>
  <c r="AG84" i="1" s="1"/>
  <c r="AQ69" i="1"/>
  <c r="AE84" i="1" s="1"/>
  <c r="F56" i="1"/>
  <c r="H70" i="1"/>
  <c r="H56" i="1"/>
  <c r="O42" i="1"/>
  <c r="O45" i="1" s="1"/>
  <c r="N45" i="1"/>
  <c r="AK1080" i="5" l="1"/>
  <c r="AO1080" i="5"/>
  <c r="AJ1080" i="5"/>
  <c r="AN1080" i="5"/>
  <c r="I1081" i="5"/>
  <c r="AI1080" i="5"/>
  <c r="AM1080" i="5"/>
  <c r="AL1080" i="5"/>
  <c r="AP1080" i="5"/>
  <c r="K1081" i="5"/>
  <c r="J949" i="5"/>
  <c r="F949" i="5"/>
  <c r="H949" i="5"/>
  <c r="G949" i="5"/>
  <c r="AR948" i="5"/>
  <c r="AQ948" i="5"/>
  <c r="AT948" i="5"/>
  <c r="O948" i="5"/>
  <c r="AS948" i="5"/>
  <c r="E816" i="5"/>
  <c r="L815" i="5"/>
  <c r="N815" i="5" s="1"/>
  <c r="O682" i="5"/>
  <c r="AT682" i="5"/>
  <c r="AS682" i="5"/>
  <c r="AR682" i="5"/>
  <c r="AQ682" i="5"/>
  <c r="H683" i="5"/>
  <c r="J683" i="5"/>
  <c r="G683" i="5"/>
  <c r="F683" i="5"/>
  <c r="L549" i="5"/>
  <c r="N549" i="5" s="1"/>
  <c r="E550" i="5"/>
  <c r="AJ415" i="5"/>
  <c r="AN415" i="5"/>
  <c r="AK415" i="5"/>
  <c r="AO415" i="5"/>
  <c r="AI415" i="5"/>
  <c r="AM415" i="5"/>
  <c r="I416" i="5"/>
  <c r="K416" i="5" s="1"/>
  <c r="AL415" i="5"/>
  <c r="AP415" i="5"/>
  <c r="O283" i="5"/>
  <c r="AT283" i="5"/>
  <c r="AS283" i="5"/>
  <c r="AR283" i="5"/>
  <c r="AQ283" i="5"/>
  <c r="G284" i="5"/>
  <c r="F284" i="5"/>
  <c r="I284" i="5" s="1"/>
  <c r="H284" i="5"/>
  <c r="J284" i="5"/>
  <c r="AI149" i="5"/>
  <c r="AM149" i="5"/>
  <c r="AL149" i="5"/>
  <c r="AP149" i="5"/>
  <c r="AJ149" i="5"/>
  <c r="AN149" i="5"/>
  <c r="AK149" i="5"/>
  <c r="AO149" i="5"/>
  <c r="I150" i="5"/>
  <c r="K150" i="5" s="1"/>
  <c r="AR64" i="5"/>
  <c r="AS64" i="5"/>
  <c r="AT64" i="5"/>
  <c r="O64" i="5"/>
  <c r="AQ64" i="5"/>
  <c r="F65" i="5"/>
  <c r="I65" i="5" s="1"/>
  <c r="J65" i="5"/>
  <c r="H65" i="5"/>
  <c r="G65" i="5"/>
  <c r="AK199" i="4"/>
  <c r="AO199" i="4"/>
  <c r="AI199" i="4"/>
  <c r="AM199" i="4"/>
  <c r="K200" i="4"/>
  <c r="AL199" i="4"/>
  <c r="AP199" i="4"/>
  <c r="B231" i="4"/>
  <c r="D230" i="4"/>
  <c r="A230" i="4"/>
  <c r="C229" i="4"/>
  <c r="I200" i="4"/>
  <c r="AJ199" i="4"/>
  <c r="AN199" i="4"/>
  <c r="AK138" i="4"/>
  <c r="AO138" i="4"/>
  <c r="I139" i="4"/>
  <c r="AL138" i="4"/>
  <c r="AP138" i="4"/>
  <c r="K139" i="4"/>
  <c r="A169" i="4"/>
  <c r="C168" i="4"/>
  <c r="AI138" i="4"/>
  <c r="AM138" i="4"/>
  <c r="B169" i="4"/>
  <c r="D168" i="4"/>
  <c r="AJ138" i="4"/>
  <c r="AN138" i="4"/>
  <c r="AI77" i="4"/>
  <c r="AM77" i="4"/>
  <c r="AJ77" i="4"/>
  <c r="AN77" i="4"/>
  <c r="A108" i="4"/>
  <c r="C107" i="4"/>
  <c r="AL77" i="4"/>
  <c r="AP77" i="4"/>
  <c r="B111" i="4"/>
  <c r="D110" i="4"/>
  <c r="K78" i="4"/>
  <c r="AK77" i="4"/>
  <c r="AO77" i="4"/>
  <c r="L17" i="4"/>
  <c r="N17" i="4" s="1"/>
  <c r="AT17" i="4" s="1"/>
  <c r="E18" i="4"/>
  <c r="AR17" i="4"/>
  <c r="AS17" i="4"/>
  <c r="AQ17" i="4"/>
  <c r="E84" i="1"/>
  <c r="L83" i="1"/>
  <c r="N83" i="1" s="1"/>
  <c r="AJ69" i="1"/>
  <c r="X84" i="1" s="1"/>
  <c r="AN69" i="1"/>
  <c r="AB84" i="1" s="1"/>
  <c r="I56" i="1"/>
  <c r="K56" i="1" s="1"/>
  <c r="AI69" i="1"/>
  <c r="W84" i="1" s="1"/>
  <c r="AM69" i="1"/>
  <c r="AA84" i="1" s="1"/>
  <c r="AL69" i="1"/>
  <c r="Z84" i="1" s="1"/>
  <c r="AP69" i="1"/>
  <c r="AD84" i="1" s="1"/>
  <c r="I70" i="1"/>
  <c r="K70" i="1" s="1"/>
  <c r="AK69" i="1"/>
  <c r="Y84" i="1" s="1"/>
  <c r="AO69" i="1"/>
  <c r="AC84" i="1" s="1"/>
  <c r="L1081" i="5" l="1"/>
  <c r="N1081" i="5" s="1"/>
  <c r="E1082" i="5"/>
  <c r="AL948" i="5"/>
  <c r="AP948" i="5"/>
  <c r="AJ948" i="5"/>
  <c r="AN948" i="5"/>
  <c r="AI948" i="5"/>
  <c r="AM948" i="5"/>
  <c r="I949" i="5"/>
  <c r="K949" i="5" s="1"/>
  <c r="AK948" i="5"/>
  <c r="AO948" i="5"/>
  <c r="AS815" i="5"/>
  <c r="O815" i="5"/>
  <c r="AT815" i="5"/>
  <c r="AR815" i="5"/>
  <c r="AQ815" i="5"/>
  <c r="F816" i="5"/>
  <c r="J816" i="5"/>
  <c r="H816" i="5"/>
  <c r="G816" i="5"/>
  <c r="AK682" i="5"/>
  <c r="AO682" i="5"/>
  <c r="AI682" i="5"/>
  <c r="AM682" i="5"/>
  <c r="AL682" i="5"/>
  <c r="AP682" i="5"/>
  <c r="AJ682" i="5"/>
  <c r="AN682" i="5"/>
  <c r="I683" i="5"/>
  <c r="K683" i="5" s="1"/>
  <c r="H550" i="5"/>
  <c r="G550" i="5"/>
  <c r="J550" i="5"/>
  <c r="F550" i="5"/>
  <c r="I550" i="5" s="1"/>
  <c r="AR549" i="5"/>
  <c r="AQ549" i="5"/>
  <c r="O549" i="5"/>
  <c r="AS549" i="5"/>
  <c r="AT549" i="5"/>
  <c r="L416" i="5"/>
  <c r="N416" i="5" s="1"/>
  <c r="E417" i="5"/>
  <c r="AI283" i="5"/>
  <c r="AM283" i="5"/>
  <c r="AK283" i="5"/>
  <c r="AO283" i="5"/>
  <c r="AL283" i="5"/>
  <c r="AP283" i="5"/>
  <c r="AJ283" i="5"/>
  <c r="AN283" i="5"/>
  <c r="K284" i="5"/>
  <c r="L150" i="5"/>
  <c r="N150" i="5" s="1"/>
  <c r="E151" i="5"/>
  <c r="K65" i="5"/>
  <c r="AK64" i="5"/>
  <c r="AO64" i="5"/>
  <c r="AI64" i="5"/>
  <c r="AM64" i="5"/>
  <c r="AL64" i="5"/>
  <c r="AP64" i="5"/>
  <c r="AJ64" i="5"/>
  <c r="AN64" i="5"/>
  <c r="B232" i="4"/>
  <c r="D231" i="4"/>
  <c r="E201" i="4"/>
  <c r="L200" i="4"/>
  <c r="N200" i="4" s="1"/>
  <c r="A231" i="4"/>
  <c r="C230" i="4"/>
  <c r="B170" i="4"/>
  <c r="D169" i="4"/>
  <c r="A170" i="4"/>
  <c r="C169" i="4"/>
  <c r="E140" i="4"/>
  <c r="L139" i="4"/>
  <c r="N139" i="4" s="1"/>
  <c r="C108" i="4"/>
  <c r="A109" i="4"/>
  <c r="E79" i="4"/>
  <c r="L78" i="4"/>
  <c r="N78" i="4" s="1"/>
  <c r="B112" i="4"/>
  <c r="D111" i="4"/>
  <c r="O17" i="4"/>
  <c r="F18" i="4"/>
  <c r="G18" i="4"/>
  <c r="J18" i="4"/>
  <c r="H18" i="4"/>
  <c r="I18" i="4" s="1"/>
  <c r="AI17" i="4"/>
  <c r="AM17" i="4"/>
  <c r="AL17" i="4"/>
  <c r="AP17" i="4"/>
  <c r="AK17" i="4"/>
  <c r="AO17" i="4"/>
  <c r="AJ17" i="4"/>
  <c r="AN17" i="4"/>
  <c r="F84" i="1"/>
  <c r="H84" i="1"/>
  <c r="J84" i="1"/>
  <c r="G84" i="1"/>
  <c r="O83" i="1"/>
  <c r="AQ83" i="1"/>
  <c r="AR83" i="1"/>
  <c r="AS83" i="1"/>
  <c r="AT83" i="1"/>
  <c r="L70" i="1"/>
  <c r="N70" i="1" s="1"/>
  <c r="E71" i="1"/>
  <c r="E57" i="1"/>
  <c r="L56" i="1"/>
  <c r="N56" i="1" s="1"/>
  <c r="J1082" i="5" l="1"/>
  <c r="F1082" i="5"/>
  <c r="H1082" i="5"/>
  <c r="G1082" i="5"/>
  <c r="O1081" i="5"/>
  <c r="AT1081" i="5"/>
  <c r="AS1081" i="5"/>
  <c r="AR1081" i="5"/>
  <c r="AQ1081" i="5"/>
  <c r="L949" i="5"/>
  <c r="N949" i="5" s="1"/>
  <c r="E950" i="5"/>
  <c r="I816" i="5"/>
  <c r="K816" i="5"/>
  <c r="AI815" i="5"/>
  <c r="AM815" i="5"/>
  <c r="AJ815" i="5"/>
  <c r="AN815" i="5"/>
  <c r="AL815" i="5"/>
  <c r="AP815" i="5"/>
  <c r="AK815" i="5"/>
  <c r="AO815" i="5"/>
  <c r="E684" i="5"/>
  <c r="L683" i="5"/>
  <c r="N683" i="5" s="1"/>
  <c r="AK549" i="5"/>
  <c r="AO549" i="5"/>
  <c r="AI549" i="5"/>
  <c r="AM549" i="5"/>
  <c r="AJ549" i="5"/>
  <c r="AN549" i="5"/>
  <c r="K550" i="5"/>
  <c r="AL549" i="5"/>
  <c r="AP549" i="5"/>
  <c r="J417" i="5"/>
  <c r="H417" i="5"/>
  <c r="F417" i="5"/>
  <c r="G417" i="5"/>
  <c r="O416" i="5"/>
  <c r="AT416" i="5"/>
  <c r="AS416" i="5"/>
  <c r="AR416" i="5"/>
  <c r="AQ416" i="5"/>
  <c r="E285" i="5"/>
  <c r="L284" i="5"/>
  <c r="N284" i="5" s="1"/>
  <c r="G151" i="5"/>
  <c r="H151" i="5"/>
  <c r="J151" i="5"/>
  <c r="F151" i="5"/>
  <c r="AS150" i="5"/>
  <c r="AT150" i="5"/>
  <c r="AR150" i="5"/>
  <c r="AQ150" i="5"/>
  <c r="O150" i="5"/>
  <c r="L65" i="5"/>
  <c r="N65" i="5" s="1"/>
  <c r="E66" i="5"/>
  <c r="A232" i="4"/>
  <c r="C231" i="4"/>
  <c r="AT200" i="4"/>
  <c r="AS200" i="4"/>
  <c r="AR200" i="4"/>
  <c r="AQ200" i="4"/>
  <c r="O200" i="4"/>
  <c r="J201" i="4"/>
  <c r="F201" i="4"/>
  <c r="H201" i="4"/>
  <c r="G201" i="4"/>
  <c r="B233" i="4"/>
  <c r="D232" i="4"/>
  <c r="AT139" i="4"/>
  <c r="AS139" i="4"/>
  <c r="AR139" i="4"/>
  <c r="AQ139" i="4"/>
  <c r="O139" i="4"/>
  <c r="G140" i="4"/>
  <c r="F140" i="4"/>
  <c r="J140" i="4"/>
  <c r="H140" i="4"/>
  <c r="C170" i="4"/>
  <c r="A171" i="4"/>
  <c r="D170" i="4"/>
  <c r="B171" i="4"/>
  <c r="D112" i="4"/>
  <c r="B113" i="4"/>
  <c r="AT78" i="4"/>
  <c r="AS78" i="4"/>
  <c r="AR78" i="4"/>
  <c r="O78" i="4"/>
  <c r="AQ78" i="4"/>
  <c r="A110" i="4"/>
  <c r="C109" i="4"/>
  <c r="F79" i="4"/>
  <c r="H79" i="4"/>
  <c r="G79" i="4"/>
  <c r="J79" i="4"/>
  <c r="K18" i="4"/>
  <c r="I84" i="1"/>
  <c r="K84" i="1" s="1"/>
  <c r="AL83" i="1"/>
  <c r="AP83" i="1"/>
  <c r="AJ83" i="1"/>
  <c r="AN83" i="1"/>
  <c r="AI83" i="1"/>
  <c r="AM83" i="1"/>
  <c r="AK83" i="1"/>
  <c r="AO83" i="1"/>
  <c r="AR56" i="1"/>
  <c r="AS56" i="1"/>
  <c r="AQ56" i="1"/>
  <c r="O56" i="1"/>
  <c r="AT56" i="1"/>
  <c r="F57" i="1"/>
  <c r="G57" i="1"/>
  <c r="J57" i="1"/>
  <c r="H57" i="1"/>
  <c r="AR70" i="1"/>
  <c r="AF85" i="1" s="1"/>
  <c r="AT70" i="1"/>
  <c r="AH85" i="1" s="1"/>
  <c r="O70" i="1"/>
  <c r="AQ70" i="1"/>
  <c r="AE85" i="1" s="1"/>
  <c r="AS70" i="1"/>
  <c r="AG85" i="1" s="1"/>
  <c r="AJ1081" i="5" l="1"/>
  <c r="AN1081" i="5"/>
  <c r="AK1081" i="5"/>
  <c r="AO1081" i="5"/>
  <c r="AL1081" i="5"/>
  <c r="AP1081" i="5"/>
  <c r="I1082" i="5"/>
  <c r="K1082" i="5" s="1"/>
  <c r="AI1081" i="5"/>
  <c r="AM1081" i="5"/>
  <c r="G950" i="5"/>
  <c r="J950" i="5"/>
  <c r="F950" i="5"/>
  <c r="I950" i="5" s="1"/>
  <c r="H950" i="5"/>
  <c r="AS949" i="5"/>
  <c r="AR949" i="5"/>
  <c r="AQ949" i="5"/>
  <c r="O949" i="5"/>
  <c r="AT949" i="5"/>
  <c r="E817" i="5"/>
  <c r="L816" i="5"/>
  <c r="N816" i="5" s="1"/>
  <c r="AT683" i="5"/>
  <c r="O683" i="5"/>
  <c r="AS683" i="5"/>
  <c r="AR683" i="5"/>
  <c r="AQ683" i="5"/>
  <c r="F684" i="5"/>
  <c r="G684" i="5"/>
  <c r="J684" i="5"/>
  <c r="H684" i="5"/>
  <c r="L550" i="5"/>
  <c r="N550" i="5" s="1"/>
  <c r="E551" i="5"/>
  <c r="AK416" i="5"/>
  <c r="AO416" i="5"/>
  <c r="AJ416" i="5"/>
  <c r="AN416" i="5"/>
  <c r="AL416" i="5"/>
  <c r="AP416" i="5"/>
  <c r="I417" i="5"/>
  <c r="K417" i="5"/>
  <c r="AI416" i="5"/>
  <c r="AM416" i="5"/>
  <c r="AT284" i="5"/>
  <c r="AS284" i="5"/>
  <c r="AR284" i="5"/>
  <c r="AQ284" i="5"/>
  <c r="O284" i="5"/>
  <c r="F285" i="5"/>
  <c r="G285" i="5"/>
  <c r="H285" i="5"/>
  <c r="J285" i="5"/>
  <c r="I151" i="5"/>
  <c r="AI150" i="5"/>
  <c r="AM150" i="5"/>
  <c r="AL150" i="5"/>
  <c r="AP150" i="5"/>
  <c r="AJ150" i="5"/>
  <c r="AN150" i="5"/>
  <c r="AK150" i="5"/>
  <c r="AO150" i="5"/>
  <c r="K151" i="5"/>
  <c r="G66" i="5"/>
  <c r="H66" i="5"/>
  <c r="F66" i="5"/>
  <c r="J66" i="5"/>
  <c r="O65" i="5"/>
  <c r="AQ65" i="5"/>
  <c r="AR65" i="5"/>
  <c r="AT65" i="5"/>
  <c r="AS65" i="5"/>
  <c r="AJ200" i="4"/>
  <c r="AN200" i="4"/>
  <c r="B234" i="4"/>
  <c r="D233" i="4"/>
  <c r="I201" i="4"/>
  <c r="A233" i="4"/>
  <c r="C232" i="4"/>
  <c r="AI200" i="4"/>
  <c r="AM200" i="4"/>
  <c r="AK200" i="4"/>
  <c r="AO200" i="4"/>
  <c r="AL200" i="4"/>
  <c r="AP200" i="4"/>
  <c r="K201" i="4"/>
  <c r="AI139" i="4"/>
  <c r="AM139" i="4"/>
  <c r="B172" i="4"/>
  <c r="D171" i="4"/>
  <c r="A172" i="4"/>
  <c r="C171" i="4"/>
  <c r="AJ139" i="4"/>
  <c r="AN139" i="4"/>
  <c r="AK139" i="4"/>
  <c r="AO139" i="4"/>
  <c r="AL139" i="4"/>
  <c r="AP139" i="4"/>
  <c r="I140" i="4"/>
  <c r="K140" i="4" s="1"/>
  <c r="AJ78" i="4"/>
  <c r="AN78" i="4"/>
  <c r="A111" i="4"/>
  <c r="C110" i="4"/>
  <c r="AK78" i="4"/>
  <c r="AO78" i="4"/>
  <c r="I79" i="4"/>
  <c r="K79" i="4" s="1"/>
  <c r="AI78" i="4"/>
  <c r="AM78" i="4"/>
  <c r="AL78" i="4"/>
  <c r="AP78" i="4"/>
  <c r="B114" i="4"/>
  <c r="D113" i="4"/>
  <c r="E19" i="4"/>
  <c r="L18" i="4"/>
  <c r="N18" i="4" s="1"/>
  <c r="E85" i="1"/>
  <c r="L84" i="1"/>
  <c r="N84" i="1" s="1"/>
  <c r="AK70" i="1"/>
  <c r="Y85" i="1" s="1"/>
  <c r="AO70" i="1"/>
  <c r="AC85" i="1" s="1"/>
  <c r="AL70" i="1"/>
  <c r="Z85" i="1" s="1"/>
  <c r="AP70" i="1"/>
  <c r="AD85" i="1" s="1"/>
  <c r="I57" i="1"/>
  <c r="K57" i="1" s="1"/>
  <c r="L57" i="1" s="1"/>
  <c r="AI70" i="1"/>
  <c r="W85" i="1" s="1"/>
  <c r="AM70" i="1"/>
  <c r="AA85" i="1" s="1"/>
  <c r="AL56" i="1"/>
  <c r="AP56" i="1"/>
  <c r="AH71" i="1"/>
  <c r="AT58" i="1"/>
  <c r="AJ70" i="1"/>
  <c r="X85" i="1" s="1"/>
  <c r="AN70" i="1"/>
  <c r="AB85" i="1" s="1"/>
  <c r="AI56" i="1"/>
  <c r="AM56" i="1"/>
  <c r="AQ58" i="1"/>
  <c r="AE71" i="1"/>
  <c r="AK56" i="1"/>
  <c r="AO56" i="1"/>
  <c r="AG71" i="1"/>
  <c r="AS58" i="1"/>
  <c r="AJ56" i="1"/>
  <c r="AN56" i="1"/>
  <c r="AF71" i="1"/>
  <c r="AR58" i="1"/>
  <c r="E1083" i="5" l="1"/>
  <c r="L1082" i="5"/>
  <c r="N1082" i="5" s="1"/>
  <c r="AI949" i="5"/>
  <c r="AM949" i="5"/>
  <c r="AK949" i="5"/>
  <c r="AO949" i="5"/>
  <c r="AJ949" i="5"/>
  <c r="AN949" i="5"/>
  <c r="K950" i="5"/>
  <c r="AL949" i="5"/>
  <c r="AP949" i="5"/>
  <c r="AT816" i="5"/>
  <c r="AS816" i="5"/>
  <c r="AQ816" i="5"/>
  <c r="O816" i="5"/>
  <c r="AR816" i="5"/>
  <c r="J817" i="5"/>
  <c r="G817" i="5"/>
  <c r="H817" i="5"/>
  <c r="F817" i="5"/>
  <c r="AI683" i="5"/>
  <c r="AM683" i="5"/>
  <c r="I684" i="5"/>
  <c r="K684" i="5" s="1"/>
  <c r="AJ683" i="5"/>
  <c r="AN683" i="5"/>
  <c r="AK683" i="5"/>
  <c r="AO683" i="5"/>
  <c r="AL683" i="5"/>
  <c r="AP683" i="5"/>
  <c r="J551" i="5"/>
  <c r="G551" i="5"/>
  <c r="F551" i="5"/>
  <c r="H551" i="5"/>
  <c r="AT550" i="5"/>
  <c r="O550" i="5"/>
  <c r="AS550" i="5"/>
  <c r="AR550" i="5"/>
  <c r="AQ550" i="5"/>
  <c r="E418" i="5"/>
  <c r="L417" i="5"/>
  <c r="N417" i="5" s="1"/>
  <c r="I285" i="5"/>
  <c r="AJ284" i="5"/>
  <c r="AN284" i="5"/>
  <c r="AK284" i="5"/>
  <c r="AO284" i="5"/>
  <c r="AI284" i="5"/>
  <c r="AM284" i="5"/>
  <c r="K285" i="5"/>
  <c r="AL284" i="5"/>
  <c r="AP284" i="5"/>
  <c r="L151" i="5"/>
  <c r="N151" i="5" s="1"/>
  <c r="E152" i="5"/>
  <c r="AJ65" i="5"/>
  <c r="AN65" i="5"/>
  <c r="AL65" i="5"/>
  <c r="AP65" i="5"/>
  <c r="AI65" i="5"/>
  <c r="AM65" i="5"/>
  <c r="I66" i="5"/>
  <c r="K66" i="5" s="1"/>
  <c r="AK65" i="5"/>
  <c r="AO65" i="5"/>
  <c r="L201" i="4"/>
  <c r="N201" i="4" s="1"/>
  <c r="E202" i="4"/>
  <c r="A234" i="4"/>
  <c r="C233" i="4"/>
  <c r="B235" i="4"/>
  <c r="D234" i="4"/>
  <c r="E141" i="4"/>
  <c r="L140" i="4"/>
  <c r="N140" i="4" s="1"/>
  <c r="A173" i="4"/>
  <c r="C172" i="4"/>
  <c r="B173" i="4"/>
  <c r="D172" i="4"/>
  <c r="E80" i="4"/>
  <c r="L79" i="4"/>
  <c r="N79" i="4" s="1"/>
  <c r="B115" i="4"/>
  <c r="D114" i="4"/>
  <c r="C111" i="4"/>
  <c r="A112" i="4"/>
  <c r="AS18" i="4"/>
  <c r="AR18" i="4"/>
  <c r="AT18" i="4"/>
  <c r="O18" i="4"/>
  <c r="AQ18" i="4"/>
  <c r="F19" i="4"/>
  <c r="G19" i="4"/>
  <c r="H19" i="4"/>
  <c r="J19" i="4"/>
  <c r="G85" i="1"/>
  <c r="F85" i="1"/>
  <c r="J85" i="1"/>
  <c r="H85" i="1"/>
  <c r="O84" i="1"/>
  <c r="AT84" i="1"/>
  <c r="AR84" i="1"/>
  <c r="AS84" i="1"/>
  <c r="AQ84" i="1"/>
  <c r="N57" i="1"/>
  <c r="L59" i="1"/>
  <c r="AO58" i="1"/>
  <c r="AC71" i="1"/>
  <c r="AK58" i="1"/>
  <c r="Y71" i="1"/>
  <c r="AM58" i="1"/>
  <c r="AA71" i="1"/>
  <c r="AI58" i="1"/>
  <c r="W71" i="1"/>
  <c r="AL58" i="1"/>
  <c r="Z71" i="1"/>
  <c r="AN58" i="1"/>
  <c r="AB71" i="1"/>
  <c r="AJ58" i="1"/>
  <c r="X71" i="1"/>
  <c r="AP58" i="1"/>
  <c r="AD71" i="1"/>
  <c r="AT1082" i="5" l="1"/>
  <c r="AS1082" i="5"/>
  <c r="AQ1082" i="5"/>
  <c r="AR1082" i="5"/>
  <c r="O1082" i="5"/>
  <c r="H1083" i="5"/>
  <c r="G1083" i="5"/>
  <c r="F1083" i="5"/>
  <c r="I1083" i="5" s="1"/>
  <c r="J1083" i="5"/>
  <c r="L950" i="5"/>
  <c r="N950" i="5" s="1"/>
  <c r="E951" i="5"/>
  <c r="AK816" i="5"/>
  <c r="AO816" i="5"/>
  <c r="AJ816" i="5"/>
  <c r="AN816" i="5"/>
  <c r="AI816" i="5"/>
  <c r="AM816" i="5"/>
  <c r="I817" i="5"/>
  <c r="K817" i="5" s="1"/>
  <c r="AL816" i="5"/>
  <c r="AP816" i="5"/>
  <c r="E685" i="5"/>
  <c r="L684" i="5"/>
  <c r="N684" i="5" s="1"/>
  <c r="AJ550" i="5"/>
  <c r="AN550" i="5"/>
  <c r="AK550" i="5"/>
  <c r="AO550" i="5"/>
  <c r="AL550" i="5"/>
  <c r="AP550" i="5"/>
  <c r="I551" i="5"/>
  <c r="K551" i="5"/>
  <c r="AI550" i="5"/>
  <c r="AM550" i="5"/>
  <c r="AT417" i="5"/>
  <c r="AS417" i="5"/>
  <c r="AR417" i="5"/>
  <c r="O417" i="5"/>
  <c r="AQ417" i="5"/>
  <c r="G418" i="5"/>
  <c r="J418" i="5"/>
  <c r="F418" i="5"/>
  <c r="H418" i="5"/>
  <c r="L285" i="5"/>
  <c r="N285" i="5" s="1"/>
  <c r="E286" i="5"/>
  <c r="J152" i="5"/>
  <c r="F152" i="5"/>
  <c r="G152" i="5"/>
  <c r="H152" i="5"/>
  <c r="AS151" i="5"/>
  <c r="AT151" i="5"/>
  <c r="AR151" i="5"/>
  <c r="AQ151" i="5"/>
  <c r="O151" i="5"/>
  <c r="E67" i="5"/>
  <c r="L66" i="5"/>
  <c r="N66" i="5" s="1"/>
  <c r="J202" i="4"/>
  <c r="H202" i="4"/>
  <c r="F202" i="4"/>
  <c r="G202" i="4"/>
  <c r="B236" i="4"/>
  <c r="D235" i="4"/>
  <c r="A235" i="4"/>
  <c r="C234" i="4"/>
  <c r="AQ201" i="4"/>
  <c r="AT201" i="4"/>
  <c r="AS201" i="4"/>
  <c r="AR201" i="4"/>
  <c r="O201" i="4"/>
  <c r="AT140" i="4"/>
  <c r="AS140" i="4"/>
  <c r="AR140" i="4"/>
  <c r="AQ140" i="4"/>
  <c r="O140" i="4"/>
  <c r="D173" i="4"/>
  <c r="B174" i="4"/>
  <c r="C173" i="4"/>
  <c r="A174" i="4"/>
  <c r="G141" i="4"/>
  <c r="H141" i="4"/>
  <c r="J141" i="4"/>
  <c r="K141" i="4" s="1"/>
  <c r="F141" i="4"/>
  <c r="I141" i="4" s="1"/>
  <c r="D115" i="4"/>
  <c r="B116" i="4"/>
  <c r="A113" i="4"/>
  <c r="C112" i="4"/>
  <c r="O79" i="4"/>
  <c r="AQ79" i="4"/>
  <c r="AT79" i="4"/>
  <c r="AS79" i="4"/>
  <c r="AR79" i="4"/>
  <c r="J80" i="4"/>
  <c r="H80" i="4"/>
  <c r="F80" i="4"/>
  <c r="G80" i="4"/>
  <c r="I19" i="4"/>
  <c r="K19" i="4" s="1"/>
  <c r="AI18" i="4"/>
  <c r="AM18" i="4"/>
  <c r="AJ18" i="4"/>
  <c r="AN18" i="4"/>
  <c r="AL18" i="4"/>
  <c r="AP18" i="4"/>
  <c r="AK18" i="4"/>
  <c r="AO18" i="4"/>
  <c r="AK84" i="1"/>
  <c r="AO84" i="1"/>
  <c r="AL84" i="1"/>
  <c r="AP84" i="1"/>
  <c r="I85" i="1"/>
  <c r="K85" i="1" s="1"/>
  <c r="H71" i="1"/>
  <c r="AJ84" i="1"/>
  <c r="AN84" i="1"/>
  <c r="G71" i="1"/>
  <c r="J71" i="1"/>
  <c r="F71" i="1"/>
  <c r="AI84" i="1"/>
  <c r="AM84" i="1"/>
  <c r="O57" i="1"/>
  <c r="O60" i="1" s="1"/>
  <c r="N60" i="1"/>
  <c r="AK1082" i="5" l="1"/>
  <c r="AO1082" i="5"/>
  <c r="AJ1082" i="5"/>
  <c r="AN1082" i="5"/>
  <c r="AI1082" i="5"/>
  <c r="AM1082" i="5"/>
  <c r="K1083" i="5"/>
  <c r="AL1082" i="5"/>
  <c r="AP1082" i="5"/>
  <c r="J951" i="5"/>
  <c r="G951" i="5"/>
  <c r="F951" i="5"/>
  <c r="H951" i="5"/>
  <c r="AR950" i="5"/>
  <c r="AQ950" i="5"/>
  <c r="AT950" i="5"/>
  <c r="O950" i="5"/>
  <c r="AS950" i="5"/>
  <c r="E818" i="5"/>
  <c r="L817" i="5"/>
  <c r="N817" i="5" s="1"/>
  <c r="O684" i="5"/>
  <c r="AT684" i="5"/>
  <c r="AS684" i="5"/>
  <c r="AR684" i="5"/>
  <c r="AQ684" i="5"/>
  <c r="F685" i="5"/>
  <c r="G685" i="5"/>
  <c r="J685" i="5"/>
  <c r="H685" i="5"/>
  <c r="E552" i="5"/>
  <c r="L551" i="5"/>
  <c r="N551" i="5" s="1"/>
  <c r="AI417" i="5"/>
  <c r="AM417" i="5"/>
  <c r="AK417" i="5"/>
  <c r="AO417" i="5"/>
  <c r="I418" i="5"/>
  <c r="K418" i="5" s="1"/>
  <c r="AJ417" i="5"/>
  <c r="AN417" i="5"/>
  <c r="AL417" i="5"/>
  <c r="AP417" i="5"/>
  <c r="G286" i="5"/>
  <c r="J286" i="5"/>
  <c r="F286" i="5"/>
  <c r="I286" i="5" s="1"/>
  <c r="H286" i="5"/>
  <c r="O285" i="5"/>
  <c r="AT285" i="5"/>
  <c r="AS285" i="5"/>
  <c r="AR285" i="5"/>
  <c r="AQ285" i="5"/>
  <c r="AL151" i="5"/>
  <c r="AP151" i="5"/>
  <c r="AJ151" i="5"/>
  <c r="AN151" i="5"/>
  <c r="AK151" i="5"/>
  <c r="AO151" i="5"/>
  <c r="I152" i="5"/>
  <c r="AI151" i="5"/>
  <c r="AM151" i="5"/>
  <c r="K152" i="5"/>
  <c r="AR66" i="5"/>
  <c r="AS66" i="5"/>
  <c r="AT66" i="5"/>
  <c r="O66" i="5"/>
  <c r="AQ66" i="5"/>
  <c r="J67" i="5"/>
  <c r="H67" i="5"/>
  <c r="F67" i="5"/>
  <c r="G67" i="5"/>
  <c r="D236" i="4"/>
  <c r="B237" i="4"/>
  <c r="AL201" i="4"/>
  <c r="AP201" i="4"/>
  <c r="I202" i="4"/>
  <c r="K202" i="4" s="1"/>
  <c r="AI201" i="4"/>
  <c r="AM201" i="4"/>
  <c r="AJ201" i="4"/>
  <c r="AN201" i="4"/>
  <c r="AK201" i="4"/>
  <c r="AO201" i="4"/>
  <c r="A236" i="4"/>
  <c r="C235" i="4"/>
  <c r="B175" i="4"/>
  <c r="D174" i="4"/>
  <c r="AI140" i="4"/>
  <c r="AM140" i="4"/>
  <c r="E142" i="4"/>
  <c r="L141" i="4"/>
  <c r="N141" i="4" s="1"/>
  <c r="AJ140" i="4"/>
  <c r="AN140" i="4"/>
  <c r="AK140" i="4"/>
  <c r="AO140" i="4"/>
  <c r="AL140" i="4"/>
  <c r="AP140" i="4"/>
  <c r="A175" i="4"/>
  <c r="C174" i="4"/>
  <c r="AL79" i="4"/>
  <c r="AP79" i="4"/>
  <c r="AI79" i="4"/>
  <c r="AM79" i="4"/>
  <c r="A114" i="4"/>
  <c r="C113" i="4"/>
  <c r="AK79" i="4"/>
  <c r="AO79" i="4"/>
  <c r="I80" i="4"/>
  <c r="K80" i="4" s="1"/>
  <c r="B117" i="4"/>
  <c r="D116" i="4"/>
  <c r="AJ79" i="4"/>
  <c r="AN79" i="4"/>
  <c r="E20" i="4"/>
  <c r="L19" i="4"/>
  <c r="N19" i="4" s="1"/>
  <c r="E86" i="1"/>
  <c r="L85" i="1"/>
  <c r="N85" i="1" s="1"/>
  <c r="I71" i="1"/>
  <c r="K71" i="1" s="1"/>
  <c r="E1084" i="5" l="1"/>
  <c r="L1083" i="5"/>
  <c r="N1083" i="5" s="1"/>
  <c r="AJ950" i="5"/>
  <c r="AN950" i="5"/>
  <c r="AI950" i="5"/>
  <c r="AM950" i="5"/>
  <c r="I951" i="5"/>
  <c r="K951" i="5"/>
  <c r="AL950" i="5"/>
  <c r="AP950" i="5"/>
  <c r="AK950" i="5"/>
  <c r="AO950" i="5"/>
  <c r="AS817" i="5"/>
  <c r="O817" i="5"/>
  <c r="AT817" i="5"/>
  <c r="AR817" i="5"/>
  <c r="AQ817" i="5"/>
  <c r="F818" i="5"/>
  <c r="I818" i="5" s="1"/>
  <c r="J818" i="5"/>
  <c r="G818" i="5"/>
  <c r="H818" i="5"/>
  <c r="I685" i="5"/>
  <c r="AI684" i="5"/>
  <c r="AM684" i="5"/>
  <c r="AL684" i="5"/>
  <c r="AP684" i="5"/>
  <c r="K685" i="5"/>
  <c r="AJ684" i="5"/>
  <c r="AN684" i="5"/>
  <c r="AK684" i="5"/>
  <c r="AO684" i="5"/>
  <c r="O551" i="5"/>
  <c r="AS551" i="5"/>
  <c r="AT551" i="5"/>
  <c r="AR551" i="5"/>
  <c r="AQ551" i="5"/>
  <c r="J552" i="5"/>
  <c r="H552" i="5"/>
  <c r="G552" i="5"/>
  <c r="F552" i="5"/>
  <c r="L418" i="5"/>
  <c r="N418" i="5" s="1"/>
  <c r="E419" i="5"/>
  <c r="AJ285" i="5"/>
  <c r="AN285" i="5"/>
  <c r="AK285" i="5"/>
  <c r="AO285" i="5"/>
  <c r="AL285" i="5"/>
  <c r="AP285" i="5"/>
  <c r="K286" i="5"/>
  <c r="AI285" i="5"/>
  <c r="AM285" i="5"/>
  <c r="L152" i="5"/>
  <c r="N152" i="5" s="1"/>
  <c r="E153" i="5"/>
  <c r="AI66" i="5"/>
  <c r="AM66" i="5"/>
  <c r="AK66" i="5"/>
  <c r="AO66" i="5"/>
  <c r="I67" i="5"/>
  <c r="K67" i="5" s="1"/>
  <c r="AL66" i="5"/>
  <c r="AP66" i="5"/>
  <c r="AJ66" i="5"/>
  <c r="AN66" i="5"/>
  <c r="E203" i="4"/>
  <c r="L202" i="4"/>
  <c r="N202" i="4" s="1"/>
  <c r="A237" i="4"/>
  <c r="C236" i="4"/>
  <c r="B238" i="4"/>
  <c r="D237" i="4"/>
  <c r="A176" i="4"/>
  <c r="C175" i="4"/>
  <c r="AQ141" i="4"/>
  <c r="O141" i="4"/>
  <c r="AS141" i="4"/>
  <c r="AR141" i="4"/>
  <c r="AT141" i="4"/>
  <c r="H142" i="4"/>
  <c r="F142" i="4"/>
  <c r="J142" i="4"/>
  <c r="G142" i="4"/>
  <c r="B176" i="4"/>
  <c r="D175" i="4"/>
  <c r="C114" i="4"/>
  <c r="A115" i="4"/>
  <c r="B118" i="4"/>
  <c r="D117" i="4"/>
  <c r="L80" i="4"/>
  <c r="N80" i="4" s="1"/>
  <c r="E81" i="4"/>
  <c r="O19" i="4"/>
  <c r="AT19" i="4"/>
  <c r="AR19" i="4"/>
  <c r="AQ19" i="4"/>
  <c r="AS19" i="4"/>
  <c r="H20" i="4"/>
  <c r="J20" i="4"/>
  <c r="F20" i="4"/>
  <c r="G20" i="4"/>
  <c r="E72" i="1"/>
  <c r="L71" i="1"/>
  <c r="N71" i="1" s="1"/>
  <c r="AR71" i="1" s="1"/>
  <c r="AF86" i="1" s="1"/>
  <c r="AQ85" i="1"/>
  <c r="O85" i="1"/>
  <c r="AR85" i="1"/>
  <c r="AS85" i="1"/>
  <c r="AT85" i="1"/>
  <c r="AT71" i="1"/>
  <c r="AH86" i="1" s="1"/>
  <c r="AS71" i="1"/>
  <c r="AG86" i="1" s="1"/>
  <c r="O71" i="1"/>
  <c r="AQ71" i="1"/>
  <c r="AE86" i="1" s="1"/>
  <c r="J72" i="1"/>
  <c r="G72" i="1"/>
  <c r="F72" i="1"/>
  <c r="H72" i="1"/>
  <c r="O1083" i="5" l="1"/>
  <c r="AT1083" i="5"/>
  <c r="AS1083" i="5"/>
  <c r="AR1083" i="5"/>
  <c r="AQ1083" i="5"/>
  <c r="H1084" i="5"/>
  <c r="F1084" i="5"/>
  <c r="G1084" i="5"/>
  <c r="J1084" i="5"/>
  <c r="L951" i="5"/>
  <c r="N951" i="5" s="1"/>
  <c r="E952" i="5"/>
  <c r="AL817" i="5"/>
  <c r="AP817" i="5"/>
  <c r="K818" i="5"/>
  <c r="AJ817" i="5"/>
  <c r="AN817" i="5"/>
  <c r="AI817" i="5"/>
  <c r="AM817" i="5"/>
  <c r="AK817" i="5"/>
  <c r="AO817" i="5"/>
  <c r="E686" i="5"/>
  <c r="L685" i="5"/>
  <c r="N685" i="5" s="1"/>
  <c r="AL551" i="5"/>
  <c r="AP551" i="5"/>
  <c r="AJ551" i="5"/>
  <c r="AN551" i="5"/>
  <c r="AK551" i="5"/>
  <c r="AO551" i="5"/>
  <c r="AI551" i="5"/>
  <c r="AM551" i="5"/>
  <c r="I552" i="5"/>
  <c r="K552" i="5" s="1"/>
  <c r="G419" i="5"/>
  <c r="F419" i="5"/>
  <c r="J419" i="5"/>
  <c r="H419" i="5"/>
  <c r="O418" i="5"/>
  <c r="AT418" i="5"/>
  <c r="AQ418" i="5"/>
  <c r="AR418" i="5"/>
  <c r="AS418" i="5"/>
  <c r="E287" i="5"/>
  <c r="L286" i="5"/>
  <c r="N286" i="5" s="1"/>
  <c r="G153" i="5"/>
  <c r="J153" i="5"/>
  <c r="H153" i="5"/>
  <c r="F153" i="5"/>
  <c r="I153" i="5" s="1"/>
  <c r="AS152" i="5"/>
  <c r="AR152" i="5"/>
  <c r="AQ152" i="5"/>
  <c r="O152" i="5"/>
  <c r="AT152" i="5"/>
  <c r="L67" i="5"/>
  <c r="N67" i="5" s="1"/>
  <c r="E68" i="5"/>
  <c r="B239" i="4"/>
  <c r="D238" i="4"/>
  <c r="A238" i="4"/>
  <c r="C237" i="4"/>
  <c r="O202" i="4"/>
  <c r="AR202" i="4"/>
  <c r="AQ202" i="4"/>
  <c r="AT202" i="4"/>
  <c r="AS202" i="4"/>
  <c r="H203" i="4"/>
  <c r="G203" i="4"/>
  <c r="F203" i="4"/>
  <c r="I203" i="4" s="1"/>
  <c r="J203" i="4"/>
  <c r="K203" i="4" s="1"/>
  <c r="AJ141" i="4"/>
  <c r="AN141" i="4"/>
  <c r="AK141" i="4"/>
  <c r="AO141" i="4"/>
  <c r="D176" i="4"/>
  <c r="B177" i="4"/>
  <c r="AI141" i="4"/>
  <c r="AM141" i="4"/>
  <c r="I142" i="4"/>
  <c r="K142" i="4" s="1"/>
  <c r="C176" i="4"/>
  <c r="A177" i="4"/>
  <c r="AL141" i="4"/>
  <c r="AP141" i="4"/>
  <c r="G81" i="4"/>
  <c r="H81" i="4"/>
  <c r="J81" i="4"/>
  <c r="F81" i="4"/>
  <c r="I81" i="4" s="1"/>
  <c r="C115" i="4"/>
  <c r="A116" i="4"/>
  <c r="AR80" i="4"/>
  <c r="AQ80" i="4"/>
  <c r="O80" i="4"/>
  <c r="AT80" i="4"/>
  <c r="AS80" i="4"/>
  <c r="D118" i="4"/>
  <c r="B119" i="4"/>
  <c r="I20" i="4"/>
  <c r="K20" i="4" s="1"/>
  <c r="AK19" i="4"/>
  <c r="AO19" i="4"/>
  <c r="AI19" i="4"/>
  <c r="AM19" i="4"/>
  <c r="AJ19" i="4"/>
  <c r="AN19" i="4"/>
  <c r="AL19" i="4"/>
  <c r="AP19" i="4"/>
  <c r="AL85" i="1"/>
  <c r="AP85" i="1"/>
  <c r="AK85" i="1"/>
  <c r="AO85" i="1"/>
  <c r="AJ85" i="1"/>
  <c r="AN85" i="1"/>
  <c r="AI85" i="1"/>
  <c r="AM85" i="1"/>
  <c r="I72" i="1"/>
  <c r="K72" i="1" s="1"/>
  <c r="L72" i="1" s="1"/>
  <c r="AI71" i="1"/>
  <c r="AM71" i="1"/>
  <c r="AQ73" i="1"/>
  <c r="AK71" i="1"/>
  <c r="AO71" i="1"/>
  <c r="AS73" i="1"/>
  <c r="AL71" i="1"/>
  <c r="AP71" i="1"/>
  <c r="AT73" i="1"/>
  <c r="AJ71" i="1"/>
  <c r="AN71" i="1"/>
  <c r="AR73" i="1"/>
  <c r="AK1083" i="5" l="1"/>
  <c r="AO1083" i="5"/>
  <c r="AI1083" i="5"/>
  <c r="AM1083" i="5"/>
  <c r="AJ1083" i="5"/>
  <c r="AN1083" i="5"/>
  <c r="AL1083" i="5"/>
  <c r="AP1083" i="5"/>
  <c r="I1084" i="5"/>
  <c r="K1084" i="5" s="1"/>
  <c r="G952" i="5"/>
  <c r="F952" i="5"/>
  <c r="H952" i="5"/>
  <c r="J952" i="5"/>
  <c r="AS951" i="5"/>
  <c r="AR951" i="5"/>
  <c r="AQ951" i="5"/>
  <c r="O951" i="5"/>
  <c r="AT951" i="5"/>
  <c r="E819" i="5"/>
  <c r="L818" i="5"/>
  <c r="N818" i="5" s="1"/>
  <c r="AT685" i="5"/>
  <c r="O685" i="5"/>
  <c r="AS685" i="5"/>
  <c r="AR685" i="5"/>
  <c r="AQ685" i="5"/>
  <c r="H686" i="5"/>
  <c r="J686" i="5"/>
  <c r="G686" i="5"/>
  <c r="F686" i="5"/>
  <c r="E553" i="5"/>
  <c r="L552" i="5"/>
  <c r="N552" i="5" s="1"/>
  <c r="AI418" i="5"/>
  <c r="AM418" i="5"/>
  <c r="I419" i="5"/>
  <c r="AJ418" i="5"/>
  <c r="AN418" i="5"/>
  <c r="AL418" i="5"/>
  <c r="AP418" i="5"/>
  <c r="K419" i="5"/>
  <c r="AK418" i="5"/>
  <c r="AO418" i="5"/>
  <c r="AT286" i="5"/>
  <c r="AS286" i="5"/>
  <c r="AR286" i="5"/>
  <c r="AQ286" i="5"/>
  <c r="O286" i="5"/>
  <c r="J287" i="5"/>
  <c r="F287" i="5"/>
  <c r="H287" i="5"/>
  <c r="G287" i="5"/>
  <c r="AI152" i="5"/>
  <c r="AM152" i="5"/>
  <c r="AJ152" i="5"/>
  <c r="AN152" i="5"/>
  <c r="K153" i="5"/>
  <c r="AK152" i="5"/>
  <c r="AO152" i="5"/>
  <c r="AL152" i="5"/>
  <c r="AP152" i="5"/>
  <c r="G68" i="5"/>
  <c r="H68" i="5"/>
  <c r="F68" i="5"/>
  <c r="I68" i="5" s="1"/>
  <c r="J68" i="5"/>
  <c r="K68" i="5" s="1"/>
  <c r="O67" i="5"/>
  <c r="AQ67" i="5"/>
  <c r="AR67" i="5"/>
  <c r="AT67" i="5"/>
  <c r="AS67" i="5"/>
  <c r="AL202" i="4"/>
  <c r="AP202" i="4"/>
  <c r="AI202" i="4"/>
  <c r="AM202" i="4"/>
  <c r="AJ202" i="4"/>
  <c r="AN202" i="4"/>
  <c r="E204" i="4"/>
  <c r="L203" i="4"/>
  <c r="N203" i="4" s="1"/>
  <c r="A239" i="4"/>
  <c r="C238" i="4"/>
  <c r="AK202" i="4"/>
  <c r="AO202" i="4"/>
  <c r="D239" i="4"/>
  <c r="B240" i="4"/>
  <c r="L142" i="4"/>
  <c r="N142" i="4" s="1"/>
  <c r="E143" i="4"/>
  <c r="A178" i="4"/>
  <c r="C177" i="4"/>
  <c r="B178" i="4"/>
  <c r="D177" i="4"/>
  <c r="AI80" i="4"/>
  <c r="AM80" i="4"/>
  <c r="A117" i="4"/>
  <c r="C116" i="4"/>
  <c r="AJ80" i="4"/>
  <c r="AN80" i="4"/>
  <c r="K81" i="4"/>
  <c r="L120" i="4"/>
  <c r="L121" i="4" s="1"/>
  <c r="AW67" i="4" s="1"/>
  <c r="N119" i="4"/>
  <c r="AK80" i="4"/>
  <c r="AO80" i="4"/>
  <c r="AL80" i="4"/>
  <c r="AP80" i="4"/>
  <c r="E21" i="4"/>
  <c r="L20" i="4"/>
  <c r="N20" i="4" s="1"/>
  <c r="AN73" i="1"/>
  <c r="AB86" i="1"/>
  <c r="AK73" i="1"/>
  <c r="Y86" i="1"/>
  <c r="AP73" i="1"/>
  <c r="AD86" i="1"/>
  <c r="AL73" i="1"/>
  <c r="Z86" i="1"/>
  <c r="J86" i="1" s="1"/>
  <c r="AO73" i="1"/>
  <c r="AC86" i="1"/>
  <c r="AM73" i="1"/>
  <c r="AA86" i="1"/>
  <c r="AI73" i="1"/>
  <c r="W86" i="1"/>
  <c r="AJ73" i="1"/>
  <c r="X86" i="1"/>
  <c r="G86" i="1" s="1"/>
  <c r="L74" i="1"/>
  <c r="N72" i="1"/>
  <c r="E1085" i="5" l="1"/>
  <c r="L1084" i="5"/>
  <c r="N1084" i="5" s="1"/>
  <c r="AJ951" i="5"/>
  <c r="AN951" i="5"/>
  <c r="I952" i="5"/>
  <c r="K952" i="5" s="1"/>
  <c r="AI951" i="5"/>
  <c r="AM951" i="5"/>
  <c r="AK951" i="5"/>
  <c r="AO951" i="5"/>
  <c r="AL951" i="5"/>
  <c r="AP951" i="5"/>
  <c r="AT818" i="5"/>
  <c r="AS818" i="5"/>
  <c r="AQ818" i="5"/>
  <c r="O818" i="5"/>
  <c r="AR818" i="5"/>
  <c r="F819" i="5"/>
  <c r="J819" i="5"/>
  <c r="H819" i="5"/>
  <c r="G819" i="5"/>
  <c r="AJ685" i="5"/>
  <c r="AN685" i="5"/>
  <c r="AI685" i="5"/>
  <c r="AM685" i="5"/>
  <c r="AK685" i="5"/>
  <c r="AO685" i="5"/>
  <c r="I686" i="5"/>
  <c r="K686" i="5" s="1"/>
  <c r="AL685" i="5"/>
  <c r="AP685" i="5"/>
  <c r="AT552" i="5"/>
  <c r="O552" i="5"/>
  <c r="AS552" i="5"/>
  <c r="AR552" i="5"/>
  <c r="AQ552" i="5"/>
  <c r="J553" i="5"/>
  <c r="H553" i="5"/>
  <c r="G553" i="5"/>
  <c r="F553" i="5"/>
  <c r="E420" i="5"/>
  <c r="L419" i="5"/>
  <c r="N419" i="5" s="1"/>
  <c r="AK286" i="5"/>
  <c r="AO286" i="5"/>
  <c r="I287" i="5"/>
  <c r="K287" i="5" s="1"/>
  <c r="AI286" i="5"/>
  <c r="AM286" i="5"/>
  <c r="AJ286" i="5"/>
  <c r="AN286" i="5"/>
  <c r="AL286" i="5"/>
  <c r="AP286" i="5"/>
  <c r="L153" i="5"/>
  <c r="N153" i="5" s="1"/>
  <c r="E154" i="5"/>
  <c r="AI67" i="5"/>
  <c r="AM67" i="5"/>
  <c r="AJ67" i="5"/>
  <c r="AN67" i="5"/>
  <c r="E69" i="5"/>
  <c r="L68" i="5"/>
  <c r="N68" i="5" s="1"/>
  <c r="AL67" i="5"/>
  <c r="AP67" i="5"/>
  <c r="AK67" i="5"/>
  <c r="AO67" i="5"/>
  <c r="AT203" i="4"/>
  <c r="AS203" i="4"/>
  <c r="AR203" i="4"/>
  <c r="AQ203" i="4"/>
  <c r="O203" i="4"/>
  <c r="B241" i="4"/>
  <c r="D240" i="4"/>
  <c r="H204" i="4"/>
  <c r="G204" i="4"/>
  <c r="F204" i="4"/>
  <c r="I204" i="4" s="1"/>
  <c r="J204" i="4"/>
  <c r="K204" i="4" s="1"/>
  <c r="A240" i="4"/>
  <c r="C239" i="4"/>
  <c r="B179" i="4"/>
  <c r="D178" i="4"/>
  <c r="J143" i="4"/>
  <c r="G143" i="4"/>
  <c r="F143" i="4"/>
  <c r="H143" i="4"/>
  <c r="A179" i="4"/>
  <c r="C178" i="4"/>
  <c r="AT142" i="4"/>
  <c r="AS142" i="4"/>
  <c r="AR142" i="4"/>
  <c r="AQ142" i="4"/>
  <c r="O142" i="4"/>
  <c r="E82" i="4"/>
  <c r="L81" i="4"/>
  <c r="N81" i="4" s="1"/>
  <c r="C117" i="4"/>
  <c r="A118" i="4"/>
  <c r="AT119" i="4"/>
  <c r="AS119" i="4"/>
  <c r="AR119" i="4"/>
  <c r="AQ119" i="4"/>
  <c r="O119" i="4"/>
  <c r="AS20" i="4"/>
  <c r="O20" i="4"/>
  <c r="AQ20" i="4"/>
  <c r="AR20" i="4"/>
  <c r="AT20" i="4"/>
  <c r="G21" i="4"/>
  <c r="J21" i="4"/>
  <c r="H21" i="4"/>
  <c r="F21" i="4"/>
  <c r="I21" i="4" s="1"/>
  <c r="K21" i="4" s="1"/>
  <c r="F86" i="1"/>
  <c r="H86" i="1"/>
  <c r="O72" i="1"/>
  <c r="O75" i="1" s="1"/>
  <c r="N75" i="1"/>
  <c r="AT1084" i="5" l="1"/>
  <c r="AS1084" i="5"/>
  <c r="AQ1084" i="5"/>
  <c r="AR1084" i="5"/>
  <c r="O1084" i="5"/>
  <c r="F1085" i="5"/>
  <c r="J1085" i="5"/>
  <c r="H1085" i="5"/>
  <c r="G1085" i="5"/>
  <c r="L952" i="5"/>
  <c r="N952" i="5" s="1"/>
  <c r="E953" i="5"/>
  <c r="I819" i="5"/>
  <c r="K819" i="5"/>
  <c r="AK818" i="5"/>
  <c r="AO818" i="5"/>
  <c r="AJ818" i="5"/>
  <c r="AN818" i="5"/>
  <c r="AI818" i="5"/>
  <c r="AM818" i="5"/>
  <c r="AL818" i="5"/>
  <c r="AP818" i="5"/>
  <c r="E687" i="5"/>
  <c r="L686" i="5"/>
  <c r="N686" i="5" s="1"/>
  <c r="AI552" i="5"/>
  <c r="AM552" i="5"/>
  <c r="AJ552" i="5"/>
  <c r="AN552" i="5"/>
  <c r="AK552" i="5"/>
  <c r="AO552" i="5"/>
  <c r="I553" i="5"/>
  <c r="K553" i="5" s="1"/>
  <c r="AL552" i="5"/>
  <c r="AP552" i="5"/>
  <c r="AT419" i="5"/>
  <c r="AS419" i="5"/>
  <c r="AR419" i="5"/>
  <c r="O419" i="5"/>
  <c r="AQ419" i="5"/>
  <c r="G420" i="5"/>
  <c r="J420" i="5"/>
  <c r="H420" i="5"/>
  <c r="F420" i="5"/>
  <c r="L287" i="5"/>
  <c r="N287" i="5" s="1"/>
  <c r="E288" i="5"/>
  <c r="J154" i="5"/>
  <c r="F154" i="5"/>
  <c r="H154" i="5"/>
  <c r="G154" i="5"/>
  <c r="AR153" i="5"/>
  <c r="AT153" i="5"/>
  <c r="AQ153" i="5"/>
  <c r="O153" i="5"/>
  <c r="AS153" i="5"/>
  <c r="AR68" i="5"/>
  <c r="AS68" i="5"/>
  <c r="AT68" i="5"/>
  <c r="O68" i="5"/>
  <c r="AQ68" i="5"/>
  <c r="F69" i="5"/>
  <c r="H69" i="5"/>
  <c r="G69" i="5"/>
  <c r="J69" i="5"/>
  <c r="L204" i="4"/>
  <c r="N204" i="4" s="1"/>
  <c r="E205" i="4"/>
  <c r="L242" i="4"/>
  <c r="L243" i="4" s="1"/>
  <c r="AW189" i="4" s="1"/>
  <c r="N241" i="4"/>
  <c r="AK203" i="4"/>
  <c r="AO203" i="4"/>
  <c r="A241" i="4"/>
  <c r="C240" i="4"/>
  <c r="AI203" i="4"/>
  <c r="AM203" i="4"/>
  <c r="AJ203" i="4"/>
  <c r="AN203" i="4"/>
  <c r="AL203" i="4"/>
  <c r="AP203" i="4"/>
  <c r="I143" i="4"/>
  <c r="K143" i="4" s="1"/>
  <c r="AI142" i="4"/>
  <c r="AM142" i="4"/>
  <c r="AJ142" i="4"/>
  <c r="AN142" i="4"/>
  <c r="AK142" i="4"/>
  <c r="AO142" i="4"/>
  <c r="AL142" i="4"/>
  <c r="AP142" i="4"/>
  <c r="C179" i="4"/>
  <c r="A180" i="4"/>
  <c r="D179" i="4"/>
  <c r="B180" i="4"/>
  <c r="AJ119" i="4"/>
  <c r="AN119" i="4"/>
  <c r="AK119" i="4"/>
  <c r="AO119" i="4"/>
  <c r="C118" i="4"/>
  <c r="A119" i="4"/>
  <c r="AI119" i="4"/>
  <c r="AM119" i="4"/>
  <c r="AL119" i="4"/>
  <c r="AP119" i="4"/>
  <c r="AT81" i="4"/>
  <c r="AS81" i="4"/>
  <c r="AR81" i="4"/>
  <c r="O81" i="4"/>
  <c r="AQ81" i="4"/>
  <c r="J82" i="4"/>
  <c r="H82" i="4"/>
  <c r="F82" i="4"/>
  <c r="G82" i="4"/>
  <c r="E22" i="4"/>
  <c r="L21" i="4"/>
  <c r="N21" i="4" s="1"/>
  <c r="AL20" i="4"/>
  <c r="AP20" i="4"/>
  <c r="AJ20" i="4"/>
  <c r="AN20" i="4"/>
  <c r="AI20" i="4"/>
  <c r="AM20" i="4"/>
  <c r="AK20" i="4"/>
  <c r="AO20" i="4"/>
  <c r="I86" i="1"/>
  <c r="K86" i="1" s="1"/>
  <c r="I1085" i="5" l="1"/>
  <c r="K1085" i="5" s="1"/>
  <c r="AK1084" i="5"/>
  <c r="AO1084" i="5"/>
  <c r="AJ1084" i="5"/>
  <c r="AN1084" i="5"/>
  <c r="AI1084" i="5"/>
  <c r="AM1084" i="5"/>
  <c r="AL1084" i="5"/>
  <c r="AP1084" i="5"/>
  <c r="J953" i="5"/>
  <c r="F953" i="5"/>
  <c r="G953" i="5"/>
  <c r="H953" i="5"/>
  <c r="AR952" i="5"/>
  <c r="AQ952" i="5"/>
  <c r="AT952" i="5"/>
  <c r="AS952" i="5"/>
  <c r="O952" i="5"/>
  <c r="E820" i="5"/>
  <c r="L819" i="5"/>
  <c r="N819" i="5" s="1"/>
  <c r="O686" i="5"/>
  <c r="AT686" i="5"/>
  <c r="AQ686" i="5"/>
  <c r="AS686" i="5"/>
  <c r="AR686" i="5"/>
  <c r="J687" i="5"/>
  <c r="H687" i="5"/>
  <c r="G687" i="5"/>
  <c r="F687" i="5"/>
  <c r="E554" i="5"/>
  <c r="L553" i="5"/>
  <c r="N553" i="5" s="1"/>
  <c r="AI419" i="5"/>
  <c r="AM419" i="5"/>
  <c r="AK419" i="5"/>
  <c r="AO419" i="5"/>
  <c r="AJ419" i="5"/>
  <c r="AN419" i="5"/>
  <c r="I420" i="5"/>
  <c r="K420" i="5" s="1"/>
  <c r="AL419" i="5"/>
  <c r="AP419" i="5"/>
  <c r="G288" i="5"/>
  <c r="H288" i="5"/>
  <c r="J288" i="5"/>
  <c r="F288" i="5"/>
  <c r="I288" i="5" s="1"/>
  <c r="AQ287" i="5"/>
  <c r="O287" i="5"/>
  <c r="AT287" i="5"/>
  <c r="AS287" i="5"/>
  <c r="AR287" i="5"/>
  <c r="AI153" i="5"/>
  <c r="AM153" i="5"/>
  <c r="AL153" i="5"/>
  <c r="AP153" i="5"/>
  <c r="I154" i="5"/>
  <c r="AJ153" i="5"/>
  <c r="AN153" i="5"/>
  <c r="K154" i="5"/>
  <c r="AK153" i="5"/>
  <c r="AO153" i="5"/>
  <c r="I69" i="5"/>
  <c r="AL68" i="5"/>
  <c r="AP68" i="5"/>
  <c r="AI68" i="5"/>
  <c r="AM68" i="5"/>
  <c r="AK68" i="5"/>
  <c r="AO68" i="5"/>
  <c r="K69" i="5"/>
  <c r="AJ68" i="5"/>
  <c r="AN68" i="5"/>
  <c r="L131" i="5"/>
  <c r="S25" i="5"/>
  <c r="S47" i="5"/>
  <c r="S23" i="5"/>
  <c r="S33" i="5"/>
  <c r="Q25" i="5"/>
  <c r="Q11" i="5"/>
  <c r="Q31" i="5"/>
  <c r="S11" i="5"/>
  <c r="S18" i="5"/>
  <c r="Q9" i="5"/>
  <c r="Q6" i="5"/>
  <c r="S42" i="5"/>
  <c r="Q21" i="5"/>
  <c r="Q30" i="5"/>
  <c r="S51" i="5"/>
  <c r="S38" i="5"/>
  <c r="Q16" i="5"/>
  <c r="Q41" i="5"/>
  <c r="Q35" i="5"/>
  <c r="Q8" i="5"/>
  <c r="Q32" i="5"/>
  <c r="S43" i="5"/>
  <c r="Q17" i="5"/>
  <c r="Q29" i="5"/>
  <c r="Q38" i="5"/>
  <c r="S37" i="5"/>
  <c r="S52" i="5"/>
  <c r="Q44" i="5"/>
  <c r="Q33" i="5"/>
  <c r="Q51" i="5"/>
  <c r="Q36" i="5"/>
  <c r="S30" i="5"/>
  <c r="Q19" i="5"/>
  <c r="S36" i="5"/>
  <c r="Q52" i="5"/>
  <c r="Q7" i="5"/>
  <c r="Q20" i="5"/>
  <c r="S8" i="5"/>
  <c r="S12" i="5"/>
  <c r="S20" i="5"/>
  <c r="S10" i="5"/>
  <c r="Q42" i="5"/>
  <c r="S35" i="5"/>
  <c r="Q37" i="5"/>
  <c r="Q13" i="5"/>
  <c r="S44" i="5"/>
  <c r="S31" i="5"/>
  <c r="Q46" i="5"/>
  <c r="S49" i="5"/>
  <c r="Q24" i="5"/>
  <c r="S48" i="5"/>
  <c r="Q43" i="5"/>
  <c r="S45" i="5"/>
  <c r="S34" i="5"/>
  <c r="Q34" i="5"/>
  <c r="S9" i="5"/>
  <c r="Q49" i="5"/>
  <c r="S50" i="5"/>
  <c r="Q27" i="5"/>
  <c r="S46" i="5"/>
  <c r="S29" i="5"/>
  <c r="Q45" i="5"/>
  <c r="S24" i="5"/>
  <c r="Q47" i="5"/>
  <c r="Q28" i="5"/>
  <c r="S17" i="5"/>
  <c r="S53" i="5"/>
  <c r="Q22" i="5"/>
  <c r="S41" i="5"/>
  <c r="Q26" i="5"/>
  <c r="S32" i="5"/>
  <c r="Q15" i="5"/>
  <c r="Q40" i="5"/>
  <c r="Q39" i="5"/>
  <c r="Q18" i="5"/>
  <c r="S27" i="5"/>
  <c r="S7" i="5"/>
  <c r="S40" i="5"/>
  <c r="Q12" i="5"/>
  <c r="Q23" i="5"/>
  <c r="S15" i="5"/>
  <c r="Q53" i="5"/>
  <c r="Q50" i="5"/>
  <c r="S21" i="5"/>
  <c r="Q130" i="5"/>
  <c r="S16" i="5"/>
  <c r="S26" i="5"/>
  <c r="S39" i="5"/>
  <c r="S130" i="5"/>
  <c r="Q48" i="5"/>
  <c r="S14" i="5"/>
  <c r="Q14" i="5"/>
  <c r="S13" i="5"/>
  <c r="S19" i="5"/>
  <c r="S22" i="5"/>
  <c r="S28" i="5"/>
  <c r="Q10" i="5"/>
  <c r="S6" i="5"/>
  <c r="P39" i="5"/>
  <c r="R20" i="5"/>
  <c r="P27" i="5"/>
  <c r="P25" i="5"/>
  <c r="R45" i="5"/>
  <c r="R23" i="5"/>
  <c r="P46" i="5"/>
  <c r="R17" i="5"/>
  <c r="P11" i="5"/>
  <c r="P30" i="5"/>
  <c r="P26" i="5"/>
  <c r="P28" i="5"/>
  <c r="P50" i="5"/>
  <c r="R46" i="5"/>
  <c r="P38" i="5"/>
  <c r="R9" i="5"/>
  <c r="R35" i="5"/>
  <c r="P32" i="5"/>
  <c r="R34" i="5"/>
  <c r="R29" i="5"/>
  <c r="P41" i="5"/>
  <c r="P34" i="5"/>
  <c r="R26" i="5"/>
  <c r="P22" i="5"/>
  <c r="R37" i="5"/>
  <c r="R39" i="5"/>
  <c r="P31" i="5"/>
  <c r="R32" i="5"/>
  <c r="P33" i="5"/>
  <c r="R43" i="5"/>
  <c r="P51" i="5"/>
  <c r="R49" i="5"/>
  <c r="P19" i="5"/>
  <c r="R28" i="5"/>
  <c r="P45" i="5"/>
  <c r="R13" i="5"/>
  <c r="P42" i="5"/>
  <c r="P35" i="5"/>
  <c r="R48" i="5"/>
  <c r="P47" i="5"/>
  <c r="R8" i="5"/>
  <c r="P23" i="5"/>
  <c r="R41" i="5"/>
  <c r="R11" i="5"/>
  <c r="R7" i="5"/>
  <c r="P48" i="5"/>
  <c r="P36" i="5"/>
  <c r="P29" i="5"/>
  <c r="P14" i="5"/>
  <c r="R130" i="5"/>
  <c r="R25" i="5"/>
  <c r="P53" i="5"/>
  <c r="P130" i="5"/>
  <c r="P6" i="5"/>
  <c r="P20" i="5"/>
  <c r="R27" i="5"/>
  <c r="T27" i="5" s="1"/>
  <c r="R33" i="5"/>
  <c r="P44" i="5"/>
  <c r="R18" i="5"/>
  <c r="R53" i="5"/>
  <c r="P17" i="5"/>
  <c r="P18" i="5"/>
  <c r="R6" i="5"/>
  <c r="P12" i="5"/>
  <c r="R30" i="5"/>
  <c r="P49" i="5"/>
  <c r="P24" i="5"/>
  <c r="R38" i="5"/>
  <c r="R21" i="5"/>
  <c r="R16" i="5"/>
  <c r="R10" i="5"/>
  <c r="R44" i="5"/>
  <c r="R19" i="5"/>
  <c r="P7" i="5"/>
  <c r="P15" i="5"/>
  <c r="R12" i="5"/>
  <c r="R47" i="5"/>
  <c r="P40" i="5"/>
  <c r="P21" i="5"/>
  <c r="P43" i="5"/>
  <c r="P13" i="5"/>
  <c r="R51" i="5"/>
  <c r="R14" i="5"/>
  <c r="R52" i="5"/>
  <c r="R40" i="5"/>
  <c r="P52" i="5"/>
  <c r="P9" i="5"/>
  <c r="R31" i="5"/>
  <c r="P8" i="5"/>
  <c r="R42" i="5"/>
  <c r="P37" i="5"/>
  <c r="R22" i="5"/>
  <c r="R24" i="5"/>
  <c r="R36" i="5"/>
  <c r="R50" i="5"/>
  <c r="R15" i="5"/>
  <c r="P10" i="5"/>
  <c r="P16" i="5"/>
  <c r="AS241" i="4"/>
  <c r="AR241" i="4"/>
  <c r="AQ241" i="4"/>
  <c r="O241" i="4"/>
  <c r="AT241" i="4"/>
  <c r="F205" i="4"/>
  <c r="G205" i="4"/>
  <c r="J205" i="4"/>
  <c r="H205" i="4"/>
  <c r="AQ204" i="4"/>
  <c r="AT204" i="4"/>
  <c r="AS204" i="4"/>
  <c r="O204" i="4"/>
  <c r="AR204" i="4"/>
  <c r="E144" i="4"/>
  <c r="L143" i="4"/>
  <c r="N143" i="4" s="1"/>
  <c r="L181" i="4"/>
  <c r="L182" i="4" s="1"/>
  <c r="AW128" i="4" s="1"/>
  <c r="N180" i="4"/>
  <c r="AJ81" i="4"/>
  <c r="AN81" i="4"/>
  <c r="AK81" i="4"/>
  <c r="AO81" i="4"/>
  <c r="AL81" i="4"/>
  <c r="AP81" i="4"/>
  <c r="AI81" i="4"/>
  <c r="AM81" i="4"/>
  <c r="I82" i="4"/>
  <c r="K82" i="4" s="1"/>
  <c r="O21" i="4"/>
  <c r="AQ21" i="4"/>
  <c r="AR21" i="4"/>
  <c r="AT21" i="4"/>
  <c r="AS21" i="4"/>
  <c r="G22" i="4"/>
  <c r="F22" i="4"/>
  <c r="J22" i="4"/>
  <c r="H22" i="4"/>
  <c r="L86" i="1"/>
  <c r="N86" i="1" s="1"/>
  <c r="E87" i="1"/>
  <c r="E1086" i="5" l="1"/>
  <c r="L1085" i="5"/>
  <c r="N1085" i="5" s="1"/>
  <c r="AK952" i="5"/>
  <c r="AO952" i="5"/>
  <c r="AL952" i="5"/>
  <c r="AP952" i="5"/>
  <c r="I953" i="5"/>
  <c r="AJ952" i="5"/>
  <c r="AN952" i="5"/>
  <c r="K953" i="5"/>
  <c r="AI952" i="5"/>
  <c r="AM952" i="5"/>
  <c r="AS819" i="5"/>
  <c r="O819" i="5"/>
  <c r="AT819" i="5"/>
  <c r="AR819" i="5"/>
  <c r="AQ819" i="5"/>
  <c r="J820" i="5"/>
  <c r="F820" i="5"/>
  <c r="H820" i="5"/>
  <c r="G820" i="5"/>
  <c r="AJ686" i="5"/>
  <c r="AN686" i="5"/>
  <c r="AK686" i="5"/>
  <c r="AO686" i="5"/>
  <c r="AI686" i="5"/>
  <c r="AM686" i="5"/>
  <c r="AL686" i="5"/>
  <c r="AP686" i="5"/>
  <c r="I687" i="5"/>
  <c r="K687" i="5" s="1"/>
  <c r="O553" i="5"/>
  <c r="AT553" i="5"/>
  <c r="AS553" i="5"/>
  <c r="AR553" i="5"/>
  <c r="AQ553" i="5"/>
  <c r="H554" i="5"/>
  <c r="J554" i="5"/>
  <c r="G554" i="5"/>
  <c r="F554" i="5"/>
  <c r="L420" i="5"/>
  <c r="N420" i="5" s="1"/>
  <c r="E421" i="5"/>
  <c r="AK287" i="5"/>
  <c r="AO287" i="5"/>
  <c r="AL287" i="5"/>
  <c r="AP287" i="5"/>
  <c r="K288" i="5"/>
  <c r="AI287" i="5"/>
  <c r="AM287" i="5"/>
  <c r="AJ287" i="5"/>
  <c r="AN287" i="5"/>
  <c r="L154" i="5"/>
  <c r="N154" i="5" s="1"/>
  <c r="E155" i="5"/>
  <c r="L69" i="5"/>
  <c r="N69" i="5" s="1"/>
  <c r="E70" i="5"/>
  <c r="U17" i="5"/>
  <c r="D17" i="5" s="1"/>
  <c r="U27" i="5"/>
  <c r="D27" i="5" s="1"/>
  <c r="T50" i="5"/>
  <c r="U7" i="5"/>
  <c r="D7" i="5" s="1"/>
  <c r="U30" i="5"/>
  <c r="U22" i="5"/>
  <c r="D22" i="5" s="1"/>
  <c r="U46" i="5"/>
  <c r="D46" i="5" s="1"/>
  <c r="T47" i="5"/>
  <c r="C47" i="5" s="1"/>
  <c r="T36" i="5"/>
  <c r="C36" i="5" s="1"/>
  <c r="T6" i="5"/>
  <c r="C6" i="5" s="1"/>
  <c r="T31" i="5"/>
  <c r="C31" i="5" s="1"/>
  <c r="U16" i="5"/>
  <c r="D16" i="5" s="1"/>
  <c r="T25" i="5"/>
  <c r="C25" i="5" s="1"/>
  <c r="T32" i="5"/>
  <c r="C32" i="5" s="1"/>
  <c r="T42" i="5"/>
  <c r="C42" i="5" s="1"/>
  <c r="U24" i="5"/>
  <c r="D24" i="5" s="1"/>
  <c r="U11" i="5"/>
  <c r="D11" i="5" s="1"/>
  <c r="U29" i="5"/>
  <c r="D29" i="5" s="1"/>
  <c r="T24" i="5"/>
  <c r="C24" i="5" s="1"/>
  <c r="T12" i="5"/>
  <c r="C12" i="5" s="1"/>
  <c r="T44" i="5"/>
  <c r="C44" i="5" s="1"/>
  <c r="T26" i="5"/>
  <c r="C26" i="5" s="1"/>
  <c r="T28" i="5"/>
  <c r="C28" i="5" s="1"/>
  <c r="U26" i="5"/>
  <c r="D26" i="5" s="1"/>
  <c r="T40" i="5"/>
  <c r="C40" i="5" s="1"/>
  <c r="U52" i="5"/>
  <c r="D52" i="5" s="1"/>
  <c r="T22" i="5"/>
  <c r="C22" i="5" s="1"/>
  <c r="T39" i="5"/>
  <c r="C39" i="5" s="1"/>
  <c r="U35" i="5"/>
  <c r="D35" i="5" s="1"/>
  <c r="U28" i="5"/>
  <c r="D28" i="5" s="1"/>
  <c r="U19" i="5"/>
  <c r="D19" i="5" s="1"/>
  <c r="U6" i="5"/>
  <c r="D6" i="5" s="1"/>
  <c r="U13" i="5"/>
  <c r="D13" i="5" s="1"/>
  <c r="T51" i="5"/>
  <c r="C51" i="5" s="1"/>
  <c r="T33" i="5"/>
  <c r="C33" i="5" s="1"/>
  <c r="T30" i="5"/>
  <c r="C30" i="5" s="1"/>
  <c r="T11" i="5"/>
  <c r="C11" i="5" s="1"/>
  <c r="T41" i="5"/>
  <c r="C41" i="5" s="1"/>
  <c r="T19" i="5"/>
  <c r="C19" i="5" s="1"/>
  <c r="T34" i="5"/>
  <c r="C34" i="5" s="1"/>
  <c r="T52" i="5"/>
  <c r="C52" i="5" s="1"/>
  <c r="T53" i="5"/>
  <c r="C53" i="5" s="1"/>
  <c r="U8" i="5"/>
  <c r="D8" i="5" s="1"/>
  <c r="U41" i="5"/>
  <c r="D41" i="5" s="1"/>
  <c r="T46" i="5"/>
  <c r="C46" i="5" s="1"/>
  <c r="U47" i="5"/>
  <c r="D47" i="5" s="1"/>
  <c r="U130" i="5"/>
  <c r="U31" i="5"/>
  <c r="D31" i="5" s="1"/>
  <c r="U25" i="5"/>
  <c r="D25" i="5" s="1"/>
  <c r="T15" i="5"/>
  <c r="C15" i="5" s="1"/>
  <c r="U39" i="5"/>
  <c r="D39" i="5" s="1"/>
  <c r="U40" i="5"/>
  <c r="D40" i="5" s="1"/>
  <c r="U9" i="5"/>
  <c r="D9" i="5" s="1"/>
  <c r="U36" i="5"/>
  <c r="D36" i="5" s="1"/>
  <c r="T10" i="5"/>
  <c r="C10" i="5" s="1"/>
  <c r="T7" i="5"/>
  <c r="C7" i="5" s="1"/>
  <c r="U48" i="5"/>
  <c r="D48" i="5" s="1"/>
  <c r="U44" i="5"/>
  <c r="D44" i="5" s="1"/>
  <c r="U42" i="5"/>
  <c r="D42" i="5" s="1"/>
  <c r="T37" i="5"/>
  <c r="C37" i="5" s="1"/>
  <c r="T29" i="5"/>
  <c r="C29" i="5" s="1"/>
  <c r="C50" i="5"/>
  <c r="U21" i="5"/>
  <c r="D21" i="5" s="1"/>
  <c r="U50" i="5"/>
  <c r="D50" i="5" s="1"/>
  <c r="U33" i="5"/>
  <c r="D33" i="5" s="1"/>
  <c r="T14" i="5"/>
  <c r="C14" i="5" s="1"/>
  <c r="T16" i="5"/>
  <c r="C16" i="5" s="1"/>
  <c r="T13" i="5"/>
  <c r="C13" i="5" s="1"/>
  <c r="U10" i="5"/>
  <c r="D10" i="5" s="1"/>
  <c r="U37" i="5"/>
  <c r="D37" i="5" s="1"/>
  <c r="T21" i="5"/>
  <c r="C21" i="5" s="1"/>
  <c r="T43" i="5"/>
  <c r="C43" i="5" s="1"/>
  <c r="T23" i="5"/>
  <c r="C23" i="5" s="1"/>
  <c r="U23" i="5"/>
  <c r="D23" i="5" s="1"/>
  <c r="T48" i="5"/>
  <c r="C48" i="5" s="1"/>
  <c r="U14" i="5"/>
  <c r="D14" i="5" s="1"/>
  <c r="T18" i="5"/>
  <c r="C18" i="5" s="1"/>
  <c r="T130" i="5"/>
  <c r="T45" i="5"/>
  <c r="C45" i="5" s="1"/>
  <c r="C27" i="5"/>
  <c r="U32" i="5"/>
  <c r="D32" i="5" s="1"/>
  <c r="U53" i="5"/>
  <c r="D53" i="5" s="1"/>
  <c r="U43" i="5"/>
  <c r="D43" i="5" s="1"/>
  <c r="T17" i="5"/>
  <c r="C17" i="5" s="1"/>
  <c r="T20" i="5"/>
  <c r="C20" i="5" s="1"/>
  <c r="U12" i="5"/>
  <c r="D12" i="5" s="1"/>
  <c r="U51" i="5"/>
  <c r="D51" i="5" s="1"/>
  <c r="U18" i="5"/>
  <c r="D18" i="5" s="1"/>
  <c r="T8" i="5"/>
  <c r="C8" i="5" s="1"/>
  <c r="T35" i="5"/>
  <c r="C35" i="5" s="1"/>
  <c r="U15" i="5"/>
  <c r="D15" i="5" s="1"/>
  <c r="U34" i="5"/>
  <c r="D34" i="5" s="1"/>
  <c r="D30" i="5"/>
  <c r="T38" i="5"/>
  <c r="C38" i="5" s="1"/>
  <c r="T49" i="5"/>
  <c r="C49" i="5" s="1"/>
  <c r="U45" i="5"/>
  <c r="D45" i="5" s="1"/>
  <c r="U49" i="5"/>
  <c r="D49" i="5" s="1"/>
  <c r="T9" i="5"/>
  <c r="C9" i="5" s="1"/>
  <c r="U20" i="5"/>
  <c r="D20" i="5" s="1"/>
  <c r="U38" i="5"/>
  <c r="D38" i="5" s="1"/>
  <c r="AJ204" i="4"/>
  <c r="AN204" i="4"/>
  <c r="AK204" i="4"/>
  <c r="AO204" i="4"/>
  <c r="AL204" i="4"/>
  <c r="AP204" i="4"/>
  <c r="AI204" i="4"/>
  <c r="AM204" i="4"/>
  <c r="AL241" i="4"/>
  <c r="AP241" i="4"/>
  <c r="AK241" i="4"/>
  <c r="AO241" i="4"/>
  <c r="AI241" i="4"/>
  <c r="AM241" i="4"/>
  <c r="AJ241" i="4"/>
  <c r="AN241" i="4"/>
  <c r="I205" i="4"/>
  <c r="K205" i="4" s="1"/>
  <c r="AT180" i="4"/>
  <c r="AS180" i="4"/>
  <c r="AR180" i="4"/>
  <c r="AQ180" i="4"/>
  <c r="O180" i="4"/>
  <c r="AT143" i="4"/>
  <c r="AS143" i="4"/>
  <c r="AR143" i="4"/>
  <c r="AQ143" i="4"/>
  <c r="O143" i="4"/>
  <c r="H144" i="4"/>
  <c r="G144" i="4"/>
  <c r="J144" i="4"/>
  <c r="K144" i="4" s="1"/>
  <c r="F144" i="4"/>
  <c r="I144" i="4" s="1"/>
  <c r="E83" i="4"/>
  <c r="L82" i="4"/>
  <c r="N82" i="4" s="1"/>
  <c r="I22" i="4"/>
  <c r="K22" i="4"/>
  <c r="AK21" i="4"/>
  <c r="AO21" i="4"/>
  <c r="AL21" i="4"/>
  <c r="AP21" i="4"/>
  <c r="AJ21" i="4"/>
  <c r="AN21" i="4"/>
  <c r="AI21" i="4"/>
  <c r="AM21" i="4"/>
  <c r="J87" i="1"/>
  <c r="F87" i="1"/>
  <c r="G87" i="1"/>
  <c r="H87" i="1"/>
  <c r="AR86" i="1"/>
  <c r="AT86" i="1"/>
  <c r="O86" i="1"/>
  <c r="AS86" i="1"/>
  <c r="AQ86" i="1"/>
  <c r="O1085" i="5" l="1"/>
  <c r="AT1085" i="5"/>
  <c r="AS1085" i="5"/>
  <c r="AR1085" i="5"/>
  <c r="AQ1085" i="5"/>
  <c r="H1086" i="5"/>
  <c r="F1086" i="5"/>
  <c r="I1086" i="5" s="1"/>
  <c r="J1086" i="5"/>
  <c r="K1086" i="5" s="1"/>
  <c r="G1086" i="5"/>
  <c r="L953" i="5"/>
  <c r="N953" i="5" s="1"/>
  <c r="E954" i="5"/>
  <c r="I820" i="5"/>
  <c r="AI819" i="5"/>
  <c r="AM819" i="5"/>
  <c r="AL819" i="5"/>
  <c r="AP819" i="5"/>
  <c r="K820" i="5"/>
  <c r="AJ819" i="5"/>
  <c r="AN819" i="5"/>
  <c r="AK819" i="5"/>
  <c r="AO819" i="5"/>
  <c r="E688" i="5"/>
  <c r="L687" i="5"/>
  <c r="N687" i="5" s="1"/>
  <c r="AK553" i="5"/>
  <c r="AO553" i="5"/>
  <c r="AL553" i="5"/>
  <c r="AP553" i="5"/>
  <c r="AI553" i="5"/>
  <c r="AM553" i="5"/>
  <c r="AJ553" i="5"/>
  <c r="AN553" i="5"/>
  <c r="I554" i="5"/>
  <c r="K554" i="5" s="1"/>
  <c r="F421" i="5"/>
  <c r="G421" i="5"/>
  <c r="H421" i="5"/>
  <c r="J421" i="5"/>
  <c r="O420" i="5"/>
  <c r="AT420" i="5"/>
  <c r="AQ420" i="5"/>
  <c r="AS420" i="5"/>
  <c r="AR420" i="5"/>
  <c r="E289" i="5"/>
  <c r="L288" i="5"/>
  <c r="N288" i="5" s="1"/>
  <c r="F155" i="5"/>
  <c r="J155" i="5"/>
  <c r="H155" i="5"/>
  <c r="G155" i="5"/>
  <c r="AQ154" i="5"/>
  <c r="AT154" i="5"/>
  <c r="AS154" i="5"/>
  <c r="AR154" i="5"/>
  <c r="O154" i="5"/>
  <c r="J70" i="5"/>
  <c r="H70" i="5"/>
  <c r="G70" i="5"/>
  <c r="F70" i="5"/>
  <c r="I70" i="5" s="1"/>
  <c r="O69" i="5"/>
  <c r="AQ69" i="5"/>
  <c r="AR69" i="5"/>
  <c r="AT69" i="5"/>
  <c r="AS69" i="5"/>
  <c r="H6" i="5"/>
  <c r="J6" i="5"/>
  <c r="K6" i="5" s="1"/>
  <c r="G6" i="5"/>
  <c r="F6" i="5"/>
  <c r="E206" i="4"/>
  <c r="L205" i="4"/>
  <c r="N205" i="4" s="1"/>
  <c r="AI143" i="4"/>
  <c r="AM143" i="4"/>
  <c r="E145" i="4"/>
  <c r="L144" i="4"/>
  <c r="N144" i="4" s="1"/>
  <c r="AJ143" i="4"/>
  <c r="AN143" i="4"/>
  <c r="AK143" i="4"/>
  <c r="AO143" i="4"/>
  <c r="AL143" i="4"/>
  <c r="AP143" i="4"/>
  <c r="AI180" i="4"/>
  <c r="AM180" i="4"/>
  <c r="AJ180" i="4"/>
  <c r="AN180" i="4"/>
  <c r="AK180" i="4"/>
  <c r="AO180" i="4"/>
  <c r="AL180" i="4"/>
  <c r="AP180" i="4"/>
  <c r="O82" i="4"/>
  <c r="AT82" i="4"/>
  <c r="AR82" i="4"/>
  <c r="AQ82" i="4"/>
  <c r="AS82" i="4"/>
  <c r="J83" i="4"/>
  <c r="G83" i="4"/>
  <c r="F83" i="4"/>
  <c r="H83" i="4"/>
  <c r="E23" i="4"/>
  <c r="L22" i="4"/>
  <c r="N22" i="4" s="1"/>
  <c r="AI86" i="1"/>
  <c r="AI88" i="1" s="1"/>
  <c r="AM86" i="1"/>
  <c r="AM88" i="1" s="1"/>
  <c r="AQ88" i="1"/>
  <c r="AK86" i="1"/>
  <c r="AK88" i="1" s="1"/>
  <c r="AO86" i="1"/>
  <c r="AO88" i="1" s="1"/>
  <c r="AS88" i="1"/>
  <c r="AL86" i="1"/>
  <c r="AL88" i="1" s="1"/>
  <c r="AP86" i="1"/>
  <c r="AP88" i="1" s="1"/>
  <c r="AT88" i="1"/>
  <c r="AJ86" i="1"/>
  <c r="AJ88" i="1" s="1"/>
  <c r="AN86" i="1"/>
  <c r="AN88" i="1" s="1"/>
  <c r="AR88" i="1"/>
  <c r="I87" i="1"/>
  <c r="K87" i="1"/>
  <c r="L87" i="1" s="1"/>
  <c r="AK1085" i="5" l="1"/>
  <c r="AO1085" i="5"/>
  <c r="E1087" i="5"/>
  <c r="L1086" i="5"/>
  <c r="N1086" i="5" s="1"/>
  <c r="AJ1085" i="5"/>
  <c r="AN1085" i="5"/>
  <c r="AL1085" i="5"/>
  <c r="AP1085" i="5"/>
  <c r="AI1085" i="5"/>
  <c r="AM1085" i="5"/>
  <c r="J954" i="5"/>
  <c r="H954" i="5"/>
  <c r="F954" i="5"/>
  <c r="I954" i="5" s="1"/>
  <c r="G954" i="5"/>
  <c r="AS953" i="5"/>
  <c r="AR953" i="5"/>
  <c r="AQ953" i="5"/>
  <c r="O953" i="5"/>
  <c r="AT953" i="5"/>
  <c r="L820" i="5"/>
  <c r="N820" i="5" s="1"/>
  <c r="E821" i="5"/>
  <c r="AT687" i="5"/>
  <c r="O687" i="5"/>
  <c r="AR687" i="5"/>
  <c r="AQ687" i="5"/>
  <c r="AS687" i="5"/>
  <c r="G688" i="5"/>
  <c r="F688" i="5"/>
  <c r="H688" i="5"/>
  <c r="J688" i="5"/>
  <c r="E555" i="5"/>
  <c r="L554" i="5"/>
  <c r="N554" i="5" s="1"/>
  <c r="AK420" i="5"/>
  <c r="AO420" i="5"/>
  <c r="AI420" i="5"/>
  <c r="AM420" i="5"/>
  <c r="I421" i="5"/>
  <c r="K421" i="5" s="1"/>
  <c r="AL420" i="5"/>
  <c r="AP420" i="5"/>
  <c r="AJ420" i="5"/>
  <c r="AN420" i="5"/>
  <c r="AT288" i="5"/>
  <c r="AS288" i="5"/>
  <c r="AR288" i="5"/>
  <c r="AQ288" i="5"/>
  <c r="O288" i="5"/>
  <c r="G289" i="5"/>
  <c r="F289" i="5"/>
  <c r="I289" i="5" s="1"/>
  <c r="J289" i="5"/>
  <c r="K289" i="5" s="1"/>
  <c r="H289" i="5"/>
  <c r="AI154" i="5"/>
  <c r="AM154" i="5"/>
  <c r="AK154" i="5"/>
  <c r="AO154" i="5"/>
  <c r="AJ154" i="5"/>
  <c r="AN154" i="5"/>
  <c r="AL154" i="5"/>
  <c r="AP154" i="5"/>
  <c r="I155" i="5"/>
  <c r="K155" i="5" s="1"/>
  <c r="AL69" i="5"/>
  <c r="AP69" i="5"/>
  <c r="AI69" i="5"/>
  <c r="AM69" i="5"/>
  <c r="K70" i="5"/>
  <c r="AJ69" i="5"/>
  <c r="AN69" i="5"/>
  <c r="AK69" i="5"/>
  <c r="AO69" i="5"/>
  <c r="E7" i="5"/>
  <c r="L6" i="5"/>
  <c r="N6" i="5" s="1"/>
  <c r="O205" i="4"/>
  <c r="AS205" i="4"/>
  <c r="AR205" i="4"/>
  <c r="AQ205" i="4"/>
  <c r="AT205" i="4"/>
  <c r="J206" i="4"/>
  <c r="H206" i="4"/>
  <c r="G206" i="4"/>
  <c r="F206" i="4"/>
  <c r="AQ144" i="4"/>
  <c r="O144" i="4"/>
  <c r="AS144" i="4"/>
  <c r="AT144" i="4"/>
  <c r="AR144" i="4"/>
  <c r="F145" i="4"/>
  <c r="I145" i="4" s="1"/>
  <c r="J145" i="4"/>
  <c r="H145" i="4"/>
  <c r="G145" i="4"/>
  <c r="AL82" i="4"/>
  <c r="AP82" i="4"/>
  <c r="AK82" i="4"/>
  <c r="AO82" i="4"/>
  <c r="AI82" i="4"/>
  <c r="AM82" i="4"/>
  <c r="AJ82" i="4"/>
  <c r="AN82" i="4"/>
  <c r="I83" i="4"/>
  <c r="K83" i="4" s="1"/>
  <c r="AS22" i="4"/>
  <c r="AT22" i="4"/>
  <c r="O22" i="4"/>
  <c r="AR22" i="4"/>
  <c r="AQ22" i="4"/>
  <c r="J23" i="4"/>
  <c r="G23" i="4"/>
  <c r="F23" i="4"/>
  <c r="H23" i="4"/>
  <c r="N87" i="1"/>
  <c r="L89" i="1"/>
  <c r="AT1086" i="5" l="1"/>
  <c r="AS1086" i="5"/>
  <c r="AQ1086" i="5"/>
  <c r="O1086" i="5"/>
  <c r="AR1086" i="5"/>
  <c r="F1087" i="5"/>
  <c r="G1087" i="5"/>
  <c r="H1087" i="5"/>
  <c r="J1087" i="5"/>
  <c r="AK953" i="5"/>
  <c r="AO953" i="5"/>
  <c r="AI953" i="5"/>
  <c r="AM953" i="5"/>
  <c r="AJ953" i="5"/>
  <c r="AN953" i="5"/>
  <c r="K954" i="5"/>
  <c r="AL953" i="5"/>
  <c r="AP953" i="5"/>
  <c r="G821" i="5"/>
  <c r="F821" i="5"/>
  <c r="J821" i="5"/>
  <c r="H821" i="5"/>
  <c r="AT820" i="5"/>
  <c r="AS820" i="5"/>
  <c r="AQ820" i="5"/>
  <c r="AR820" i="5"/>
  <c r="O820" i="5"/>
  <c r="AK687" i="5"/>
  <c r="AO687" i="5"/>
  <c r="I688" i="5"/>
  <c r="AI687" i="5"/>
  <c r="AM687" i="5"/>
  <c r="AJ687" i="5"/>
  <c r="AN687" i="5"/>
  <c r="K688" i="5"/>
  <c r="AL687" i="5"/>
  <c r="AP687" i="5"/>
  <c r="AT554" i="5"/>
  <c r="O554" i="5"/>
  <c r="AQ554" i="5"/>
  <c r="AS554" i="5"/>
  <c r="AR554" i="5"/>
  <c r="F555" i="5"/>
  <c r="J555" i="5"/>
  <c r="H555" i="5"/>
  <c r="G555" i="5"/>
  <c r="E422" i="5"/>
  <c r="L421" i="5"/>
  <c r="N421" i="5" s="1"/>
  <c r="L289" i="5"/>
  <c r="N289" i="5" s="1"/>
  <c r="E290" i="5"/>
  <c r="AI288" i="5"/>
  <c r="AM288" i="5"/>
  <c r="AK288" i="5"/>
  <c r="AO288" i="5"/>
  <c r="AJ288" i="5"/>
  <c r="AN288" i="5"/>
  <c r="AL288" i="5"/>
  <c r="AP288" i="5"/>
  <c r="L155" i="5"/>
  <c r="N155" i="5" s="1"/>
  <c r="E156" i="5"/>
  <c r="E71" i="5"/>
  <c r="L70" i="5"/>
  <c r="N70" i="5" s="1"/>
  <c r="AQ6" i="5"/>
  <c r="O6" i="5"/>
  <c r="AT6" i="5"/>
  <c r="AS6" i="5"/>
  <c r="AR6" i="5"/>
  <c r="H7" i="5"/>
  <c r="J7" i="5"/>
  <c r="F7" i="5"/>
  <c r="G7" i="5"/>
  <c r="K206" i="4"/>
  <c r="I206" i="4"/>
  <c r="AL205" i="4"/>
  <c r="AP205" i="4"/>
  <c r="AI205" i="4"/>
  <c r="AM205" i="4"/>
  <c r="AJ205" i="4"/>
  <c r="AN205" i="4"/>
  <c r="AK205" i="4"/>
  <c r="AO205" i="4"/>
  <c r="K145" i="4"/>
  <c r="AJ144" i="4"/>
  <c r="AN144" i="4"/>
  <c r="AL144" i="4"/>
  <c r="AP144" i="4"/>
  <c r="AK144" i="4"/>
  <c r="AO144" i="4"/>
  <c r="AI144" i="4"/>
  <c r="AM144" i="4"/>
  <c r="E84" i="4"/>
  <c r="L83" i="4"/>
  <c r="N83" i="4" s="1"/>
  <c r="I23" i="4"/>
  <c r="K23" i="4" s="1"/>
  <c r="E24" i="4" s="1"/>
  <c r="L23" i="4"/>
  <c r="N23" i="4" s="1"/>
  <c r="AI22" i="4"/>
  <c r="AM22" i="4"/>
  <c r="AJ22" i="4"/>
  <c r="AN22" i="4"/>
  <c r="AL22" i="4"/>
  <c r="AP22" i="4"/>
  <c r="AK22" i="4"/>
  <c r="AO22" i="4"/>
  <c r="O87" i="1"/>
  <c r="O90" i="1" s="1"/>
  <c r="N90" i="1"/>
  <c r="I1087" i="5" l="1"/>
  <c r="AJ1086" i="5"/>
  <c r="AN1086" i="5"/>
  <c r="AI1086" i="5"/>
  <c r="AM1086" i="5"/>
  <c r="AK1086" i="5"/>
  <c r="AO1086" i="5"/>
  <c r="K1087" i="5"/>
  <c r="AL1086" i="5"/>
  <c r="AP1086" i="5"/>
  <c r="L954" i="5"/>
  <c r="N954" i="5" s="1"/>
  <c r="E955" i="5"/>
  <c r="AI820" i="5"/>
  <c r="AM820" i="5"/>
  <c r="AJ820" i="5"/>
  <c r="AN820" i="5"/>
  <c r="AK820" i="5"/>
  <c r="AO820" i="5"/>
  <c r="AL820" i="5"/>
  <c r="AP820" i="5"/>
  <c r="I821" i="5"/>
  <c r="K821" i="5" s="1"/>
  <c r="E689" i="5"/>
  <c r="L688" i="5"/>
  <c r="N688" i="5" s="1"/>
  <c r="AJ554" i="5"/>
  <c r="AN554" i="5"/>
  <c r="I555" i="5"/>
  <c r="K555" i="5" s="1"/>
  <c r="AK554" i="5"/>
  <c r="AO554" i="5"/>
  <c r="AI554" i="5"/>
  <c r="AM554" i="5"/>
  <c r="AL554" i="5"/>
  <c r="AP554" i="5"/>
  <c r="AT421" i="5"/>
  <c r="AS421" i="5"/>
  <c r="AR421" i="5"/>
  <c r="AQ421" i="5"/>
  <c r="O421" i="5"/>
  <c r="J422" i="5"/>
  <c r="F422" i="5"/>
  <c r="I422" i="5" s="1"/>
  <c r="H422" i="5"/>
  <c r="G422" i="5"/>
  <c r="G290" i="5"/>
  <c r="F290" i="5"/>
  <c r="J290" i="5"/>
  <c r="H290" i="5"/>
  <c r="AQ289" i="5"/>
  <c r="O289" i="5"/>
  <c r="AT289" i="5"/>
  <c r="AS289" i="5"/>
  <c r="AR289" i="5"/>
  <c r="H156" i="5"/>
  <c r="G156" i="5"/>
  <c r="J156" i="5"/>
  <c r="F156" i="5"/>
  <c r="I156" i="5" s="1"/>
  <c r="AR155" i="5"/>
  <c r="AQ155" i="5"/>
  <c r="AS155" i="5"/>
  <c r="AT155" i="5"/>
  <c r="O155" i="5"/>
  <c r="AR70" i="5"/>
  <c r="AS70" i="5"/>
  <c r="AT70" i="5"/>
  <c r="O70" i="5"/>
  <c r="AQ70" i="5"/>
  <c r="F71" i="5"/>
  <c r="J71" i="5"/>
  <c r="H71" i="5"/>
  <c r="G71" i="5"/>
  <c r="AO6" i="5"/>
  <c r="AK6" i="5"/>
  <c r="AI6" i="5"/>
  <c r="AM6" i="5"/>
  <c r="AN6" i="5"/>
  <c r="AJ6" i="5"/>
  <c r="AP6" i="5"/>
  <c r="AL6" i="5"/>
  <c r="I7" i="5"/>
  <c r="K7" i="5" s="1"/>
  <c r="E207" i="4"/>
  <c r="L206" i="4"/>
  <c r="N206" i="4" s="1"/>
  <c r="E146" i="4"/>
  <c r="L145" i="4"/>
  <c r="N145" i="4" s="1"/>
  <c r="AR83" i="4"/>
  <c r="AQ83" i="4"/>
  <c r="O83" i="4"/>
  <c r="AT83" i="4"/>
  <c r="AS83" i="4"/>
  <c r="G84" i="4"/>
  <c r="J84" i="4"/>
  <c r="H84" i="4"/>
  <c r="F84" i="4"/>
  <c r="O23" i="4"/>
  <c r="AS23" i="4"/>
  <c r="AT23" i="4"/>
  <c r="AQ23" i="4"/>
  <c r="AR23" i="4"/>
  <c r="F24" i="4"/>
  <c r="G24" i="4"/>
  <c r="H24" i="4"/>
  <c r="J24" i="4"/>
  <c r="E1088" i="5" l="1"/>
  <c r="L1087" i="5"/>
  <c r="N1087" i="5" s="1"/>
  <c r="H955" i="5"/>
  <c r="J955" i="5"/>
  <c r="F955" i="5"/>
  <c r="G955" i="5"/>
  <c r="AR954" i="5"/>
  <c r="AQ954" i="5"/>
  <c r="AT954" i="5"/>
  <c r="AS954" i="5"/>
  <c r="O954" i="5"/>
  <c r="E822" i="5"/>
  <c r="L821" i="5"/>
  <c r="N821" i="5" s="1"/>
  <c r="O688" i="5"/>
  <c r="AT688" i="5"/>
  <c r="AR688" i="5"/>
  <c r="AQ688" i="5"/>
  <c r="AS688" i="5"/>
  <c r="G689" i="5"/>
  <c r="F689" i="5"/>
  <c r="I689" i="5" s="1"/>
  <c r="J689" i="5"/>
  <c r="H689" i="5"/>
  <c r="E556" i="5"/>
  <c r="L555" i="5"/>
  <c r="N555" i="5" s="1"/>
  <c r="K422" i="5"/>
  <c r="AK421" i="5"/>
  <c r="AO421" i="5"/>
  <c r="AI421" i="5"/>
  <c r="AM421" i="5"/>
  <c r="AJ421" i="5"/>
  <c r="AN421" i="5"/>
  <c r="AL421" i="5"/>
  <c r="AP421" i="5"/>
  <c r="AL289" i="5"/>
  <c r="AP289" i="5"/>
  <c r="AK289" i="5"/>
  <c r="AO289" i="5"/>
  <c r="AI289" i="5"/>
  <c r="AM289" i="5"/>
  <c r="I290" i="5"/>
  <c r="K290" i="5"/>
  <c r="AJ289" i="5"/>
  <c r="AN289" i="5"/>
  <c r="AJ155" i="5"/>
  <c r="AN155" i="5"/>
  <c r="AL155" i="5"/>
  <c r="AP155" i="5"/>
  <c r="AK155" i="5"/>
  <c r="AO155" i="5"/>
  <c r="AI155" i="5"/>
  <c r="AM155" i="5"/>
  <c r="K156" i="5"/>
  <c r="AK70" i="5"/>
  <c r="AO70" i="5"/>
  <c r="I71" i="5"/>
  <c r="K71" i="5" s="1"/>
  <c r="AI70" i="5"/>
  <c r="AM70" i="5"/>
  <c r="AL70" i="5"/>
  <c r="AP70" i="5"/>
  <c r="AJ70" i="5"/>
  <c r="AN70" i="5"/>
  <c r="L7" i="5"/>
  <c r="N7" i="5" s="1"/>
  <c r="E8" i="5"/>
  <c r="AT206" i="4"/>
  <c r="AS206" i="4"/>
  <c r="AR206" i="4"/>
  <c r="O206" i="4"/>
  <c r="AQ206" i="4"/>
  <c r="J207" i="4"/>
  <c r="G207" i="4"/>
  <c r="F207" i="4"/>
  <c r="H207" i="4"/>
  <c r="AT145" i="4"/>
  <c r="AS145" i="4"/>
  <c r="AR145" i="4"/>
  <c r="O145" i="4"/>
  <c r="AQ145" i="4"/>
  <c r="H146" i="4"/>
  <c r="G146" i="4"/>
  <c r="J146" i="4"/>
  <c r="F146" i="4"/>
  <c r="I84" i="4"/>
  <c r="K84" i="4"/>
  <c r="AK83" i="4"/>
  <c r="AO83" i="4"/>
  <c r="AL83" i="4"/>
  <c r="AP83" i="4"/>
  <c r="AI83" i="4"/>
  <c r="AM83" i="4"/>
  <c r="AJ83" i="4"/>
  <c r="AN83" i="4"/>
  <c r="AL23" i="4"/>
  <c r="AP23" i="4"/>
  <c r="I24" i="4"/>
  <c r="K24" i="4" s="1"/>
  <c r="AJ23" i="4"/>
  <c r="AN23" i="4"/>
  <c r="AI23" i="4"/>
  <c r="AM23" i="4"/>
  <c r="AK23" i="4"/>
  <c r="AO23" i="4"/>
  <c r="O1087" i="5" l="1"/>
  <c r="AT1087" i="5"/>
  <c r="AS1087" i="5"/>
  <c r="AR1087" i="5"/>
  <c r="AQ1087" i="5"/>
  <c r="F1088" i="5"/>
  <c r="J1088" i="5"/>
  <c r="G1088" i="5"/>
  <c r="H1088" i="5"/>
  <c r="AJ954" i="5"/>
  <c r="AN954" i="5"/>
  <c r="AK954" i="5"/>
  <c r="AO954" i="5"/>
  <c r="AI954" i="5"/>
  <c r="AM954" i="5"/>
  <c r="I955" i="5"/>
  <c r="AL954" i="5"/>
  <c r="AP954" i="5"/>
  <c r="K955" i="5"/>
  <c r="AS821" i="5"/>
  <c r="O821" i="5"/>
  <c r="AT821" i="5"/>
  <c r="AR821" i="5"/>
  <c r="AQ821" i="5"/>
  <c r="J822" i="5"/>
  <c r="H822" i="5"/>
  <c r="G822" i="5"/>
  <c r="F822" i="5"/>
  <c r="AK688" i="5"/>
  <c r="AO688" i="5"/>
  <c r="AL688" i="5"/>
  <c r="AP688" i="5"/>
  <c r="K689" i="5"/>
  <c r="AI688" i="5"/>
  <c r="AM688" i="5"/>
  <c r="AJ688" i="5"/>
  <c r="AN688" i="5"/>
  <c r="O555" i="5"/>
  <c r="AT555" i="5"/>
  <c r="AS555" i="5"/>
  <c r="AR555" i="5"/>
  <c r="AQ555" i="5"/>
  <c r="H556" i="5"/>
  <c r="G556" i="5"/>
  <c r="F556" i="5"/>
  <c r="I556" i="5" s="1"/>
  <c r="J556" i="5"/>
  <c r="L422" i="5"/>
  <c r="N422" i="5" s="1"/>
  <c r="E423" i="5"/>
  <c r="E291" i="5"/>
  <c r="L290" i="5"/>
  <c r="N290" i="5" s="1"/>
  <c r="L156" i="5"/>
  <c r="N156" i="5" s="1"/>
  <c r="E157" i="5"/>
  <c r="L71" i="5"/>
  <c r="N71" i="5" s="1"/>
  <c r="E72" i="5"/>
  <c r="J8" i="5"/>
  <c r="H8" i="5"/>
  <c r="G8" i="5"/>
  <c r="F8" i="5"/>
  <c r="AT7" i="5"/>
  <c r="AS7" i="5"/>
  <c r="AR7" i="5"/>
  <c r="AQ7" i="5"/>
  <c r="O7" i="5"/>
  <c r="AK206" i="4"/>
  <c r="AO206" i="4"/>
  <c r="AI206" i="4"/>
  <c r="AM206" i="4"/>
  <c r="AJ206" i="4"/>
  <c r="AN206" i="4"/>
  <c r="I207" i="4"/>
  <c r="K207" i="4" s="1"/>
  <c r="AL206" i="4"/>
  <c r="AP206" i="4"/>
  <c r="AJ145" i="4"/>
  <c r="AN145" i="4"/>
  <c r="AK145" i="4"/>
  <c r="AO145" i="4"/>
  <c r="AI145" i="4"/>
  <c r="AM145" i="4"/>
  <c r="I146" i="4"/>
  <c r="K146" i="4"/>
  <c r="AL145" i="4"/>
  <c r="AP145" i="4"/>
  <c r="E85" i="4"/>
  <c r="L84" i="4"/>
  <c r="N84" i="4" s="1"/>
  <c r="E25" i="4"/>
  <c r="L24" i="4"/>
  <c r="N24" i="4" s="1"/>
  <c r="AI1087" i="5" l="1"/>
  <c r="AM1087" i="5"/>
  <c r="AL1087" i="5"/>
  <c r="AP1087" i="5"/>
  <c r="I1088" i="5"/>
  <c r="K1088" i="5" s="1"/>
  <c r="AJ1087" i="5"/>
  <c r="AN1087" i="5"/>
  <c r="AK1087" i="5"/>
  <c r="AO1087" i="5"/>
  <c r="L955" i="5"/>
  <c r="N955" i="5" s="1"/>
  <c r="E956" i="5"/>
  <c r="AI821" i="5"/>
  <c r="AM821" i="5"/>
  <c r="AJ821" i="5"/>
  <c r="AN821" i="5"/>
  <c r="AL821" i="5"/>
  <c r="AP821" i="5"/>
  <c r="I822" i="5"/>
  <c r="K822" i="5" s="1"/>
  <c r="AK821" i="5"/>
  <c r="AO821" i="5"/>
  <c r="L689" i="5"/>
  <c r="N689" i="5" s="1"/>
  <c r="E690" i="5"/>
  <c r="AI555" i="5"/>
  <c r="AM555" i="5"/>
  <c r="AL555" i="5"/>
  <c r="AP555" i="5"/>
  <c r="AJ555" i="5"/>
  <c r="AN555" i="5"/>
  <c r="AK555" i="5"/>
  <c r="AO555" i="5"/>
  <c r="K556" i="5"/>
  <c r="G423" i="5"/>
  <c r="J423" i="5"/>
  <c r="F423" i="5"/>
  <c r="H423" i="5"/>
  <c r="O422" i="5"/>
  <c r="AT422" i="5"/>
  <c r="AQ422" i="5"/>
  <c r="AS422" i="5"/>
  <c r="AR422" i="5"/>
  <c r="AT290" i="5"/>
  <c r="AS290" i="5"/>
  <c r="AR290" i="5"/>
  <c r="AQ290" i="5"/>
  <c r="O290" i="5"/>
  <c r="G291" i="5"/>
  <c r="F291" i="5"/>
  <c r="I291" i="5" s="1"/>
  <c r="H291" i="5"/>
  <c r="J291" i="5"/>
  <c r="G157" i="5"/>
  <c r="J157" i="5"/>
  <c r="F157" i="5"/>
  <c r="H157" i="5"/>
  <c r="AQ156" i="5"/>
  <c r="AT156" i="5"/>
  <c r="O156" i="5"/>
  <c r="AS156" i="5"/>
  <c r="AR156" i="5"/>
  <c r="G72" i="5"/>
  <c r="H72" i="5"/>
  <c r="F72" i="5"/>
  <c r="I72" i="5" s="1"/>
  <c r="J72" i="5"/>
  <c r="K72" i="5" s="1"/>
  <c r="O71" i="5"/>
  <c r="AQ71" i="5"/>
  <c r="AR71" i="5"/>
  <c r="AT71" i="5"/>
  <c r="AS71" i="5"/>
  <c r="I8" i="5"/>
  <c r="K8" i="5" s="1"/>
  <c r="AI7" i="5"/>
  <c r="AM7" i="5"/>
  <c r="AJ7" i="5"/>
  <c r="AN7" i="5"/>
  <c r="AL7" i="5"/>
  <c r="AP7" i="5"/>
  <c r="AK7" i="5"/>
  <c r="AO7" i="5"/>
  <c r="L207" i="4"/>
  <c r="N207" i="4" s="1"/>
  <c r="E208" i="4"/>
  <c r="E147" i="4"/>
  <c r="L146" i="4"/>
  <c r="N146" i="4" s="1"/>
  <c r="O84" i="4"/>
  <c r="AS84" i="4"/>
  <c r="AT84" i="4"/>
  <c r="AR84" i="4"/>
  <c r="AQ84" i="4"/>
  <c r="G85" i="4"/>
  <c r="F85" i="4"/>
  <c r="H85" i="4"/>
  <c r="J85" i="4"/>
  <c r="AS24" i="4"/>
  <c r="AT24" i="4"/>
  <c r="O24" i="4"/>
  <c r="AQ24" i="4"/>
  <c r="AR24" i="4"/>
  <c r="J25" i="4"/>
  <c r="H25" i="4"/>
  <c r="F25" i="4"/>
  <c r="G25" i="4"/>
  <c r="E1089" i="5" l="1"/>
  <c r="L1088" i="5"/>
  <c r="N1088" i="5" s="1"/>
  <c r="F956" i="5"/>
  <c r="G956" i="5"/>
  <c r="J956" i="5"/>
  <c r="H956" i="5"/>
  <c r="AS955" i="5"/>
  <c r="AR955" i="5"/>
  <c r="AQ955" i="5"/>
  <c r="O955" i="5"/>
  <c r="AT955" i="5"/>
  <c r="E823" i="5"/>
  <c r="L822" i="5"/>
  <c r="N822" i="5" s="1"/>
  <c r="F690" i="5"/>
  <c r="J690" i="5"/>
  <c r="H690" i="5"/>
  <c r="G690" i="5"/>
  <c r="AR689" i="5"/>
  <c r="AT689" i="5"/>
  <c r="O689" i="5"/>
  <c r="AQ689" i="5"/>
  <c r="AS689" i="5"/>
  <c r="E557" i="5"/>
  <c r="L556" i="5"/>
  <c r="N556" i="5" s="1"/>
  <c r="AK422" i="5"/>
  <c r="AO422" i="5"/>
  <c r="AI422" i="5"/>
  <c r="AM422" i="5"/>
  <c r="AL422" i="5"/>
  <c r="AP422" i="5"/>
  <c r="I423" i="5"/>
  <c r="K423" i="5"/>
  <c r="AJ422" i="5"/>
  <c r="AN422" i="5"/>
  <c r="AJ290" i="5"/>
  <c r="AN290" i="5"/>
  <c r="AK290" i="5"/>
  <c r="AO290" i="5"/>
  <c r="AI290" i="5"/>
  <c r="AM290" i="5"/>
  <c r="K291" i="5"/>
  <c r="AL290" i="5"/>
  <c r="AP290" i="5"/>
  <c r="AI156" i="5"/>
  <c r="AM156" i="5"/>
  <c r="AK156" i="5"/>
  <c r="AO156" i="5"/>
  <c r="AL156" i="5"/>
  <c r="AP156" i="5"/>
  <c r="I157" i="5"/>
  <c r="K157" i="5" s="1"/>
  <c r="AJ156" i="5"/>
  <c r="AN156" i="5"/>
  <c r="AL71" i="5"/>
  <c r="AP71" i="5"/>
  <c r="L72" i="5"/>
  <c r="N72" i="5" s="1"/>
  <c r="E73" i="5"/>
  <c r="AJ71" i="5"/>
  <c r="AN71" i="5"/>
  <c r="AI71" i="5"/>
  <c r="AM71" i="5"/>
  <c r="AK71" i="5"/>
  <c r="AO71" i="5"/>
  <c r="L8" i="5"/>
  <c r="N8" i="5" s="1"/>
  <c r="O8" i="5" s="1"/>
  <c r="E9" i="5"/>
  <c r="H9" i="5"/>
  <c r="G9" i="5"/>
  <c r="F9" i="5"/>
  <c r="J9" i="5"/>
  <c r="F208" i="4"/>
  <c r="J208" i="4"/>
  <c r="H208" i="4"/>
  <c r="G208" i="4"/>
  <c r="AR207" i="4"/>
  <c r="AQ207" i="4"/>
  <c r="AS207" i="4"/>
  <c r="AT207" i="4"/>
  <c r="O207" i="4"/>
  <c r="AR146" i="4"/>
  <c r="AS146" i="4"/>
  <c r="AT146" i="4"/>
  <c r="AQ146" i="4"/>
  <c r="O146" i="4"/>
  <c r="H147" i="4"/>
  <c r="G147" i="4"/>
  <c r="J147" i="4"/>
  <c r="F147" i="4"/>
  <c r="I85" i="4"/>
  <c r="AI84" i="4"/>
  <c r="AM84" i="4"/>
  <c r="AJ84" i="4"/>
  <c r="AN84" i="4"/>
  <c r="AL84" i="4"/>
  <c r="AP84" i="4"/>
  <c r="AK84" i="4"/>
  <c r="AO84" i="4"/>
  <c r="K85" i="4"/>
  <c r="I25" i="4"/>
  <c r="K25" i="4" s="1"/>
  <c r="E26" i="4"/>
  <c r="L25" i="4"/>
  <c r="N25" i="4" s="1"/>
  <c r="AJ24" i="4"/>
  <c r="AN24" i="4"/>
  <c r="AI24" i="4"/>
  <c r="AM24" i="4"/>
  <c r="AL24" i="4"/>
  <c r="AP24" i="4"/>
  <c r="AK24" i="4"/>
  <c r="AO24" i="4"/>
  <c r="AT1088" i="5" l="1"/>
  <c r="AS1088" i="5"/>
  <c r="AQ1088" i="5"/>
  <c r="O1088" i="5"/>
  <c r="AR1088" i="5"/>
  <c r="G1089" i="5"/>
  <c r="F1089" i="5"/>
  <c r="H1089" i="5"/>
  <c r="J1089" i="5"/>
  <c r="AI955" i="5"/>
  <c r="AM955" i="5"/>
  <c r="AK955" i="5"/>
  <c r="AO955" i="5"/>
  <c r="AJ955" i="5"/>
  <c r="AN955" i="5"/>
  <c r="I956" i="5"/>
  <c r="K956" i="5" s="1"/>
  <c r="AL955" i="5"/>
  <c r="AP955" i="5"/>
  <c r="AT822" i="5"/>
  <c r="AS822" i="5"/>
  <c r="AQ822" i="5"/>
  <c r="O822" i="5"/>
  <c r="AR822" i="5"/>
  <c r="G823" i="5"/>
  <c r="J823" i="5"/>
  <c r="H823" i="5"/>
  <c r="F823" i="5"/>
  <c r="AL689" i="5"/>
  <c r="AP689" i="5"/>
  <c r="AI689" i="5"/>
  <c r="AM689" i="5"/>
  <c r="AJ689" i="5"/>
  <c r="AN689" i="5"/>
  <c r="I690" i="5"/>
  <c r="K690" i="5" s="1"/>
  <c r="AK689" i="5"/>
  <c r="AO689" i="5"/>
  <c r="AT556" i="5"/>
  <c r="AQ556" i="5"/>
  <c r="O556" i="5"/>
  <c r="AR556" i="5"/>
  <c r="AS556" i="5"/>
  <c r="J557" i="5"/>
  <c r="F557" i="5"/>
  <c r="G557" i="5"/>
  <c r="H557" i="5"/>
  <c r="E424" i="5"/>
  <c r="L423" i="5"/>
  <c r="N423" i="5" s="1"/>
  <c r="E292" i="5"/>
  <c r="L291" i="5"/>
  <c r="N291" i="5" s="1"/>
  <c r="E158" i="5"/>
  <c r="L157" i="5"/>
  <c r="N157" i="5" s="1"/>
  <c r="F73" i="5"/>
  <c r="H73" i="5"/>
  <c r="J73" i="5"/>
  <c r="G73" i="5"/>
  <c r="AS72" i="5"/>
  <c r="AT72" i="5"/>
  <c r="O72" i="5"/>
  <c r="AQ72" i="5"/>
  <c r="AR72" i="5"/>
  <c r="AQ8" i="5"/>
  <c r="AM8" i="5" s="1"/>
  <c r="AS8" i="5"/>
  <c r="AR8" i="5"/>
  <c r="AT8" i="5"/>
  <c r="AP8" i="5" s="1"/>
  <c r="I9" i="5"/>
  <c r="K9" i="5" s="1"/>
  <c r="AJ8" i="5"/>
  <c r="AN8" i="5"/>
  <c r="AK8" i="5"/>
  <c r="AO8" i="5"/>
  <c r="AL8" i="5"/>
  <c r="AK207" i="4"/>
  <c r="AO207" i="4"/>
  <c r="AJ207" i="4"/>
  <c r="AN207" i="4"/>
  <c r="AL207" i="4"/>
  <c r="AP207" i="4"/>
  <c r="AI207" i="4"/>
  <c r="AM207" i="4"/>
  <c r="I208" i="4"/>
  <c r="K208" i="4" s="1"/>
  <c r="I147" i="4"/>
  <c r="AK146" i="4"/>
  <c r="AO146" i="4"/>
  <c r="AI146" i="4"/>
  <c r="AM146" i="4"/>
  <c r="AL146" i="4"/>
  <c r="AP146" i="4"/>
  <c r="K147" i="4"/>
  <c r="AJ146" i="4"/>
  <c r="AN146" i="4"/>
  <c r="L85" i="4"/>
  <c r="N85" i="4" s="1"/>
  <c r="E86" i="4"/>
  <c r="O25" i="4"/>
  <c r="AT25" i="4"/>
  <c r="AQ25" i="4"/>
  <c r="AR25" i="4"/>
  <c r="AS25" i="4"/>
  <c r="G26" i="4"/>
  <c r="F26" i="4"/>
  <c r="J26" i="4"/>
  <c r="H26" i="4"/>
  <c r="I1089" i="5" l="1"/>
  <c r="AI1088" i="5"/>
  <c r="AM1088" i="5"/>
  <c r="AK1088" i="5"/>
  <c r="AO1088" i="5"/>
  <c r="AJ1088" i="5"/>
  <c r="AN1088" i="5"/>
  <c r="K1089" i="5"/>
  <c r="AL1088" i="5"/>
  <c r="AP1088" i="5"/>
  <c r="L956" i="5"/>
  <c r="N956" i="5" s="1"/>
  <c r="E957" i="5"/>
  <c r="AI822" i="5"/>
  <c r="AM822" i="5"/>
  <c r="AJ822" i="5"/>
  <c r="AN822" i="5"/>
  <c r="AK822" i="5"/>
  <c r="AO822" i="5"/>
  <c r="I823" i="5"/>
  <c r="K823" i="5" s="1"/>
  <c r="AL822" i="5"/>
  <c r="AP822" i="5"/>
  <c r="E691" i="5"/>
  <c r="L690" i="5"/>
  <c r="N690" i="5" s="1"/>
  <c r="I557" i="5"/>
  <c r="AJ556" i="5"/>
  <c r="AN556" i="5"/>
  <c r="AI556" i="5"/>
  <c r="AM556" i="5"/>
  <c r="K557" i="5"/>
  <c r="AK556" i="5"/>
  <c r="AO556" i="5"/>
  <c r="AL556" i="5"/>
  <c r="AP556" i="5"/>
  <c r="AT423" i="5"/>
  <c r="AS423" i="5"/>
  <c r="AR423" i="5"/>
  <c r="AQ423" i="5"/>
  <c r="O423" i="5"/>
  <c r="F424" i="5"/>
  <c r="J424" i="5"/>
  <c r="H424" i="5"/>
  <c r="G424" i="5"/>
  <c r="AQ291" i="5"/>
  <c r="O291" i="5"/>
  <c r="AT291" i="5"/>
  <c r="AS291" i="5"/>
  <c r="AR291" i="5"/>
  <c r="F292" i="5"/>
  <c r="G292" i="5"/>
  <c r="H292" i="5"/>
  <c r="J292" i="5"/>
  <c r="AR157" i="5"/>
  <c r="AQ157" i="5"/>
  <c r="AS157" i="5"/>
  <c r="AT157" i="5"/>
  <c r="O157" i="5"/>
  <c r="G158" i="5"/>
  <c r="F158" i="5"/>
  <c r="J158" i="5"/>
  <c r="H158" i="5"/>
  <c r="AI72" i="5"/>
  <c r="AM72" i="5"/>
  <c r="AL72" i="5"/>
  <c r="AP72" i="5"/>
  <c r="AK72" i="5"/>
  <c r="AO72" i="5"/>
  <c r="I73" i="5"/>
  <c r="K73" i="5" s="1"/>
  <c r="AJ72" i="5"/>
  <c r="AN72" i="5"/>
  <c r="AI8" i="5"/>
  <c r="L9" i="5"/>
  <c r="N9" i="5" s="1"/>
  <c r="E10" i="5"/>
  <c r="E209" i="4"/>
  <c r="L208" i="4"/>
  <c r="N208" i="4" s="1"/>
  <c r="L147" i="4"/>
  <c r="N147" i="4" s="1"/>
  <c r="E148" i="4"/>
  <c r="H86" i="4"/>
  <c r="G86" i="4"/>
  <c r="F86" i="4"/>
  <c r="J86" i="4"/>
  <c r="AR85" i="4"/>
  <c r="AT85" i="4"/>
  <c r="AS85" i="4"/>
  <c r="AQ85" i="4"/>
  <c r="O85" i="4"/>
  <c r="AK25" i="4"/>
  <c r="AO25" i="4"/>
  <c r="I26" i="4"/>
  <c r="K26" i="4" s="1"/>
  <c r="AJ25" i="4"/>
  <c r="AN25" i="4"/>
  <c r="AI25" i="4"/>
  <c r="AM25" i="4"/>
  <c r="AL25" i="4"/>
  <c r="AP25" i="4"/>
  <c r="E1090" i="5" l="1"/>
  <c r="L1089" i="5"/>
  <c r="N1089" i="5" s="1"/>
  <c r="G957" i="5"/>
  <c r="H957" i="5"/>
  <c r="J957" i="5"/>
  <c r="K957" i="5" s="1"/>
  <c r="F957" i="5"/>
  <c r="I957" i="5" s="1"/>
  <c r="AR956" i="5"/>
  <c r="AQ956" i="5"/>
  <c r="AT956" i="5"/>
  <c r="O956" i="5"/>
  <c r="AS956" i="5"/>
  <c r="E824" i="5"/>
  <c r="L823" i="5"/>
  <c r="N823" i="5" s="1"/>
  <c r="AS690" i="5"/>
  <c r="AR690" i="5"/>
  <c r="O690" i="5"/>
  <c r="AT690" i="5"/>
  <c r="AQ690" i="5"/>
  <c r="F691" i="5"/>
  <c r="J691" i="5"/>
  <c r="H691" i="5"/>
  <c r="G691" i="5"/>
  <c r="E558" i="5"/>
  <c r="L557" i="5"/>
  <c r="N557" i="5" s="1"/>
  <c r="I424" i="5"/>
  <c r="AK423" i="5"/>
  <c r="AO423" i="5"/>
  <c r="K424" i="5"/>
  <c r="AI423" i="5"/>
  <c r="AM423" i="5"/>
  <c r="AJ423" i="5"/>
  <c r="AN423" i="5"/>
  <c r="AL423" i="5"/>
  <c r="AP423" i="5"/>
  <c r="AJ291" i="5"/>
  <c r="AN291" i="5"/>
  <c r="I292" i="5"/>
  <c r="AK291" i="5"/>
  <c r="AO291" i="5"/>
  <c r="AL291" i="5"/>
  <c r="AP291" i="5"/>
  <c r="K292" i="5"/>
  <c r="AI291" i="5"/>
  <c r="AM291" i="5"/>
  <c r="I158" i="5"/>
  <c r="K158" i="5"/>
  <c r="L158" i="5"/>
  <c r="N158" i="5" s="1"/>
  <c r="E159" i="5"/>
  <c r="AI157" i="5"/>
  <c r="AM157" i="5"/>
  <c r="AL157" i="5"/>
  <c r="AP157" i="5"/>
  <c r="AK157" i="5"/>
  <c r="AO157" i="5"/>
  <c r="AJ157" i="5"/>
  <c r="AN157" i="5"/>
  <c r="L73" i="5"/>
  <c r="N73" i="5" s="1"/>
  <c r="E74" i="5"/>
  <c r="J10" i="5"/>
  <c r="F10" i="5"/>
  <c r="G10" i="5"/>
  <c r="H10" i="5"/>
  <c r="AT9" i="5"/>
  <c r="AS9" i="5"/>
  <c r="AR9" i="5"/>
  <c r="AQ9" i="5"/>
  <c r="O9" i="5"/>
  <c r="O208" i="4"/>
  <c r="AR208" i="4"/>
  <c r="AT208" i="4"/>
  <c r="AS208" i="4"/>
  <c r="AQ208" i="4"/>
  <c r="G209" i="4"/>
  <c r="J209" i="4"/>
  <c r="H209" i="4"/>
  <c r="F209" i="4"/>
  <c r="F148" i="4"/>
  <c r="H148" i="4"/>
  <c r="J148" i="4"/>
  <c r="G148" i="4"/>
  <c r="AQ147" i="4"/>
  <c r="AR147" i="4"/>
  <c r="AT147" i="4"/>
  <c r="AS147" i="4"/>
  <c r="O147" i="4"/>
  <c r="I86" i="4"/>
  <c r="K86" i="4" s="1"/>
  <c r="AJ85" i="4"/>
  <c r="AN85" i="4"/>
  <c r="AK85" i="4"/>
  <c r="AO85" i="4"/>
  <c r="AL85" i="4"/>
  <c r="AP85" i="4"/>
  <c r="AI85" i="4"/>
  <c r="AM85" i="4"/>
  <c r="L26" i="4"/>
  <c r="N26" i="4" s="1"/>
  <c r="E27" i="4"/>
  <c r="O1089" i="5" l="1"/>
  <c r="AT1089" i="5"/>
  <c r="AS1089" i="5"/>
  <c r="AR1089" i="5"/>
  <c r="AQ1089" i="5"/>
  <c r="J1090" i="5"/>
  <c r="G1090" i="5"/>
  <c r="F1090" i="5"/>
  <c r="I1090" i="5" s="1"/>
  <c r="H1090" i="5"/>
  <c r="L957" i="5"/>
  <c r="N957" i="5" s="1"/>
  <c r="E958" i="5"/>
  <c r="AI956" i="5"/>
  <c r="AM956" i="5"/>
  <c r="AL956" i="5"/>
  <c r="AP956" i="5"/>
  <c r="AJ956" i="5"/>
  <c r="AN956" i="5"/>
  <c r="AK956" i="5"/>
  <c r="AO956" i="5"/>
  <c r="AS823" i="5"/>
  <c r="O823" i="5"/>
  <c r="AT823" i="5"/>
  <c r="AQ823" i="5"/>
  <c r="AR823" i="5"/>
  <c r="F824" i="5"/>
  <c r="H824" i="5"/>
  <c r="G824" i="5"/>
  <c r="J824" i="5"/>
  <c r="I691" i="5"/>
  <c r="AI690" i="5"/>
  <c r="AM690" i="5"/>
  <c r="AJ690" i="5"/>
  <c r="AN690" i="5"/>
  <c r="K691" i="5"/>
  <c r="AL690" i="5"/>
  <c r="AP690" i="5"/>
  <c r="AK690" i="5"/>
  <c r="AO690" i="5"/>
  <c r="O557" i="5"/>
  <c r="AT557" i="5"/>
  <c r="AS557" i="5"/>
  <c r="AR557" i="5"/>
  <c r="AQ557" i="5"/>
  <c r="G558" i="5"/>
  <c r="F558" i="5"/>
  <c r="H558" i="5"/>
  <c r="J558" i="5"/>
  <c r="L424" i="5"/>
  <c r="N424" i="5" s="1"/>
  <c r="E425" i="5"/>
  <c r="E293" i="5"/>
  <c r="L292" i="5"/>
  <c r="N292" i="5" s="1"/>
  <c r="H159" i="5"/>
  <c r="G159" i="5"/>
  <c r="J159" i="5"/>
  <c r="F159" i="5"/>
  <c r="I159" i="5" s="1"/>
  <c r="AT158" i="5"/>
  <c r="AS158" i="5"/>
  <c r="AQ158" i="5"/>
  <c r="O158" i="5"/>
  <c r="AR158" i="5"/>
  <c r="H74" i="5"/>
  <c r="G74" i="5"/>
  <c r="J74" i="5"/>
  <c r="F74" i="5"/>
  <c r="I74" i="5" s="1"/>
  <c r="O73" i="5"/>
  <c r="AT73" i="5"/>
  <c r="AR73" i="5"/>
  <c r="AS73" i="5"/>
  <c r="AQ73" i="5"/>
  <c r="AL9" i="5"/>
  <c r="AP9" i="5"/>
  <c r="I10" i="5"/>
  <c r="AK9" i="5"/>
  <c r="AO9" i="5"/>
  <c r="AI9" i="5"/>
  <c r="AM9" i="5"/>
  <c r="K10" i="5"/>
  <c r="AJ9" i="5"/>
  <c r="AN9" i="5"/>
  <c r="AL208" i="4"/>
  <c r="AP208" i="4"/>
  <c r="AJ208" i="4"/>
  <c r="AN208" i="4"/>
  <c r="AI208" i="4"/>
  <c r="AM208" i="4"/>
  <c r="AK208" i="4"/>
  <c r="AO208" i="4"/>
  <c r="I209" i="4"/>
  <c r="K209" i="4" s="1"/>
  <c r="AK147" i="4"/>
  <c r="AO147" i="4"/>
  <c r="AJ147" i="4"/>
  <c r="AN147" i="4"/>
  <c r="AL147" i="4"/>
  <c r="AP147" i="4"/>
  <c r="AI147" i="4"/>
  <c r="AM147" i="4"/>
  <c r="I148" i="4"/>
  <c r="K148" i="4" s="1"/>
  <c r="L86" i="4"/>
  <c r="N86" i="4" s="1"/>
  <c r="E87" i="4"/>
  <c r="F87" i="4"/>
  <c r="G87" i="4"/>
  <c r="J87" i="4"/>
  <c r="H87" i="4"/>
  <c r="AS86" i="4"/>
  <c r="AR86" i="4"/>
  <c r="AQ86" i="4"/>
  <c r="O86" i="4"/>
  <c r="AT86" i="4"/>
  <c r="H27" i="4"/>
  <c r="J27" i="4"/>
  <c r="G27" i="4"/>
  <c r="F27" i="4"/>
  <c r="AS26" i="4"/>
  <c r="O26" i="4"/>
  <c r="AQ26" i="4"/>
  <c r="AT26" i="4"/>
  <c r="AR26" i="4"/>
  <c r="AI1089" i="5" l="1"/>
  <c r="AM1089" i="5"/>
  <c r="AL1089" i="5"/>
  <c r="AP1089" i="5"/>
  <c r="K1090" i="5"/>
  <c r="AJ1089" i="5"/>
  <c r="AN1089" i="5"/>
  <c r="AK1089" i="5"/>
  <c r="AO1089" i="5"/>
  <c r="G958" i="5"/>
  <c r="F958" i="5"/>
  <c r="J958" i="5"/>
  <c r="H958" i="5"/>
  <c r="AT957" i="5"/>
  <c r="AS957" i="5"/>
  <c r="AR957" i="5"/>
  <c r="AQ957" i="5"/>
  <c r="O957" i="5"/>
  <c r="I824" i="5"/>
  <c r="AL823" i="5"/>
  <c r="AP823" i="5"/>
  <c r="AI823" i="5"/>
  <c r="AM823" i="5"/>
  <c r="AJ823" i="5"/>
  <c r="AN823" i="5"/>
  <c r="K824" i="5"/>
  <c r="AK823" i="5"/>
  <c r="AO823" i="5"/>
  <c r="E692" i="5"/>
  <c r="L691" i="5"/>
  <c r="N691" i="5" s="1"/>
  <c r="AL557" i="5"/>
  <c r="AP557" i="5"/>
  <c r="I558" i="5"/>
  <c r="AI557" i="5"/>
  <c r="AM557" i="5"/>
  <c r="AJ557" i="5"/>
  <c r="AN557" i="5"/>
  <c r="AK557" i="5"/>
  <c r="AO557" i="5"/>
  <c r="K558" i="5"/>
  <c r="J425" i="5"/>
  <c r="G425" i="5"/>
  <c r="H425" i="5"/>
  <c r="F425" i="5"/>
  <c r="I425" i="5" s="1"/>
  <c r="O424" i="5"/>
  <c r="AT424" i="5"/>
  <c r="AQ424" i="5"/>
  <c r="AS424" i="5"/>
  <c r="AR424" i="5"/>
  <c r="AT292" i="5"/>
  <c r="AS292" i="5"/>
  <c r="AR292" i="5"/>
  <c r="O292" i="5"/>
  <c r="AQ292" i="5"/>
  <c r="J293" i="5"/>
  <c r="H293" i="5"/>
  <c r="G293" i="5"/>
  <c r="F293" i="5"/>
  <c r="AK158" i="5"/>
  <c r="AO158" i="5"/>
  <c r="AL158" i="5"/>
  <c r="AP158" i="5"/>
  <c r="AI158" i="5"/>
  <c r="AM158" i="5"/>
  <c r="K159" i="5"/>
  <c r="AJ158" i="5"/>
  <c r="AN158" i="5"/>
  <c r="AL73" i="5"/>
  <c r="AP73" i="5"/>
  <c r="AK73" i="5"/>
  <c r="AO73" i="5"/>
  <c r="AJ73" i="5"/>
  <c r="AN73" i="5"/>
  <c r="K74" i="5"/>
  <c r="AI73" i="5"/>
  <c r="AM73" i="5"/>
  <c r="L10" i="5"/>
  <c r="N10" i="5" s="1"/>
  <c r="E11" i="5"/>
  <c r="E210" i="4"/>
  <c r="L209" i="4"/>
  <c r="N209" i="4" s="1"/>
  <c r="E149" i="4"/>
  <c r="L148" i="4"/>
  <c r="N148" i="4" s="1"/>
  <c r="AI86" i="4"/>
  <c r="AM86" i="4"/>
  <c r="AJ86" i="4"/>
  <c r="AN86" i="4"/>
  <c r="AK86" i="4"/>
  <c r="AO86" i="4"/>
  <c r="I87" i="4"/>
  <c r="K87" i="4"/>
  <c r="AL86" i="4"/>
  <c r="AP86" i="4"/>
  <c r="I27" i="4"/>
  <c r="AK26" i="4"/>
  <c r="AO26" i="4"/>
  <c r="AL26" i="4"/>
  <c r="AP26" i="4"/>
  <c r="K27" i="4"/>
  <c r="AI26" i="4"/>
  <c r="AM26" i="4"/>
  <c r="AJ26" i="4"/>
  <c r="AN26" i="4"/>
  <c r="L1090" i="5" l="1"/>
  <c r="N1090" i="5" s="1"/>
  <c r="E1091" i="5"/>
  <c r="AK957" i="5"/>
  <c r="AO957" i="5"/>
  <c r="AI957" i="5"/>
  <c r="AM957" i="5"/>
  <c r="AJ957" i="5"/>
  <c r="AN957" i="5"/>
  <c r="AL957" i="5"/>
  <c r="AP957" i="5"/>
  <c r="I958" i="5"/>
  <c r="K958" i="5" s="1"/>
  <c r="E825" i="5"/>
  <c r="L824" i="5"/>
  <c r="N824" i="5" s="1"/>
  <c r="O691" i="5"/>
  <c r="AS691" i="5"/>
  <c r="AR691" i="5"/>
  <c r="AT691" i="5"/>
  <c r="AQ691" i="5"/>
  <c r="J692" i="5"/>
  <c r="G692" i="5"/>
  <c r="F692" i="5"/>
  <c r="I692" i="5" s="1"/>
  <c r="H692" i="5"/>
  <c r="L558" i="5"/>
  <c r="N558" i="5" s="1"/>
  <c r="E559" i="5"/>
  <c r="AI424" i="5"/>
  <c r="AM424" i="5"/>
  <c r="AL424" i="5"/>
  <c r="AP424" i="5"/>
  <c r="K425" i="5"/>
  <c r="AK424" i="5"/>
  <c r="AO424" i="5"/>
  <c r="AJ424" i="5"/>
  <c r="AN424" i="5"/>
  <c r="AI292" i="5"/>
  <c r="AM292" i="5"/>
  <c r="AJ292" i="5"/>
  <c r="AN292" i="5"/>
  <c r="AK292" i="5"/>
  <c r="AO292" i="5"/>
  <c r="I293" i="5"/>
  <c r="K293" i="5" s="1"/>
  <c r="AL292" i="5"/>
  <c r="AP292" i="5"/>
  <c r="E160" i="5"/>
  <c r="L159" i="5"/>
  <c r="N159" i="5" s="1"/>
  <c r="L74" i="5"/>
  <c r="N74" i="5" s="1"/>
  <c r="E75" i="5"/>
  <c r="O10" i="5"/>
  <c r="AS10" i="5"/>
  <c r="AT10" i="5"/>
  <c r="AR10" i="5"/>
  <c r="AQ10" i="5"/>
  <c r="H11" i="5"/>
  <c r="J11" i="5"/>
  <c r="G11" i="5"/>
  <c r="F11" i="5"/>
  <c r="O209" i="4"/>
  <c r="AT209" i="4"/>
  <c r="AS209" i="4"/>
  <c r="AR209" i="4"/>
  <c r="AQ209" i="4"/>
  <c r="F210" i="4"/>
  <c r="I210" i="4" s="1"/>
  <c r="H210" i="4"/>
  <c r="G210" i="4"/>
  <c r="J210" i="4"/>
  <c r="O148" i="4"/>
  <c r="AT148" i="4"/>
  <c r="AQ148" i="4"/>
  <c r="AS148" i="4"/>
  <c r="AR148" i="4"/>
  <c r="G149" i="4"/>
  <c r="F149" i="4"/>
  <c r="H149" i="4"/>
  <c r="J149" i="4"/>
  <c r="L87" i="4"/>
  <c r="N87" i="4" s="1"/>
  <c r="E88" i="4"/>
  <c r="E28" i="4"/>
  <c r="L27" i="4"/>
  <c r="N27" i="4" s="1"/>
  <c r="G1091" i="5" l="1"/>
  <c r="H1091" i="5"/>
  <c r="J1091" i="5"/>
  <c r="F1091" i="5"/>
  <c r="I1091" i="5" s="1"/>
  <c r="AT1090" i="5"/>
  <c r="AS1090" i="5"/>
  <c r="AQ1090" i="5"/>
  <c r="O1090" i="5"/>
  <c r="AR1090" i="5"/>
  <c r="L958" i="5"/>
  <c r="N958" i="5" s="1"/>
  <c r="E959" i="5"/>
  <c r="AT824" i="5"/>
  <c r="AS824" i="5"/>
  <c r="AQ824" i="5"/>
  <c r="O824" i="5"/>
  <c r="AR824" i="5"/>
  <c r="J825" i="5"/>
  <c r="H825" i="5"/>
  <c r="F825" i="5"/>
  <c r="I825" i="5" s="1"/>
  <c r="G825" i="5"/>
  <c r="AI691" i="5"/>
  <c r="AM691" i="5"/>
  <c r="AK691" i="5"/>
  <c r="AO691" i="5"/>
  <c r="K692" i="5"/>
  <c r="AL691" i="5"/>
  <c r="AP691" i="5"/>
  <c r="AJ691" i="5"/>
  <c r="AN691" i="5"/>
  <c r="F559" i="5"/>
  <c r="J559" i="5"/>
  <c r="G559" i="5"/>
  <c r="H559" i="5"/>
  <c r="AT558" i="5"/>
  <c r="AQ558" i="5"/>
  <c r="O558" i="5"/>
  <c r="AS558" i="5"/>
  <c r="AR558" i="5"/>
  <c r="E426" i="5"/>
  <c r="L425" i="5"/>
  <c r="N425" i="5" s="1"/>
  <c r="L293" i="5"/>
  <c r="N293" i="5" s="1"/>
  <c r="E294" i="5"/>
  <c r="AR159" i="5"/>
  <c r="AQ159" i="5"/>
  <c r="AS159" i="5"/>
  <c r="AT159" i="5"/>
  <c r="O159" i="5"/>
  <c r="J160" i="5"/>
  <c r="G160" i="5"/>
  <c r="F160" i="5"/>
  <c r="H160" i="5"/>
  <c r="H75" i="5"/>
  <c r="F75" i="5"/>
  <c r="G75" i="5"/>
  <c r="J75" i="5"/>
  <c r="AS74" i="5"/>
  <c r="AT74" i="5"/>
  <c r="O74" i="5"/>
  <c r="AQ74" i="5"/>
  <c r="AR74" i="5"/>
  <c r="I11" i="5"/>
  <c r="AL10" i="5"/>
  <c r="AP10" i="5"/>
  <c r="AJ10" i="5"/>
  <c r="AN10" i="5"/>
  <c r="AK10" i="5"/>
  <c r="AO10" i="5"/>
  <c r="K11" i="5"/>
  <c r="AI10" i="5"/>
  <c r="AM10" i="5"/>
  <c r="AI209" i="4"/>
  <c r="AM209" i="4"/>
  <c r="AL209" i="4"/>
  <c r="AP209" i="4"/>
  <c r="AJ209" i="4"/>
  <c r="AN209" i="4"/>
  <c r="AK209" i="4"/>
  <c r="AO209" i="4"/>
  <c r="K210" i="4"/>
  <c r="I149" i="4"/>
  <c r="AK148" i="4"/>
  <c r="AO148" i="4"/>
  <c r="AL148" i="4"/>
  <c r="AP148" i="4"/>
  <c r="AJ148" i="4"/>
  <c r="AN148" i="4"/>
  <c r="AI148" i="4"/>
  <c r="AM148" i="4"/>
  <c r="K149" i="4"/>
  <c r="H88" i="4"/>
  <c r="F88" i="4"/>
  <c r="J88" i="4"/>
  <c r="G88" i="4"/>
  <c r="O87" i="4"/>
  <c r="AS87" i="4"/>
  <c r="AT87" i="4"/>
  <c r="AR87" i="4"/>
  <c r="AQ87" i="4"/>
  <c r="O27" i="4"/>
  <c r="AT27" i="4"/>
  <c r="AS27" i="4"/>
  <c r="AQ27" i="4"/>
  <c r="AR27" i="4"/>
  <c r="F28" i="4"/>
  <c r="J28" i="4"/>
  <c r="H28" i="4"/>
  <c r="G28" i="4"/>
  <c r="AK1090" i="5" l="1"/>
  <c r="AO1090" i="5"/>
  <c r="K1091" i="5"/>
  <c r="AI1090" i="5"/>
  <c r="AM1090" i="5"/>
  <c r="AL1090" i="5"/>
  <c r="AP1090" i="5"/>
  <c r="AJ1090" i="5"/>
  <c r="AN1090" i="5"/>
  <c r="J959" i="5"/>
  <c r="F959" i="5"/>
  <c r="H959" i="5"/>
  <c r="G959" i="5"/>
  <c r="AR958" i="5"/>
  <c r="AQ958" i="5"/>
  <c r="O958" i="5"/>
  <c r="AT958" i="5"/>
  <c r="AS958" i="5"/>
  <c r="K825" i="5"/>
  <c r="AI824" i="5"/>
  <c r="AM824" i="5"/>
  <c r="AJ824" i="5"/>
  <c r="AN824" i="5"/>
  <c r="AK824" i="5"/>
  <c r="AO824" i="5"/>
  <c r="AL824" i="5"/>
  <c r="AP824" i="5"/>
  <c r="E693" i="5"/>
  <c r="L692" i="5"/>
  <c r="N692" i="5" s="1"/>
  <c r="AI558" i="5"/>
  <c r="AM558" i="5"/>
  <c r="AK558" i="5"/>
  <c r="AO558" i="5"/>
  <c r="AL558" i="5"/>
  <c r="AP558" i="5"/>
  <c r="I559" i="5"/>
  <c r="K559" i="5"/>
  <c r="AJ558" i="5"/>
  <c r="AN558" i="5"/>
  <c r="AT425" i="5"/>
  <c r="AS425" i="5"/>
  <c r="AR425" i="5"/>
  <c r="AQ425" i="5"/>
  <c r="O425" i="5"/>
  <c r="F426" i="5"/>
  <c r="G426" i="5"/>
  <c r="J426" i="5"/>
  <c r="H426" i="5"/>
  <c r="G294" i="5"/>
  <c r="H294" i="5"/>
  <c r="F294" i="5"/>
  <c r="I294" i="5" s="1"/>
  <c r="J294" i="5"/>
  <c r="AQ293" i="5"/>
  <c r="O293" i="5"/>
  <c r="AS293" i="5"/>
  <c r="AT293" i="5"/>
  <c r="AR293" i="5"/>
  <c r="I160" i="5"/>
  <c r="K160" i="5"/>
  <c r="AI159" i="5"/>
  <c r="AM159" i="5"/>
  <c r="AL159" i="5"/>
  <c r="AP159" i="5"/>
  <c r="AK159" i="5"/>
  <c r="AO159" i="5"/>
  <c r="AJ159" i="5"/>
  <c r="AN159" i="5"/>
  <c r="AK74" i="5"/>
  <c r="AO74" i="5"/>
  <c r="AL74" i="5"/>
  <c r="AP74" i="5"/>
  <c r="AI74" i="5"/>
  <c r="AM74" i="5"/>
  <c r="I75" i="5"/>
  <c r="K75" i="5" s="1"/>
  <c r="AJ74" i="5"/>
  <c r="AN74" i="5"/>
  <c r="E130" i="5"/>
  <c r="E12" i="5"/>
  <c r="L11" i="5"/>
  <c r="N11" i="5" s="1"/>
  <c r="L210" i="4"/>
  <c r="N210" i="4" s="1"/>
  <c r="E211" i="4"/>
  <c r="E150" i="4"/>
  <c r="L149" i="4"/>
  <c r="N149" i="4" s="1"/>
  <c r="AL87" i="4"/>
  <c r="AP87" i="4"/>
  <c r="AK87" i="4"/>
  <c r="AO87" i="4"/>
  <c r="AJ87" i="4"/>
  <c r="AN87" i="4"/>
  <c r="I88" i="4"/>
  <c r="K88" i="4" s="1"/>
  <c r="AI87" i="4"/>
  <c r="AM87" i="4"/>
  <c r="AJ27" i="4"/>
  <c r="AN27" i="4"/>
  <c r="I28" i="4"/>
  <c r="K28" i="4" s="1"/>
  <c r="AI27" i="4"/>
  <c r="AM27" i="4"/>
  <c r="AK27" i="4"/>
  <c r="AO27" i="4"/>
  <c r="AL27" i="4"/>
  <c r="AP27" i="4"/>
  <c r="E1092" i="5" l="1"/>
  <c r="L1091" i="5"/>
  <c r="N1091" i="5" s="1"/>
  <c r="AL958" i="5"/>
  <c r="AP958" i="5"/>
  <c r="AJ958" i="5"/>
  <c r="AN958" i="5"/>
  <c r="AI958" i="5"/>
  <c r="AM958" i="5"/>
  <c r="I959" i="5"/>
  <c r="K959" i="5" s="1"/>
  <c r="AK958" i="5"/>
  <c r="AO958" i="5"/>
  <c r="E826" i="5"/>
  <c r="L825" i="5"/>
  <c r="N825" i="5" s="1"/>
  <c r="AS692" i="5"/>
  <c r="AT692" i="5"/>
  <c r="AQ692" i="5"/>
  <c r="O692" i="5"/>
  <c r="AR692" i="5"/>
  <c r="J693" i="5"/>
  <c r="H693" i="5"/>
  <c r="F693" i="5"/>
  <c r="I693" i="5" s="1"/>
  <c r="G693" i="5"/>
  <c r="E560" i="5"/>
  <c r="L559" i="5"/>
  <c r="N559" i="5" s="1"/>
  <c r="I426" i="5"/>
  <c r="K426" i="5" s="1"/>
  <c r="AI425" i="5"/>
  <c r="AM425" i="5"/>
  <c r="AJ425" i="5"/>
  <c r="AN425" i="5"/>
  <c r="AK425" i="5"/>
  <c r="AO425" i="5"/>
  <c r="AL425" i="5"/>
  <c r="AP425" i="5"/>
  <c r="AL293" i="5"/>
  <c r="AP293" i="5"/>
  <c r="AI293" i="5"/>
  <c r="AM293" i="5"/>
  <c r="AK293" i="5"/>
  <c r="AO293" i="5"/>
  <c r="K294" i="5"/>
  <c r="AJ293" i="5"/>
  <c r="AN293" i="5"/>
  <c r="L160" i="5"/>
  <c r="N160" i="5" s="1"/>
  <c r="E161" i="5"/>
  <c r="L75" i="5"/>
  <c r="N75" i="5" s="1"/>
  <c r="E76" i="5"/>
  <c r="H12" i="5"/>
  <c r="F12" i="5"/>
  <c r="J12" i="5"/>
  <c r="G12" i="5"/>
  <c r="AT11" i="5"/>
  <c r="AS11" i="5"/>
  <c r="AR11" i="5"/>
  <c r="AQ11" i="5"/>
  <c r="O11" i="5"/>
  <c r="F130" i="5"/>
  <c r="G130" i="5"/>
  <c r="J130" i="5"/>
  <c r="H130" i="5"/>
  <c r="H211" i="4"/>
  <c r="G211" i="4"/>
  <c r="F211" i="4"/>
  <c r="J211" i="4"/>
  <c r="AR210" i="4"/>
  <c r="AQ210" i="4"/>
  <c r="AS210" i="4"/>
  <c r="O210" i="4"/>
  <c r="AT210" i="4"/>
  <c r="AR149" i="4"/>
  <c r="AQ149" i="4"/>
  <c r="AS149" i="4"/>
  <c r="O149" i="4"/>
  <c r="AT149" i="4"/>
  <c r="H150" i="4"/>
  <c r="G150" i="4"/>
  <c r="F150" i="4"/>
  <c r="I150" i="4" s="1"/>
  <c r="J150" i="4"/>
  <c r="E89" i="4"/>
  <c r="L88" i="4"/>
  <c r="N88" i="4" s="1"/>
  <c r="E29" i="4"/>
  <c r="L28" i="4"/>
  <c r="N28" i="4" s="1"/>
  <c r="O1091" i="5" l="1"/>
  <c r="AT1091" i="5"/>
  <c r="AS1091" i="5"/>
  <c r="AR1091" i="5"/>
  <c r="AQ1091" i="5"/>
  <c r="F1092" i="5"/>
  <c r="J1092" i="5"/>
  <c r="G1092" i="5"/>
  <c r="H1092" i="5"/>
  <c r="L959" i="5"/>
  <c r="N959" i="5" s="1"/>
  <c r="E960" i="5"/>
  <c r="AS825" i="5"/>
  <c r="O825" i="5"/>
  <c r="AR825" i="5"/>
  <c r="AQ825" i="5"/>
  <c r="AT825" i="5"/>
  <c r="J826" i="5"/>
  <c r="H826" i="5"/>
  <c r="F826" i="5"/>
  <c r="G826" i="5"/>
  <c r="K693" i="5"/>
  <c r="AL692" i="5"/>
  <c r="AP692" i="5"/>
  <c r="AJ692" i="5"/>
  <c r="AN692" i="5"/>
  <c r="AI692" i="5"/>
  <c r="AM692" i="5"/>
  <c r="AK692" i="5"/>
  <c r="AO692" i="5"/>
  <c r="O559" i="5"/>
  <c r="AT559" i="5"/>
  <c r="AS559" i="5"/>
  <c r="AQ559" i="5"/>
  <c r="AR559" i="5"/>
  <c r="J560" i="5"/>
  <c r="G560" i="5"/>
  <c r="H560" i="5"/>
  <c r="F560" i="5"/>
  <c r="L426" i="5"/>
  <c r="N426" i="5" s="1"/>
  <c r="E427" i="5"/>
  <c r="E295" i="5"/>
  <c r="L294" i="5"/>
  <c r="N294" i="5" s="1"/>
  <c r="J161" i="5"/>
  <c r="G161" i="5"/>
  <c r="H161" i="5"/>
  <c r="F161" i="5"/>
  <c r="AS160" i="5"/>
  <c r="AT160" i="5"/>
  <c r="AQ160" i="5"/>
  <c r="O160" i="5"/>
  <c r="AR160" i="5"/>
  <c r="J76" i="5"/>
  <c r="G76" i="5"/>
  <c r="H76" i="5"/>
  <c r="F76" i="5"/>
  <c r="I76" i="5" s="1"/>
  <c r="O75" i="5"/>
  <c r="AT75" i="5"/>
  <c r="AR75" i="5"/>
  <c r="AS75" i="5"/>
  <c r="AQ75" i="5"/>
  <c r="I130" i="5"/>
  <c r="K130" i="5" s="1"/>
  <c r="L130" i="5" s="1"/>
  <c r="AI11" i="5"/>
  <c r="AM11" i="5"/>
  <c r="AQ131" i="5"/>
  <c r="AJ11" i="5"/>
  <c r="AN11" i="5"/>
  <c r="AR131" i="5"/>
  <c r="AK11" i="5"/>
  <c r="AO11" i="5"/>
  <c r="AS131" i="5"/>
  <c r="I12" i="5"/>
  <c r="K12" i="5" s="1"/>
  <c r="AL11" i="5"/>
  <c r="AP11" i="5"/>
  <c r="AT131" i="5"/>
  <c r="AI210" i="4"/>
  <c r="AM210" i="4"/>
  <c r="AJ210" i="4"/>
  <c r="AN210" i="4"/>
  <c r="AK210" i="4"/>
  <c r="AO210" i="4"/>
  <c r="I211" i="4"/>
  <c r="K211" i="4" s="1"/>
  <c r="AL210" i="4"/>
  <c r="AP210" i="4"/>
  <c r="AK149" i="4"/>
  <c r="AO149" i="4"/>
  <c r="AI149" i="4"/>
  <c r="AM149" i="4"/>
  <c r="AL149" i="4"/>
  <c r="AP149" i="4"/>
  <c r="K150" i="4"/>
  <c r="AJ149" i="4"/>
  <c r="AN149" i="4"/>
  <c r="AR88" i="4"/>
  <c r="AT88" i="4"/>
  <c r="AS88" i="4"/>
  <c r="AQ88" i="4"/>
  <c r="O88" i="4"/>
  <c r="J89" i="4"/>
  <c r="F89" i="4"/>
  <c r="H89" i="4"/>
  <c r="G89" i="4"/>
  <c r="AS28" i="4"/>
  <c r="O28" i="4"/>
  <c r="AQ28" i="4"/>
  <c r="AT28" i="4"/>
  <c r="AR28" i="4"/>
  <c r="J29" i="4"/>
  <c r="G29" i="4"/>
  <c r="F29" i="4"/>
  <c r="H29" i="4"/>
  <c r="I1092" i="5" l="1"/>
  <c r="AI1091" i="5"/>
  <c r="AM1091" i="5"/>
  <c r="AL1091" i="5"/>
  <c r="AP1091" i="5"/>
  <c r="K1092" i="5"/>
  <c r="AJ1091" i="5"/>
  <c r="AN1091" i="5"/>
  <c r="AK1091" i="5"/>
  <c r="AO1091" i="5"/>
  <c r="G960" i="5"/>
  <c r="F960" i="5"/>
  <c r="J960" i="5"/>
  <c r="H960" i="5"/>
  <c r="AT959" i="5"/>
  <c r="AS959" i="5"/>
  <c r="AR959" i="5"/>
  <c r="AQ959" i="5"/>
  <c r="O959" i="5"/>
  <c r="I826" i="5"/>
  <c r="K826" i="5" s="1"/>
  <c r="AL825" i="5"/>
  <c r="AP825" i="5"/>
  <c r="AI825" i="5"/>
  <c r="AM825" i="5"/>
  <c r="AJ825" i="5"/>
  <c r="AN825" i="5"/>
  <c r="AK825" i="5"/>
  <c r="AO825" i="5"/>
  <c r="L693" i="5"/>
  <c r="N693" i="5" s="1"/>
  <c r="E694" i="5"/>
  <c r="AI559" i="5"/>
  <c r="AM559" i="5"/>
  <c r="AL559" i="5"/>
  <c r="AP559" i="5"/>
  <c r="AJ559" i="5"/>
  <c r="AN559" i="5"/>
  <c r="AK559" i="5"/>
  <c r="AO559" i="5"/>
  <c r="I560" i="5"/>
  <c r="K560" i="5" s="1"/>
  <c r="J427" i="5"/>
  <c r="H427" i="5"/>
  <c r="G427" i="5"/>
  <c r="F427" i="5"/>
  <c r="I427" i="5" s="1"/>
  <c r="O426" i="5"/>
  <c r="AT426" i="5"/>
  <c r="AQ426" i="5"/>
  <c r="AS426" i="5"/>
  <c r="AR426" i="5"/>
  <c r="AT294" i="5"/>
  <c r="AS294" i="5"/>
  <c r="AR294" i="5"/>
  <c r="O294" i="5"/>
  <c r="AQ294" i="5"/>
  <c r="H295" i="5"/>
  <c r="G295" i="5"/>
  <c r="F295" i="5"/>
  <c r="I295" i="5" s="1"/>
  <c r="J295" i="5"/>
  <c r="AL160" i="5"/>
  <c r="AP160" i="5"/>
  <c r="AI160" i="5"/>
  <c r="AM160" i="5"/>
  <c r="AK160" i="5"/>
  <c r="AO160" i="5"/>
  <c r="I161" i="5"/>
  <c r="K161" i="5"/>
  <c r="AJ160" i="5"/>
  <c r="AN160" i="5"/>
  <c r="AL75" i="5"/>
  <c r="AP75" i="5"/>
  <c r="AJ75" i="5"/>
  <c r="AN75" i="5"/>
  <c r="AK75" i="5"/>
  <c r="AO75" i="5"/>
  <c r="K76" i="5"/>
  <c r="AI75" i="5"/>
  <c r="AM75" i="5"/>
  <c r="E13" i="5"/>
  <c r="L12" i="5"/>
  <c r="N12" i="5" s="1"/>
  <c r="AM131" i="5"/>
  <c r="AP131" i="5"/>
  <c r="AI131" i="5"/>
  <c r="AO131" i="5"/>
  <c r="AL131" i="5"/>
  <c r="AK131" i="5"/>
  <c r="AN131" i="5"/>
  <c r="AJ131" i="5"/>
  <c r="N130" i="5"/>
  <c r="L132" i="5"/>
  <c r="L211" i="4"/>
  <c r="N211" i="4" s="1"/>
  <c r="E212" i="4"/>
  <c r="E151" i="4"/>
  <c r="L150" i="4"/>
  <c r="N150" i="4" s="1"/>
  <c r="I89" i="4"/>
  <c r="AI88" i="4"/>
  <c r="AM88" i="4"/>
  <c r="K89" i="4"/>
  <c r="AK88" i="4"/>
  <c r="AO88" i="4"/>
  <c r="AL88" i="4"/>
  <c r="AP88" i="4"/>
  <c r="AJ88" i="4"/>
  <c r="AN88" i="4"/>
  <c r="I29" i="4"/>
  <c r="K29" i="4"/>
  <c r="AJ28" i="4"/>
  <c r="AN28" i="4"/>
  <c r="AL28" i="4"/>
  <c r="AP28" i="4"/>
  <c r="AI28" i="4"/>
  <c r="AM28" i="4"/>
  <c r="AK28" i="4"/>
  <c r="AO28" i="4"/>
  <c r="L1092" i="5" l="1"/>
  <c r="N1092" i="5" s="1"/>
  <c r="E1093" i="5"/>
  <c r="AJ959" i="5"/>
  <c r="AN959" i="5"/>
  <c r="AK959" i="5"/>
  <c r="AO959" i="5"/>
  <c r="I960" i="5"/>
  <c r="AI959" i="5"/>
  <c r="AM959" i="5"/>
  <c r="AL959" i="5"/>
  <c r="AP959" i="5"/>
  <c r="K960" i="5"/>
  <c r="E827" i="5"/>
  <c r="L826" i="5"/>
  <c r="N826" i="5" s="1"/>
  <c r="G694" i="5"/>
  <c r="H694" i="5"/>
  <c r="F694" i="5"/>
  <c r="I694" i="5" s="1"/>
  <c r="J694" i="5"/>
  <c r="K694" i="5" s="1"/>
  <c r="AT693" i="5"/>
  <c r="AR693" i="5"/>
  <c r="AQ693" i="5"/>
  <c r="O693" i="5"/>
  <c r="AS693" i="5"/>
  <c r="E561" i="5"/>
  <c r="L560" i="5"/>
  <c r="N560" i="5" s="1"/>
  <c r="AI426" i="5"/>
  <c r="AM426" i="5"/>
  <c r="AK426" i="5"/>
  <c r="AO426" i="5"/>
  <c r="AL426" i="5"/>
  <c r="AP426" i="5"/>
  <c r="K427" i="5"/>
  <c r="AJ426" i="5"/>
  <c r="AN426" i="5"/>
  <c r="AK294" i="5"/>
  <c r="AO294" i="5"/>
  <c r="AI294" i="5"/>
  <c r="AM294" i="5"/>
  <c r="AJ294" i="5"/>
  <c r="AN294" i="5"/>
  <c r="K295" i="5"/>
  <c r="AL294" i="5"/>
  <c r="AP294" i="5"/>
  <c r="E162" i="5"/>
  <c r="L161" i="5"/>
  <c r="N161" i="5" s="1"/>
  <c r="L76" i="5"/>
  <c r="N76" i="5" s="1"/>
  <c r="E77" i="5"/>
  <c r="AR130" i="5"/>
  <c r="AQ130" i="5"/>
  <c r="O130" i="5"/>
  <c r="AS130" i="5"/>
  <c r="AT130" i="5"/>
  <c r="AV6" i="5"/>
  <c r="AW6" i="5" s="1"/>
  <c r="AQ12" i="5"/>
  <c r="AT12" i="5"/>
  <c r="AS12" i="5"/>
  <c r="AR12" i="5"/>
  <c r="O12" i="5"/>
  <c r="F13" i="5"/>
  <c r="J13" i="5"/>
  <c r="H13" i="5"/>
  <c r="G13" i="5"/>
  <c r="H212" i="4"/>
  <c r="J212" i="4"/>
  <c r="F212" i="4"/>
  <c r="G212" i="4"/>
  <c r="AQ211" i="4"/>
  <c r="O211" i="4"/>
  <c r="AT211" i="4"/>
  <c r="AS211" i="4"/>
  <c r="AR211" i="4"/>
  <c r="AT150" i="4"/>
  <c r="AS150" i="4"/>
  <c r="AR150" i="4"/>
  <c r="AQ150" i="4"/>
  <c r="O150" i="4"/>
  <c r="F151" i="4"/>
  <c r="G151" i="4"/>
  <c r="H151" i="4"/>
  <c r="J151" i="4"/>
  <c r="E90" i="4"/>
  <c r="L89" i="4"/>
  <c r="N89" i="4" s="1"/>
  <c r="E30" i="4"/>
  <c r="L29" i="4"/>
  <c r="N29" i="4" s="1"/>
  <c r="G1093" i="5" l="1"/>
  <c r="H1093" i="5"/>
  <c r="J1093" i="5"/>
  <c r="F1093" i="5"/>
  <c r="I1093" i="5" s="1"/>
  <c r="AT1092" i="5"/>
  <c r="AS1092" i="5"/>
  <c r="AQ1092" i="5"/>
  <c r="O1092" i="5"/>
  <c r="AR1092" i="5"/>
  <c r="L960" i="5"/>
  <c r="N960" i="5" s="1"/>
  <c r="E961" i="5"/>
  <c r="AT826" i="5"/>
  <c r="AS826" i="5"/>
  <c r="AQ826" i="5"/>
  <c r="O826" i="5"/>
  <c r="AR826" i="5"/>
  <c r="H827" i="5"/>
  <c r="F827" i="5"/>
  <c r="J827" i="5"/>
  <c r="G827" i="5"/>
  <c r="AL693" i="5"/>
  <c r="AP693" i="5"/>
  <c r="E695" i="5"/>
  <c r="L694" i="5"/>
  <c r="N694" i="5" s="1"/>
  <c r="AI693" i="5"/>
  <c r="AM693" i="5"/>
  <c r="AJ693" i="5"/>
  <c r="AN693" i="5"/>
  <c r="AK693" i="5"/>
  <c r="AO693" i="5"/>
  <c r="AT560" i="5"/>
  <c r="AQ560" i="5"/>
  <c r="O560" i="5"/>
  <c r="AS560" i="5"/>
  <c r="AR560" i="5"/>
  <c r="F561" i="5"/>
  <c r="G561" i="5"/>
  <c r="H561" i="5"/>
  <c r="J561" i="5"/>
  <c r="E428" i="5"/>
  <c r="L427" i="5"/>
  <c r="N427" i="5" s="1"/>
  <c r="E296" i="5"/>
  <c r="L295" i="5"/>
  <c r="N295" i="5" s="1"/>
  <c r="AR161" i="5"/>
  <c r="AQ161" i="5"/>
  <c r="AS161" i="5"/>
  <c r="AT161" i="5"/>
  <c r="O161" i="5"/>
  <c r="G162" i="5"/>
  <c r="J162" i="5"/>
  <c r="H162" i="5"/>
  <c r="F162" i="5"/>
  <c r="F77" i="5"/>
  <c r="G77" i="5"/>
  <c r="H77" i="5"/>
  <c r="J77" i="5"/>
  <c r="AS76" i="5"/>
  <c r="AT76" i="5"/>
  <c r="O76" i="5"/>
  <c r="AQ76" i="5"/>
  <c r="AR76" i="5"/>
  <c r="AK12" i="5"/>
  <c r="AO12" i="5"/>
  <c r="I13" i="5"/>
  <c r="K13" i="5" s="1"/>
  <c r="AJ12" i="5"/>
  <c r="AN12" i="5"/>
  <c r="AI12" i="5"/>
  <c r="AM12" i="5"/>
  <c r="AL130" i="5"/>
  <c r="AP130" i="5"/>
  <c r="AJ130" i="5"/>
  <c r="AN130" i="5"/>
  <c r="AK130" i="5"/>
  <c r="AO130" i="5"/>
  <c r="AL12" i="5"/>
  <c r="AP12" i="5"/>
  <c r="AI130" i="5"/>
  <c r="AM130" i="5"/>
  <c r="AI211" i="4"/>
  <c r="AM211" i="4"/>
  <c r="AL211" i="4"/>
  <c r="AP211" i="4"/>
  <c r="AK211" i="4"/>
  <c r="AO211" i="4"/>
  <c r="I212" i="4"/>
  <c r="K212" i="4" s="1"/>
  <c r="AJ211" i="4"/>
  <c r="AN211" i="4"/>
  <c r="AK150" i="4"/>
  <c r="AO150" i="4"/>
  <c r="I151" i="4"/>
  <c r="AI150" i="4"/>
  <c r="AM150" i="4"/>
  <c r="AJ150" i="4"/>
  <c r="AN150" i="4"/>
  <c r="K151" i="4"/>
  <c r="AL150" i="4"/>
  <c r="AP150" i="4"/>
  <c r="O89" i="4"/>
  <c r="AT89" i="4"/>
  <c r="AS89" i="4"/>
  <c r="AR89" i="4"/>
  <c r="AQ89" i="4"/>
  <c r="G90" i="4"/>
  <c r="J90" i="4"/>
  <c r="H90" i="4"/>
  <c r="F90" i="4"/>
  <c r="O29" i="4"/>
  <c r="AQ29" i="4"/>
  <c r="AS29" i="4"/>
  <c r="AT29" i="4"/>
  <c r="AR29" i="4"/>
  <c r="F30" i="4"/>
  <c r="J30" i="4"/>
  <c r="H30" i="4"/>
  <c r="G30" i="4"/>
  <c r="AL1092" i="5" l="1"/>
  <c r="AP1092" i="5"/>
  <c r="AI1092" i="5"/>
  <c r="AM1092" i="5"/>
  <c r="AK1092" i="5"/>
  <c r="AO1092" i="5"/>
  <c r="K1093" i="5"/>
  <c r="AJ1092" i="5"/>
  <c r="AN1092" i="5"/>
  <c r="J961" i="5"/>
  <c r="G961" i="5"/>
  <c r="H961" i="5"/>
  <c r="F961" i="5"/>
  <c r="AR960" i="5"/>
  <c r="AQ960" i="5"/>
  <c r="O960" i="5"/>
  <c r="AT960" i="5"/>
  <c r="AS960" i="5"/>
  <c r="AK826" i="5"/>
  <c r="AO826" i="5"/>
  <c r="I827" i="5"/>
  <c r="K827" i="5" s="1"/>
  <c r="AJ826" i="5"/>
  <c r="AN826" i="5"/>
  <c r="AI826" i="5"/>
  <c r="AM826" i="5"/>
  <c r="AL826" i="5"/>
  <c r="AP826" i="5"/>
  <c r="AS694" i="5"/>
  <c r="AT694" i="5"/>
  <c r="O694" i="5"/>
  <c r="AR694" i="5"/>
  <c r="AQ694" i="5"/>
  <c r="J695" i="5"/>
  <c r="H695" i="5"/>
  <c r="F695" i="5"/>
  <c r="I695" i="5" s="1"/>
  <c r="G695" i="5"/>
  <c r="AK560" i="5"/>
  <c r="AO560" i="5"/>
  <c r="AI560" i="5"/>
  <c r="AM560" i="5"/>
  <c r="I561" i="5"/>
  <c r="AJ560" i="5"/>
  <c r="AN560" i="5"/>
  <c r="K561" i="5"/>
  <c r="AL560" i="5"/>
  <c r="AP560" i="5"/>
  <c r="AT427" i="5"/>
  <c r="AS427" i="5"/>
  <c r="AR427" i="5"/>
  <c r="AQ427" i="5"/>
  <c r="O427" i="5"/>
  <c r="F428" i="5"/>
  <c r="J428" i="5"/>
  <c r="G428" i="5"/>
  <c r="H428" i="5"/>
  <c r="AQ295" i="5"/>
  <c r="O295" i="5"/>
  <c r="AT295" i="5"/>
  <c r="AS295" i="5"/>
  <c r="AR295" i="5"/>
  <c r="H296" i="5"/>
  <c r="F296" i="5"/>
  <c r="G296" i="5"/>
  <c r="J296" i="5"/>
  <c r="AL161" i="5"/>
  <c r="AP161" i="5"/>
  <c r="AI161" i="5"/>
  <c r="AM161" i="5"/>
  <c r="AK161" i="5"/>
  <c r="AO161" i="5"/>
  <c r="I162" i="5"/>
  <c r="K162" i="5" s="1"/>
  <c r="AJ161" i="5"/>
  <c r="AN161" i="5"/>
  <c r="AI76" i="5"/>
  <c r="AM76" i="5"/>
  <c r="AK76" i="5"/>
  <c r="AO76" i="5"/>
  <c r="AL76" i="5"/>
  <c r="AP76" i="5"/>
  <c r="I77" i="5"/>
  <c r="K77" i="5" s="1"/>
  <c r="AJ76" i="5"/>
  <c r="AN76" i="5"/>
  <c r="E14" i="5"/>
  <c r="L13" i="5"/>
  <c r="N13" i="5" s="1"/>
  <c r="E213" i="4"/>
  <c r="L212" i="4"/>
  <c r="N212" i="4" s="1"/>
  <c r="E152" i="4"/>
  <c r="L151" i="4"/>
  <c r="N151" i="4" s="1"/>
  <c r="AL89" i="4"/>
  <c r="AP89" i="4"/>
  <c r="AI89" i="4"/>
  <c r="AM89" i="4"/>
  <c r="AJ89" i="4"/>
  <c r="AN89" i="4"/>
  <c r="AK89" i="4"/>
  <c r="AO89" i="4"/>
  <c r="I90" i="4"/>
  <c r="K90" i="4" s="1"/>
  <c r="AJ29" i="4"/>
  <c r="AN29" i="4"/>
  <c r="I30" i="4"/>
  <c r="K30" i="4" s="1"/>
  <c r="AL29" i="4"/>
  <c r="AP29" i="4"/>
  <c r="AK29" i="4"/>
  <c r="AO29" i="4"/>
  <c r="AI29" i="4"/>
  <c r="AM29" i="4"/>
  <c r="E1094" i="5" l="1"/>
  <c r="L1093" i="5"/>
  <c r="N1093" i="5" s="1"/>
  <c r="AL960" i="5"/>
  <c r="AP960" i="5"/>
  <c r="AJ960" i="5"/>
  <c r="AN960" i="5"/>
  <c r="AI960" i="5"/>
  <c r="AM960" i="5"/>
  <c r="I961" i="5"/>
  <c r="K961" i="5"/>
  <c r="AK960" i="5"/>
  <c r="AO960" i="5"/>
  <c r="E828" i="5"/>
  <c r="L827" i="5"/>
  <c r="N827" i="5" s="1"/>
  <c r="K695" i="5"/>
  <c r="AL694" i="5"/>
  <c r="AP694" i="5"/>
  <c r="AI694" i="5"/>
  <c r="AM694" i="5"/>
  <c r="AJ694" i="5"/>
  <c r="AN694" i="5"/>
  <c r="AK694" i="5"/>
  <c r="AO694" i="5"/>
  <c r="E562" i="5"/>
  <c r="L561" i="5"/>
  <c r="N561" i="5" s="1"/>
  <c r="AJ427" i="5"/>
  <c r="AN427" i="5"/>
  <c r="AK427" i="5"/>
  <c r="AO427" i="5"/>
  <c r="I428" i="5"/>
  <c r="K428" i="5" s="1"/>
  <c r="AI427" i="5"/>
  <c r="AM427" i="5"/>
  <c r="AL427" i="5"/>
  <c r="AP427" i="5"/>
  <c r="I296" i="5"/>
  <c r="AK295" i="5"/>
  <c r="AO295" i="5"/>
  <c r="AJ295" i="5"/>
  <c r="AN295" i="5"/>
  <c r="AL295" i="5"/>
  <c r="AP295" i="5"/>
  <c r="K296" i="5"/>
  <c r="AI295" i="5"/>
  <c r="AM295" i="5"/>
  <c r="L162" i="5"/>
  <c r="N162" i="5" s="1"/>
  <c r="E163" i="5"/>
  <c r="L77" i="5"/>
  <c r="N77" i="5" s="1"/>
  <c r="E78" i="5"/>
  <c r="AQ13" i="5"/>
  <c r="O13" i="5"/>
  <c r="AT13" i="5"/>
  <c r="AS13" i="5"/>
  <c r="AR13" i="5"/>
  <c r="H14" i="5"/>
  <c r="G14" i="5"/>
  <c r="F14" i="5"/>
  <c r="J14" i="5"/>
  <c r="O212" i="4"/>
  <c r="AT212" i="4"/>
  <c r="AS212" i="4"/>
  <c r="AR212" i="4"/>
  <c r="AQ212" i="4"/>
  <c r="J213" i="4"/>
  <c r="F213" i="4"/>
  <c r="H213" i="4"/>
  <c r="G213" i="4"/>
  <c r="O151" i="4"/>
  <c r="AT151" i="4"/>
  <c r="AS151" i="4"/>
  <c r="AR151" i="4"/>
  <c r="AQ151" i="4"/>
  <c r="J152" i="4"/>
  <c r="F152" i="4"/>
  <c r="G152" i="4"/>
  <c r="H152" i="4"/>
  <c r="E91" i="4"/>
  <c r="L90" i="4"/>
  <c r="N90" i="4" s="1"/>
  <c r="E31" i="4"/>
  <c r="L30" i="4"/>
  <c r="N30" i="4" s="1"/>
  <c r="O1093" i="5" l="1"/>
  <c r="AT1093" i="5"/>
  <c r="AS1093" i="5"/>
  <c r="AR1093" i="5"/>
  <c r="AQ1093" i="5"/>
  <c r="F1094" i="5"/>
  <c r="G1094" i="5"/>
  <c r="H1094" i="5"/>
  <c r="J1094" i="5"/>
  <c r="L961" i="5"/>
  <c r="N961" i="5" s="1"/>
  <c r="E962" i="5"/>
  <c r="AS827" i="5"/>
  <c r="AQ827" i="5"/>
  <c r="O827" i="5"/>
  <c r="AR827" i="5"/>
  <c r="AT827" i="5"/>
  <c r="J828" i="5"/>
  <c r="F828" i="5"/>
  <c r="H828" i="5"/>
  <c r="G828" i="5"/>
  <c r="E696" i="5"/>
  <c r="L695" i="5"/>
  <c r="N695" i="5" s="1"/>
  <c r="O561" i="5"/>
  <c r="AT561" i="5"/>
  <c r="AS561" i="5"/>
  <c r="AQ561" i="5"/>
  <c r="AR561" i="5"/>
  <c r="G562" i="5"/>
  <c r="H562" i="5"/>
  <c r="J562" i="5"/>
  <c r="F562" i="5"/>
  <c r="L428" i="5"/>
  <c r="N428" i="5" s="1"/>
  <c r="E429" i="5"/>
  <c r="E297" i="5"/>
  <c r="L296" i="5"/>
  <c r="N296" i="5" s="1"/>
  <c r="J163" i="5"/>
  <c r="H163" i="5"/>
  <c r="F163" i="5"/>
  <c r="G163" i="5"/>
  <c r="AS162" i="5"/>
  <c r="AR162" i="5"/>
  <c r="AQ162" i="5"/>
  <c r="O162" i="5"/>
  <c r="AT162" i="5"/>
  <c r="H78" i="5"/>
  <c r="F78" i="5"/>
  <c r="J78" i="5"/>
  <c r="G78" i="5"/>
  <c r="O77" i="5"/>
  <c r="AT77" i="5"/>
  <c r="AQ77" i="5"/>
  <c r="AR77" i="5"/>
  <c r="AS77" i="5"/>
  <c r="I14" i="5"/>
  <c r="K14" i="5" s="1"/>
  <c r="AL13" i="5"/>
  <c r="AP13" i="5"/>
  <c r="AJ13" i="5"/>
  <c r="AN13" i="5"/>
  <c r="AK13" i="5"/>
  <c r="AO13" i="5"/>
  <c r="AI13" i="5"/>
  <c r="AM13" i="5"/>
  <c r="I213" i="4"/>
  <c r="K213" i="4" s="1"/>
  <c r="AI212" i="4"/>
  <c r="AM212" i="4"/>
  <c r="AJ212" i="4"/>
  <c r="AN212" i="4"/>
  <c r="AK212" i="4"/>
  <c r="AO212" i="4"/>
  <c r="AL212" i="4"/>
  <c r="AP212" i="4"/>
  <c r="I152" i="4"/>
  <c r="K152" i="4"/>
  <c r="AI151" i="4"/>
  <c r="AM151" i="4"/>
  <c r="AJ151" i="4"/>
  <c r="AN151" i="4"/>
  <c r="AK151" i="4"/>
  <c r="AO151" i="4"/>
  <c r="AL151" i="4"/>
  <c r="AP151" i="4"/>
  <c r="O90" i="4"/>
  <c r="AS90" i="4"/>
  <c r="AR90" i="4"/>
  <c r="AT90" i="4"/>
  <c r="AQ90" i="4"/>
  <c r="F91" i="4"/>
  <c r="H91" i="4"/>
  <c r="G91" i="4"/>
  <c r="J91" i="4"/>
  <c r="AQ30" i="4"/>
  <c r="AR30" i="4"/>
  <c r="O30" i="4"/>
  <c r="AT30" i="4"/>
  <c r="AS30" i="4"/>
  <c r="H31" i="4"/>
  <c r="J31" i="4"/>
  <c r="G31" i="4"/>
  <c r="F31" i="4"/>
  <c r="I1094" i="5" l="1"/>
  <c r="AJ1093" i="5"/>
  <c r="AN1093" i="5"/>
  <c r="AL1093" i="5"/>
  <c r="AP1093" i="5"/>
  <c r="AI1093" i="5"/>
  <c r="AM1093" i="5"/>
  <c r="AK1093" i="5"/>
  <c r="AO1093" i="5"/>
  <c r="K1094" i="5"/>
  <c r="G962" i="5"/>
  <c r="J962" i="5"/>
  <c r="H962" i="5"/>
  <c r="F962" i="5"/>
  <c r="AT961" i="5"/>
  <c r="AS961" i="5"/>
  <c r="AR961" i="5"/>
  <c r="AQ961" i="5"/>
  <c r="O961" i="5"/>
  <c r="I828" i="5"/>
  <c r="AL827" i="5"/>
  <c r="AP827" i="5"/>
  <c r="AI827" i="5"/>
  <c r="AM827" i="5"/>
  <c r="K828" i="5"/>
  <c r="AJ827" i="5"/>
  <c r="AN827" i="5"/>
  <c r="AK827" i="5"/>
  <c r="AO827" i="5"/>
  <c r="AS695" i="5"/>
  <c r="AQ695" i="5"/>
  <c r="AT695" i="5"/>
  <c r="AR695" i="5"/>
  <c r="O695" i="5"/>
  <c r="H696" i="5"/>
  <c r="F696" i="5"/>
  <c r="G696" i="5"/>
  <c r="J696" i="5"/>
  <c r="AI561" i="5"/>
  <c r="AM561" i="5"/>
  <c r="AL561" i="5"/>
  <c r="AP561" i="5"/>
  <c r="AJ561" i="5"/>
  <c r="AN561" i="5"/>
  <c r="AK561" i="5"/>
  <c r="AO561" i="5"/>
  <c r="I562" i="5"/>
  <c r="K562" i="5" s="1"/>
  <c r="H429" i="5"/>
  <c r="J429" i="5"/>
  <c r="G429" i="5"/>
  <c r="F429" i="5"/>
  <c r="I429" i="5" s="1"/>
  <c r="O428" i="5"/>
  <c r="AT428" i="5"/>
  <c r="AQ428" i="5"/>
  <c r="AR428" i="5"/>
  <c r="AS428" i="5"/>
  <c r="AT296" i="5"/>
  <c r="AS296" i="5"/>
  <c r="O296" i="5"/>
  <c r="AR296" i="5"/>
  <c r="AQ296" i="5"/>
  <c r="H297" i="5"/>
  <c r="G297" i="5"/>
  <c r="F297" i="5"/>
  <c r="I297" i="5" s="1"/>
  <c r="J297" i="5"/>
  <c r="AI162" i="5"/>
  <c r="AM162" i="5"/>
  <c r="AK162" i="5"/>
  <c r="AO162" i="5"/>
  <c r="AJ162" i="5"/>
  <c r="AN162" i="5"/>
  <c r="I163" i="5"/>
  <c r="K163" i="5"/>
  <c r="AL162" i="5"/>
  <c r="AP162" i="5"/>
  <c r="AI77" i="5"/>
  <c r="AM77" i="5"/>
  <c r="AJ77" i="5"/>
  <c r="AN77" i="5"/>
  <c r="I78" i="5"/>
  <c r="K78" i="5" s="1"/>
  <c r="AL77" i="5"/>
  <c r="AP77" i="5"/>
  <c r="AK77" i="5"/>
  <c r="AO77" i="5"/>
  <c r="E15" i="5"/>
  <c r="J15" i="5" s="1"/>
  <c r="L14" i="5"/>
  <c r="N14" i="5" s="1"/>
  <c r="H15" i="5"/>
  <c r="F15" i="5"/>
  <c r="AT14" i="5"/>
  <c r="AS14" i="5"/>
  <c r="AR14" i="5"/>
  <c r="AQ14" i="5"/>
  <c r="O14" i="5"/>
  <c r="E214" i="4"/>
  <c r="L213" i="4"/>
  <c r="N213" i="4" s="1"/>
  <c r="E153" i="4"/>
  <c r="L152" i="4"/>
  <c r="N152" i="4" s="1"/>
  <c r="I91" i="4"/>
  <c r="AK90" i="4"/>
  <c r="AO90" i="4"/>
  <c r="AI90" i="4"/>
  <c r="AM90" i="4"/>
  <c r="AL90" i="4"/>
  <c r="AP90" i="4"/>
  <c r="AJ90" i="4"/>
  <c r="AN90" i="4"/>
  <c r="K91" i="4"/>
  <c r="I31" i="4"/>
  <c r="K31" i="4" s="1"/>
  <c r="AL30" i="4"/>
  <c r="AP30" i="4"/>
  <c r="AK30" i="4"/>
  <c r="AO30" i="4"/>
  <c r="AJ30" i="4"/>
  <c r="AN30" i="4"/>
  <c r="AI30" i="4"/>
  <c r="AM30" i="4"/>
  <c r="L1094" i="5" l="1"/>
  <c r="N1094" i="5" s="1"/>
  <c r="E1095" i="5"/>
  <c r="AI961" i="5"/>
  <c r="AM961" i="5"/>
  <c r="AK961" i="5"/>
  <c r="AO961" i="5"/>
  <c r="I962" i="5"/>
  <c r="AJ961" i="5"/>
  <c r="AN961" i="5"/>
  <c r="AL961" i="5"/>
  <c r="AP961" i="5"/>
  <c r="K962" i="5"/>
  <c r="E829" i="5"/>
  <c r="L828" i="5"/>
  <c r="N828" i="5" s="1"/>
  <c r="AI695" i="5"/>
  <c r="AM695" i="5"/>
  <c r="I696" i="5"/>
  <c r="AJ695" i="5"/>
  <c r="AN695" i="5"/>
  <c r="AL695" i="5"/>
  <c r="AP695" i="5"/>
  <c r="K696" i="5"/>
  <c r="AK695" i="5"/>
  <c r="AO695" i="5"/>
  <c r="E563" i="5"/>
  <c r="L562" i="5"/>
  <c r="N562" i="5" s="1"/>
  <c r="AJ428" i="5"/>
  <c r="AN428" i="5"/>
  <c r="AL428" i="5"/>
  <c r="AP428" i="5"/>
  <c r="AI428" i="5"/>
  <c r="AM428" i="5"/>
  <c r="K429" i="5"/>
  <c r="AK428" i="5"/>
  <c r="AO428" i="5"/>
  <c r="AI296" i="5"/>
  <c r="AM296" i="5"/>
  <c r="AK296" i="5"/>
  <c r="AO296" i="5"/>
  <c r="AJ296" i="5"/>
  <c r="AN296" i="5"/>
  <c r="K297" i="5"/>
  <c r="AL296" i="5"/>
  <c r="AP296" i="5"/>
  <c r="L163" i="5"/>
  <c r="N163" i="5" s="1"/>
  <c r="E164" i="5"/>
  <c r="L78" i="5"/>
  <c r="N78" i="5" s="1"/>
  <c r="E79" i="5"/>
  <c r="G15" i="5"/>
  <c r="I15" i="5"/>
  <c r="K15" i="5" s="1"/>
  <c r="L15" i="5" s="1"/>
  <c r="N15" i="5" s="1"/>
  <c r="AJ14" i="5"/>
  <c r="AN14" i="5"/>
  <c r="AI14" i="5"/>
  <c r="AM14" i="5"/>
  <c r="AK14" i="5"/>
  <c r="AO14" i="5"/>
  <c r="AL14" i="5"/>
  <c r="AP14" i="5"/>
  <c r="AR213" i="4"/>
  <c r="AQ213" i="4"/>
  <c r="AS213" i="4"/>
  <c r="O213" i="4"/>
  <c r="AT213" i="4"/>
  <c r="H214" i="4"/>
  <c r="G214" i="4"/>
  <c r="J214" i="4"/>
  <c r="F214" i="4"/>
  <c r="AR152" i="4"/>
  <c r="AQ152" i="4"/>
  <c r="O152" i="4"/>
  <c r="AS152" i="4"/>
  <c r="AT152" i="4"/>
  <c r="G153" i="4"/>
  <c r="J153" i="4"/>
  <c r="H153" i="4"/>
  <c r="F153" i="4"/>
  <c r="L91" i="4"/>
  <c r="N91" i="4" s="1"/>
  <c r="E92" i="4"/>
  <c r="E32" i="4"/>
  <c r="L31" i="4"/>
  <c r="N31" i="4" s="1"/>
  <c r="F1095" i="5" l="1"/>
  <c r="G1095" i="5"/>
  <c r="H1095" i="5"/>
  <c r="J1095" i="5"/>
  <c r="AT1094" i="5"/>
  <c r="AS1094" i="5"/>
  <c r="AQ1094" i="5"/>
  <c r="O1094" i="5"/>
  <c r="AR1094" i="5"/>
  <c r="L962" i="5"/>
  <c r="N962" i="5" s="1"/>
  <c r="E963" i="5"/>
  <c r="AT828" i="5"/>
  <c r="AS828" i="5"/>
  <c r="AQ828" i="5"/>
  <c r="AR828" i="5"/>
  <c r="O828" i="5"/>
  <c r="H829" i="5"/>
  <c r="F829" i="5"/>
  <c r="G829" i="5"/>
  <c r="J829" i="5"/>
  <c r="L696" i="5"/>
  <c r="N696" i="5" s="1"/>
  <c r="E697" i="5"/>
  <c r="AT562" i="5"/>
  <c r="AQ562" i="5"/>
  <c r="O562" i="5"/>
  <c r="AS562" i="5"/>
  <c r="AR562" i="5"/>
  <c r="J563" i="5"/>
  <c r="H563" i="5"/>
  <c r="G563" i="5"/>
  <c r="F563" i="5"/>
  <c r="E430" i="5"/>
  <c r="L429" i="5"/>
  <c r="N429" i="5" s="1"/>
  <c r="E298" i="5"/>
  <c r="L297" i="5"/>
  <c r="N297" i="5" s="1"/>
  <c r="H164" i="5"/>
  <c r="G164" i="5"/>
  <c r="F164" i="5"/>
  <c r="J164" i="5"/>
  <c r="AR163" i="5"/>
  <c r="AQ163" i="5"/>
  <c r="AS163" i="5"/>
  <c r="AT163" i="5"/>
  <c r="O163" i="5"/>
  <c r="J79" i="5"/>
  <c r="H79" i="5"/>
  <c r="F79" i="5"/>
  <c r="G79" i="5"/>
  <c r="AS78" i="5"/>
  <c r="AT78" i="5"/>
  <c r="O78" i="5"/>
  <c r="AQ78" i="5"/>
  <c r="AR78" i="5"/>
  <c r="E16" i="5"/>
  <c r="AQ15" i="5"/>
  <c r="AT15" i="5"/>
  <c r="AS15" i="5"/>
  <c r="AR15" i="5"/>
  <c r="O15" i="5"/>
  <c r="J16" i="5"/>
  <c r="H16" i="5"/>
  <c r="G16" i="5"/>
  <c r="F16" i="5"/>
  <c r="AI213" i="4"/>
  <c r="AM213" i="4"/>
  <c r="AL213" i="4"/>
  <c r="AP213" i="4"/>
  <c r="AK213" i="4"/>
  <c r="AO213" i="4"/>
  <c r="I214" i="4"/>
  <c r="K214" i="4" s="1"/>
  <c r="AJ213" i="4"/>
  <c r="AN213" i="4"/>
  <c r="AK152" i="4"/>
  <c r="AO152" i="4"/>
  <c r="AI152" i="4"/>
  <c r="AM152" i="4"/>
  <c r="AL152" i="4"/>
  <c r="AP152" i="4"/>
  <c r="I153" i="4"/>
  <c r="K153" i="4" s="1"/>
  <c r="AJ152" i="4"/>
  <c r="AN152" i="4"/>
  <c r="J92" i="4"/>
  <c r="H92" i="4"/>
  <c r="G92" i="4"/>
  <c r="F92" i="4"/>
  <c r="AR91" i="4"/>
  <c r="AQ91" i="4"/>
  <c r="AT91" i="4"/>
  <c r="AS91" i="4"/>
  <c r="O91" i="4"/>
  <c r="O31" i="4"/>
  <c r="AT31" i="4"/>
  <c r="AR31" i="4"/>
  <c r="AS31" i="4"/>
  <c r="AQ31" i="4"/>
  <c r="H32" i="4"/>
  <c r="J32" i="4"/>
  <c r="G32" i="4"/>
  <c r="F32" i="4"/>
  <c r="AL1094" i="5" l="1"/>
  <c r="AP1094" i="5"/>
  <c r="AK1094" i="5"/>
  <c r="AO1094" i="5"/>
  <c r="I1095" i="5"/>
  <c r="AI1094" i="5"/>
  <c r="AM1094" i="5"/>
  <c r="K1095" i="5"/>
  <c r="AJ1094" i="5"/>
  <c r="AN1094" i="5"/>
  <c r="G963" i="5"/>
  <c r="J963" i="5"/>
  <c r="H963" i="5"/>
  <c r="F963" i="5"/>
  <c r="I963" i="5" s="1"/>
  <c r="AR962" i="5"/>
  <c r="AQ962" i="5"/>
  <c r="O962" i="5"/>
  <c r="AT962" i="5"/>
  <c r="AS962" i="5"/>
  <c r="AJ828" i="5"/>
  <c r="AN828" i="5"/>
  <c r="AI828" i="5"/>
  <c r="AM828" i="5"/>
  <c r="AK828" i="5"/>
  <c r="AO828" i="5"/>
  <c r="I829" i="5"/>
  <c r="K829" i="5"/>
  <c r="AL828" i="5"/>
  <c r="AP828" i="5"/>
  <c r="H697" i="5"/>
  <c r="F697" i="5"/>
  <c r="G697" i="5"/>
  <c r="J697" i="5"/>
  <c r="AS696" i="5"/>
  <c r="AQ696" i="5"/>
  <c r="O696" i="5"/>
  <c r="AT696" i="5"/>
  <c r="AR696" i="5"/>
  <c r="AK562" i="5"/>
  <c r="AO562" i="5"/>
  <c r="AI562" i="5"/>
  <c r="AM562" i="5"/>
  <c r="AJ562" i="5"/>
  <c r="AN562" i="5"/>
  <c r="I563" i="5"/>
  <c r="K563" i="5" s="1"/>
  <c r="AL562" i="5"/>
  <c r="AP562" i="5"/>
  <c r="AT429" i="5"/>
  <c r="AS429" i="5"/>
  <c r="AR429" i="5"/>
  <c r="AQ429" i="5"/>
  <c r="O429" i="5"/>
  <c r="H430" i="5"/>
  <c r="F430" i="5"/>
  <c r="I430" i="5" s="1"/>
  <c r="J430" i="5"/>
  <c r="K430" i="5" s="1"/>
  <c r="G430" i="5"/>
  <c r="AQ297" i="5"/>
  <c r="O297" i="5"/>
  <c r="AT297" i="5"/>
  <c r="AS297" i="5"/>
  <c r="AR297" i="5"/>
  <c r="G298" i="5"/>
  <c r="J298" i="5"/>
  <c r="F298" i="5"/>
  <c r="I298" i="5" s="1"/>
  <c r="H298" i="5"/>
  <c r="I164" i="5"/>
  <c r="K164" i="5" s="1"/>
  <c r="AK163" i="5"/>
  <c r="AO163" i="5"/>
  <c r="AJ163" i="5"/>
  <c r="AN163" i="5"/>
  <c r="AL163" i="5"/>
  <c r="AP163" i="5"/>
  <c r="AI163" i="5"/>
  <c r="AM163" i="5"/>
  <c r="AI78" i="5"/>
  <c r="AM78" i="5"/>
  <c r="AK78" i="5"/>
  <c r="AO78" i="5"/>
  <c r="I79" i="5"/>
  <c r="K79" i="5"/>
  <c r="AL78" i="5"/>
  <c r="AP78" i="5"/>
  <c r="AJ78" i="5"/>
  <c r="AN78" i="5"/>
  <c r="I16" i="5"/>
  <c r="AJ15" i="5"/>
  <c r="AN15" i="5"/>
  <c r="AK15" i="5"/>
  <c r="AO15" i="5"/>
  <c r="AL15" i="5"/>
  <c r="AP15" i="5"/>
  <c r="AI15" i="5"/>
  <c r="AM15" i="5"/>
  <c r="K16" i="5"/>
  <c r="L214" i="4"/>
  <c r="N214" i="4" s="1"/>
  <c r="E215" i="4"/>
  <c r="E154" i="4"/>
  <c r="L153" i="4"/>
  <c r="N153" i="4" s="1"/>
  <c r="I92" i="4"/>
  <c r="AK91" i="4"/>
  <c r="AO91" i="4"/>
  <c r="AL91" i="4"/>
  <c r="AP91" i="4"/>
  <c r="AJ91" i="4"/>
  <c r="AN91" i="4"/>
  <c r="AI91" i="4"/>
  <c r="AM91" i="4"/>
  <c r="K92" i="4"/>
  <c r="I32" i="4"/>
  <c r="K32" i="4" s="1"/>
  <c r="E33" i="4" s="1"/>
  <c r="AI31" i="4"/>
  <c r="AM31" i="4"/>
  <c r="AK31" i="4"/>
  <c r="AO31" i="4"/>
  <c r="AJ31" i="4"/>
  <c r="AN31" i="4"/>
  <c r="AL31" i="4"/>
  <c r="AP31" i="4"/>
  <c r="E1096" i="5" l="1"/>
  <c r="L1095" i="5"/>
  <c r="N1095" i="5" s="1"/>
  <c r="AJ962" i="5"/>
  <c r="AN962" i="5"/>
  <c r="AL962" i="5"/>
  <c r="AP962" i="5"/>
  <c r="K963" i="5"/>
  <c r="AI962" i="5"/>
  <c r="AM962" i="5"/>
  <c r="AK962" i="5"/>
  <c r="AO962" i="5"/>
  <c r="E830" i="5"/>
  <c r="L829" i="5"/>
  <c r="N829" i="5" s="1"/>
  <c r="AI696" i="5"/>
  <c r="AM696" i="5"/>
  <c r="AL696" i="5"/>
  <c r="AP696" i="5"/>
  <c r="AK696" i="5"/>
  <c r="AO696" i="5"/>
  <c r="I697" i="5"/>
  <c r="K697" i="5" s="1"/>
  <c r="AJ696" i="5"/>
  <c r="AN696" i="5"/>
  <c r="E564" i="5"/>
  <c r="L563" i="5"/>
  <c r="N563" i="5" s="1"/>
  <c r="L430" i="5"/>
  <c r="N430" i="5" s="1"/>
  <c r="E431" i="5"/>
  <c r="AK429" i="5"/>
  <c r="AO429" i="5"/>
  <c r="AI429" i="5"/>
  <c r="AM429" i="5"/>
  <c r="AJ429" i="5"/>
  <c r="AN429" i="5"/>
  <c r="AL429" i="5"/>
  <c r="AP429" i="5"/>
  <c r="AK297" i="5"/>
  <c r="AO297" i="5"/>
  <c r="K298" i="5"/>
  <c r="AJ297" i="5"/>
  <c r="AN297" i="5"/>
  <c r="AL297" i="5"/>
  <c r="AP297" i="5"/>
  <c r="AI297" i="5"/>
  <c r="AM297" i="5"/>
  <c r="L164" i="5"/>
  <c r="N164" i="5" s="1"/>
  <c r="E165" i="5"/>
  <c r="H165" i="5"/>
  <c r="F165" i="5"/>
  <c r="G165" i="5"/>
  <c r="J165" i="5"/>
  <c r="AS164" i="5"/>
  <c r="AR164" i="5"/>
  <c r="O164" i="5"/>
  <c r="AT164" i="5"/>
  <c r="AQ164" i="5"/>
  <c r="E80" i="5"/>
  <c r="L79" i="5"/>
  <c r="N79" i="5" s="1"/>
  <c r="E17" i="5"/>
  <c r="L16" i="5"/>
  <c r="N16" i="5" s="1"/>
  <c r="J215" i="4"/>
  <c r="F215" i="4"/>
  <c r="G215" i="4"/>
  <c r="H215" i="4"/>
  <c r="AQ214" i="4"/>
  <c r="O214" i="4"/>
  <c r="AT214" i="4"/>
  <c r="AS214" i="4"/>
  <c r="AR214" i="4"/>
  <c r="AT153" i="4"/>
  <c r="AS153" i="4"/>
  <c r="AR153" i="4"/>
  <c r="AQ153" i="4"/>
  <c r="O153" i="4"/>
  <c r="J154" i="4"/>
  <c r="F154" i="4"/>
  <c r="G154" i="4"/>
  <c r="H154" i="4"/>
  <c r="L92" i="4"/>
  <c r="N92" i="4" s="1"/>
  <c r="E93" i="4"/>
  <c r="L32" i="4"/>
  <c r="N32" i="4" s="1"/>
  <c r="O32" i="4"/>
  <c r="AQ32" i="4"/>
  <c r="AT32" i="4"/>
  <c r="AR32" i="4"/>
  <c r="AS32" i="4"/>
  <c r="G33" i="4"/>
  <c r="J33" i="4"/>
  <c r="H33" i="4"/>
  <c r="F33" i="4"/>
  <c r="I33" i="4" s="1"/>
  <c r="O1095" i="5" l="1"/>
  <c r="AT1095" i="5"/>
  <c r="AS1095" i="5"/>
  <c r="AR1095" i="5"/>
  <c r="AQ1095" i="5"/>
  <c r="F1096" i="5"/>
  <c r="G1096" i="5"/>
  <c r="H1096" i="5"/>
  <c r="J1096" i="5"/>
  <c r="L963" i="5"/>
  <c r="N963" i="5" s="1"/>
  <c r="E964" i="5"/>
  <c r="AS829" i="5"/>
  <c r="AQ829" i="5"/>
  <c r="O829" i="5"/>
  <c r="AT829" i="5"/>
  <c r="AR829" i="5"/>
  <c r="F830" i="5"/>
  <c r="J830" i="5"/>
  <c r="H830" i="5"/>
  <c r="G830" i="5"/>
  <c r="L697" i="5"/>
  <c r="N697" i="5" s="1"/>
  <c r="E698" i="5"/>
  <c r="O563" i="5"/>
  <c r="AT563" i="5"/>
  <c r="AS563" i="5"/>
  <c r="AQ563" i="5"/>
  <c r="AR563" i="5"/>
  <c r="G564" i="5"/>
  <c r="F564" i="5"/>
  <c r="I564" i="5" s="1"/>
  <c r="J564" i="5"/>
  <c r="K564" i="5" s="1"/>
  <c r="H564" i="5"/>
  <c r="G431" i="5"/>
  <c r="F431" i="5"/>
  <c r="J431" i="5"/>
  <c r="H431" i="5"/>
  <c r="O430" i="5"/>
  <c r="AT430" i="5"/>
  <c r="AQ430" i="5"/>
  <c r="AS430" i="5"/>
  <c r="AR430" i="5"/>
  <c r="E299" i="5"/>
  <c r="L298" i="5"/>
  <c r="N298" i="5" s="1"/>
  <c r="AL164" i="5"/>
  <c r="AP164" i="5"/>
  <c r="AJ164" i="5"/>
  <c r="AN164" i="5"/>
  <c r="AK164" i="5"/>
  <c r="AO164" i="5"/>
  <c r="I165" i="5"/>
  <c r="K165" i="5" s="1"/>
  <c r="AI164" i="5"/>
  <c r="AM164" i="5"/>
  <c r="O79" i="5"/>
  <c r="AT79" i="5"/>
  <c r="AR79" i="5"/>
  <c r="AS79" i="5"/>
  <c r="AQ79" i="5"/>
  <c r="F80" i="5"/>
  <c r="I80" i="5" s="1"/>
  <c r="H80" i="5"/>
  <c r="J80" i="5"/>
  <c r="K80" i="5" s="1"/>
  <c r="G80" i="5"/>
  <c r="AQ16" i="5"/>
  <c r="O16" i="5"/>
  <c r="AT16" i="5"/>
  <c r="AS16" i="5"/>
  <c r="AR16" i="5"/>
  <c r="G17" i="5"/>
  <c r="F17" i="5"/>
  <c r="H17" i="5"/>
  <c r="J17" i="5"/>
  <c r="AI214" i="4"/>
  <c r="AM214" i="4"/>
  <c r="AL214" i="4"/>
  <c r="AP214" i="4"/>
  <c r="I215" i="4"/>
  <c r="AK214" i="4"/>
  <c r="AO214" i="4"/>
  <c r="K215" i="4"/>
  <c r="AJ214" i="4"/>
  <c r="AN214" i="4"/>
  <c r="I154" i="4"/>
  <c r="AK153" i="4"/>
  <c r="AO153" i="4"/>
  <c r="K154" i="4"/>
  <c r="AI153" i="4"/>
  <c r="AM153" i="4"/>
  <c r="AJ153" i="4"/>
  <c r="AN153" i="4"/>
  <c r="AL153" i="4"/>
  <c r="AP153" i="4"/>
  <c r="H93" i="4"/>
  <c r="G93" i="4"/>
  <c r="F93" i="4"/>
  <c r="J93" i="4"/>
  <c r="O92" i="4"/>
  <c r="AR92" i="4"/>
  <c r="AQ92" i="4"/>
  <c r="AT92" i="4"/>
  <c r="AS92" i="4"/>
  <c r="K33" i="4"/>
  <c r="AK32" i="4"/>
  <c r="AO32" i="4"/>
  <c r="AJ32" i="4"/>
  <c r="AN32" i="4"/>
  <c r="AL32" i="4"/>
  <c r="AP32" i="4"/>
  <c r="AI32" i="4"/>
  <c r="AM32" i="4"/>
  <c r="AI1095" i="5" l="1"/>
  <c r="AM1095" i="5"/>
  <c r="AL1095" i="5"/>
  <c r="AP1095" i="5"/>
  <c r="I1096" i="5"/>
  <c r="AJ1095" i="5"/>
  <c r="AN1095" i="5"/>
  <c r="AK1095" i="5"/>
  <c r="AO1095" i="5"/>
  <c r="K1096" i="5"/>
  <c r="F964" i="5"/>
  <c r="J964" i="5"/>
  <c r="H964" i="5"/>
  <c r="G964" i="5"/>
  <c r="AT963" i="5"/>
  <c r="AS963" i="5"/>
  <c r="AR963" i="5"/>
  <c r="AQ963" i="5"/>
  <c r="O963" i="5"/>
  <c r="I830" i="5"/>
  <c r="AI829" i="5"/>
  <c r="AM829" i="5"/>
  <c r="K830" i="5"/>
  <c r="AJ829" i="5"/>
  <c r="AN829" i="5"/>
  <c r="AL829" i="5"/>
  <c r="AP829" i="5"/>
  <c r="AK829" i="5"/>
  <c r="AO829" i="5"/>
  <c r="J698" i="5"/>
  <c r="F698" i="5"/>
  <c r="G698" i="5"/>
  <c r="H698" i="5"/>
  <c r="AR697" i="5"/>
  <c r="AS697" i="5"/>
  <c r="AQ697" i="5"/>
  <c r="AT697" i="5"/>
  <c r="O697" i="5"/>
  <c r="E565" i="5"/>
  <c r="L564" i="5"/>
  <c r="N564" i="5" s="1"/>
  <c r="AJ563" i="5"/>
  <c r="AN563" i="5"/>
  <c r="AK563" i="5"/>
  <c r="AO563" i="5"/>
  <c r="AL563" i="5"/>
  <c r="AP563" i="5"/>
  <c r="AI563" i="5"/>
  <c r="AM563" i="5"/>
  <c r="AL430" i="5"/>
  <c r="AP430" i="5"/>
  <c r="AI430" i="5"/>
  <c r="AM430" i="5"/>
  <c r="AK430" i="5"/>
  <c r="AO430" i="5"/>
  <c r="I431" i="5"/>
  <c r="K431" i="5" s="1"/>
  <c r="AJ430" i="5"/>
  <c r="AN430" i="5"/>
  <c r="AT298" i="5"/>
  <c r="AQ298" i="5"/>
  <c r="O298" i="5"/>
  <c r="AS298" i="5"/>
  <c r="AR298" i="5"/>
  <c r="H299" i="5"/>
  <c r="J299" i="5"/>
  <c r="G299" i="5"/>
  <c r="F299" i="5"/>
  <c r="L165" i="5"/>
  <c r="N165" i="5" s="1"/>
  <c r="E166" i="5"/>
  <c r="E81" i="5"/>
  <c r="L80" i="5"/>
  <c r="N80" i="5" s="1"/>
  <c r="AL79" i="5"/>
  <c r="AP79" i="5"/>
  <c r="AI79" i="5"/>
  <c r="AM79" i="5"/>
  <c r="AK79" i="5"/>
  <c r="AO79" i="5"/>
  <c r="AJ79" i="5"/>
  <c r="AN79" i="5"/>
  <c r="AJ16" i="5"/>
  <c r="AN16" i="5"/>
  <c r="AL16" i="5"/>
  <c r="AP16" i="5"/>
  <c r="AK16" i="5"/>
  <c r="AO16" i="5"/>
  <c r="I17" i="5"/>
  <c r="K17" i="5" s="1"/>
  <c r="AI16" i="5"/>
  <c r="AM16" i="5"/>
  <c r="E216" i="4"/>
  <c r="L215" i="4"/>
  <c r="N215" i="4" s="1"/>
  <c r="E155" i="4"/>
  <c r="L154" i="4"/>
  <c r="N154" i="4" s="1"/>
  <c r="AL92" i="4"/>
  <c r="AP92" i="4"/>
  <c r="AI92" i="4"/>
  <c r="AM92" i="4"/>
  <c r="AJ92" i="4"/>
  <c r="AN92" i="4"/>
  <c r="I93" i="4"/>
  <c r="K93" i="4" s="1"/>
  <c r="AK92" i="4"/>
  <c r="AO92" i="4"/>
  <c r="L33" i="4"/>
  <c r="N33" i="4" s="1"/>
  <c r="E34" i="4"/>
  <c r="L1096" i="5" l="1"/>
  <c r="N1096" i="5" s="1"/>
  <c r="E1097" i="5"/>
  <c r="AI963" i="5"/>
  <c r="AM963" i="5"/>
  <c r="AL963" i="5"/>
  <c r="AP963" i="5"/>
  <c r="AJ963" i="5"/>
  <c r="AN963" i="5"/>
  <c r="I964" i="5"/>
  <c r="AK963" i="5"/>
  <c r="AO963" i="5"/>
  <c r="K964" i="5"/>
  <c r="E831" i="5"/>
  <c r="L830" i="5"/>
  <c r="N830" i="5" s="1"/>
  <c r="AI697" i="5"/>
  <c r="AM697" i="5"/>
  <c r="AL697" i="5"/>
  <c r="AP697" i="5"/>
  <c r="AK697" i="5"/>
  <c r="AO697" i="5"/>
  <c r="AJ697" i="5"/>
  <c r="AN697" i="5"/>
  <c r="I698" i="5"/>
  <c r="K698" i="5" s="1"/>
  <c r="AT564" i="5"/>
  <c r="AQ564" i="5"/>
  <c r="O564" i="5"/>
  <c r="AS564" i="5"/>
  <c r="AR564" i="5"/>
  <c r="G565" i="5"/>
  <c r="F565" i="5"/>
  <c r="H565" i="5"/>
  <c r="J565" i="5"/>
  <c r="E432" i="5"/>
  <c r="L431" i="5"/>
  <c r="N431" i="5" s="1"/>
  <c r="AJ298" i="5"/>
  <c r="AN298" i="5"/>
  <c r="AI298" i="5"/>
  <c r="AM298" i="5"/>
  <c r="AK298" i="5"/>
  <c r="AO298" i="5"/>
  <c r="I299" i="5"/>
  <c r="K299" i="5" s="1"/>
  <c r="AL298" i="5"/>
  <c r="AP298" i="5"/>
  <c r="G166" i="5"/>
  <c r="F166" i="5"/>
  <c r="J166" i="5"/>
  <c r="H166" i="5"/>
  <c r="AR165" i="5"/>
  <c r="AQ165" i="5"/>
  <c r="AS165" i="5"/>
  <c r="AT165" i="5"/>
  <c r="O165" i="5"/>
  <c r="AS80" i="5"/>
  <c r="AT80" i="5"/>
  <c r="O80" i="5"/>
  <c r="AQ80" i="5"/>
  <c r="AR80" i="5"/>
  <c r="G81" i="5"/>
  <c r="H81" i="5"/>
  <c r="F81" i="5"/>
  <c r="I81" i="5" s="1"/>
  <c r="J81" i="5"/>
  <c r="E18" i="5"/>
  <c r="L17" i="5"/>
  <c r="N17" i="5" s="1"/>
  <c r="O215" i="4"/>
  <c r="AT215" i="4"/>
  <c r="AS215" i="4"/>
  <c r="AR215" i="4"/>
  <c r="AQ215" i="4"/>
  <c r="H216" i="4"/>
  <c r="F216" i="4"/>
  <c r="I216" i="4" s="1"/>
  <c r="J216" i="4"/>
  <c r="K216" i="4" s="1"/>
  <c r="G216" i="4"/>
  <c r="O154" i="4"/>
  <c r="AT154" i="4"/>
  <c r="AS154" i="4"/>
  <c r="AR154" i="4"/>
  <c r="AQ154" i="4"/>
  <c r="J155" i="4"/>
  <c r="F155" i="4"/>
  <c r="G155" i="4"/>
  <c r="H155" i="4"/>
  <c r="E94" i="4"/>
  <c r="L93" i="4"/>
  <c r="N93" i="4" s="1"/>
  <c r="G34" i="4"/>
  <c r="H34" i="4"/>
  <c r="J34" i="4"/>
  <c r="F34" i="4"/>
  <c r="O33" i="4"/>
  <c r="AT33" i="4"/>
  <c r="AS33" i="4"/>
  <c r="AR33" i="4"/>
  <c r="AQ33" i="4"/>
  <c r="G1097" i="5" l="1"/>
  <c r="F1097" i="5"/>
  <c r="H1097" i="5"/>
  <c r="J1097" i="5"/>
  <c r="AT1096" i="5"/>
  <c r="AS1096" i="5"/>
  <c r="AQ1096" i="5"/>
  <c r="O1096" i="5"/>
  <c r="AR1096" i="5"/>
  <c r="L964" i="5"/>
  <c r="N964" i="5" s="1"/>
  <c r="E965" i="5"/>
  <c r="AT830" i="5"/>
  <c r="AS830" i="5"/>
  <c r="AQ830" i="5"/>
  <c r="AR830" i="5"/>
  <c r="O830" i="5"/>
  <c r="H831" i="5"/>
  <c r="F831" i="5"/>
  <c r="I831" i="5" s="1"/>
  <c r="J831" i="5"/>
  <c r="K831" i="5" s="1"/>
  <c r="G831" i="5"/>
  <c r="E699" i="5"/>
  <c r="L698" i="5"/>
  <c r="N698" i="5" s="1"/>
  <c r="I565" i="5"/>
  <c r="AK564" i="5"/>
  <c r="AO564" i="5"/>
  <c r="AI564" i="5"/>
  <c r="AM564" i="5"/>
  <c r="AJ564" i="5"/>
  <c r="AN564" i="5"/>
  <c r="K565" i="5"/>
  <c r="AL564" i="5"/>
  <c r="AP564" i="5"/>
  <c r="AT431" i="5"/>
  <c r="AS431" i="5"/>
  <c r="AR431" i="5"/>
  <c r="AQ431" i="5"/>
  <c r="O431" i="5"/>
  <c r="G432" i="5"/>
  <c r="F432" i="5"/>
  <c r="I432" i="5" s="1"/>
  <c r="J432" i="5"/>
  <c r="K432" i="5" s="1"/>
  <c r="H432" i="5"/>
  <c r="E300" i="5"/>
  <c r="L299" i="5"/>
  <c r="N299" i="5" s="1"/>
  <c r="AI165" i="5"/>
  <c r="AM165" i="5"/>
  <c r="AL165" i="5"/>
  <c r="AP165" i="5"/>
  <c r="AJ165" i="5"/>
  <c r="AN165" i="5"/>
  <c r="I166" i="5"/>
  <c r="AK165" i="5"/>
  <c r="AO165" i="5"/>
  <c r="K166" i="5"/>
  <c r="AI80" i="5"/>
  <c r="AM80" i="5"/>
  <c r="AL80" i="5"/>
  <c r="AP80" i="5"/>
  <c r="AJ80" i="5"/>
  <c r="AN80" i="5"/>
  <c r="K81" i="5"/>
  <c r="AK80" i="5"/>
  <c r="AO80" i="5"/>
  <c r="AT17" i="5"/>
  <c r="AS17" i="5"/>
  <c r="AR17" i="5"/>
  <c r="AQ17" i="5"/>
  <c r="O17" i="5"/>
  <c r="J18" i="5"/>
  <c r="H18" i="5"/>
  <c r="G18" i="5"/>
  <c r="F18" i="5"/>
  <c r="E217" i="4"/>
  <c r="L216" i="4"/>
  <c r="N216" i="4" s="1"/>
  <c r="AL215" i="4"/>
  <c r="AP215" i="4"/>
  <c r="AI215" i="4"/>
  <c r="AM215" i="4"/>
  <c r="AJ215" i="4"/>
  <c r="AN215" i="4"/>
  <c r="AK215" i="4"/>
  <c r="AO215" i="4"/>
  <c r="I155" i="4"/>
  <c r="AL154" i="4"/>
  <c r="AP154" i="4"/>
  <c r="K155" i="4"/>
  <c r="AI154" i="4"/>
  <c r="AM154" i="4"/>
  <c r="AJ154" i="4"/>
  <c r="AN154" i="4"/>
  <c r="AK154" i="4"/>
  <c r="AO154" i="4"/>
  <c r="O93" i="4"/>
  <c r="AT93" i="4"/>
  <c r="AS93" i="4"/>
  <c r="AR93" i="4"/>
  <c r="AQ93" i="4"/>
  <c r="F94" i="4"/>
  <c r="G94" i="4"/>
  <c r="J94" i="4"/>
  <c r="H94" i="4"/>
  <c r="I34" i="4"/>
  <c r="AL33" i="4"/>
  <c r="AP33" i="4"/>
  <c r="AK33" i="4"/>
  <c r="AO33" i="4"/>
  <c r="AJ33" i="4"/>
  <c r="AN33" i="4"/>
  <c r="K34" i="4"/>
  <c r="AI33" i="4"/>
  <c r="AM33" i="4"/>
  <c r="AL1096" i="5" l="1"/>
  <c r="AP1096" i="5"/>
  <c r="AI1096" i="5"/>
  <c r="AM1096" i="5"/>
  <c r="AK1096" i="5"/>
  <c r="AO1096" i="5"/>
  <c r="I1097" i="5"/>
  <c r="K1097" i="5"/>
  <c r="AJ1096" i="5"/>
  <c r="AN1096" i="5"/>
  <c r="J965" i="5"/>
  <c r="H965" i="5"/>
  <c r="F965" i="5"/>
  <c r="G965" i="5"/>
  <c r="AR964" i="5"/>
  <c r="AQ964" i="5"/>
  <c r="O964" i="5"/>
  <c r="AT964" i="5"/>
  <c r="AS964" i="5"/>
  <c r="E832" i="5"/>
  <c r="L831" i="5"/>
  <c r="N831" i="5" s="1"/>
  <c r="AI830" i="5"/>
  <c r="AM830" i="5"/>
  <c r="AK830" i="5"/>
  <c r="AO830" i="5"/>
  <c r="AJ830" i="5"/>
  <c r="AN830" i="5"/>
  <c r="AL830" i="5"/>
  <c r="AP830" i="5"/>
  <c r="AS698" i="5"/>
  <c r="AR698" i="5"/>
  <c r="AQ698" i="5"/>
  <c r="O698" i="5"/>
  <c r="AT698" i="5"/>
  <c r="H699" i="5"/>
  <c r="G699" i="5"/>
  <c r="J699" i="5"/>
  <c r="F699" i="5"/>
  <c r="E566" i="5"/>
  <c r="L565" i="5"/>
  <c r="N565" i="5" s="1"/>
  <c r="L432" i="5"/>
  <c r="N432" i="5" s="1"/>
  <c r="E433" i="5"/>
  <c r="AJ431" i="5"/>
  <c r="AN431" i="5"/>
  <c r="AK431" i="5"/>
  <c r="AO431" i="5"/>
  <c r="AI431" i="5"/>
  <c r="AM431" i="5"/>
  <c r="AL431" i="5"/>
  <c r="AP431" i="5"/>
  <c r="AQ299" i="5"/>
  <c r="O299" i="5"/>
  <c r="AT299" i="5"/>
  <c r="AS299" i="5"/>
  <c r="AR299" i="5"/>
  <c r="F300" i="5"/>
  <c r="J300" i="5"/>
  <c r="G300" i="5"/>
  <c r="H300" i="5"/>
  <c r="L166" i="5"/>
  <c r="N166" i="5" s="1"/>
  <c r="E167" i="5"/>
  <c r="E82" i="5"/>
  <c r="L81" i="5"/>
  <c r="N81" i="5" s="1"/>
  <c r="I18" i="5"/>
  <c r="AJ17" i="5"/>
  <c r="AN17" i="5"/>
  <c r="AK17" i="5"/>
  <c r="AO17" i="5"/>
  <c r="AL17" i="5"/>
  <c r="AP17" i="5"/>
  <c r="AI17" i="5"/>
  <c r="AM17" i="5"/>
  <c r="K18" i="5"/>
  <c r="AR216" i="4"/>
  <c r="AQ216" i="4"/>
  <c r="AS216" i="4"/>
  <c r="AT216" i="4"/>
  <c r="O216" i="4"/>
  <c r="H217" i="4"/>
  <c r="G217" i="4"/>
  <c r="F217" i="4"/>
  <c r="I217" i="4" s="1"/>
  <c r="J217" i="4"/>
  <c r="E156" i="4"/>
  <c r="L155" i="4"/>
  <c r="N155" i="4" s="1"/>
  <c r="I94" i="4"/>
  <c r="AK93" i="4"/>
  <c r="AO93" i="4"/>
  <c r="K94" i="4"/>
  <c r="AI93" i="4"/>
  <c r="AM93" i="4"/>
  <c r="AJ93" i="4"/>
  <c r="AN93" i="4"/>
  <c r="AL93" i="4"/>
  <c r="AP93" i="4"/>
  <c r="E35" i="4"/>
  <c r="L34" i="4"/>
  <c r="N34" i="4" s="1"/>
  <c r="E1098" i="5" l="1"/>
  <c r="L1097" i="5"/>
  <c r="N1097" i="5" s="1"/>
  <c r="AL964" i="5"/>
  <c r="AP964" i="5"/>
  <c r="AJ964" i="5"/>
  <c r="AN964" i="5"/>
  <c r="AI964" i="5"/>
  <c r="AM964" i="5"/>
  <c r="I965" i="5"/>
  <c r="K965" i="5" s="1"/>
  <c r="AK964" i="5"/>
  <c r="AO964" i="5"/>
  <c r="AS831" i="5"/>
  <c r="AQ831" i="5"/>
  <c r="O831" i="5"/>
  <c r="AT831" i="5"/>
  <c r="AR831" i="5"/>
  <c r="F832" i="5"/>
  <c r="J832" i="5"/>
  <c r="G832" i="5"/>
  <c r="H832" i="5"/>
  <c r="AJ698" i="5"/>
  <c r="AN698" i="5"/>
  <c r="AL698" i="5"/>
  <c r="AP698" i="5"/>
  <c r="AI698" i="5"/>
  <c r="AM698" i="5"/>
  <c r="I699" i="5"/>
  <c r="K699" i="5" s="1"/>
  <c r="AK698" i="5"/>
  <c r="AO698" i="5"/>
  <c r="O565" i="5"/>
  <c r="AT565" i="5"/>
  <c r="AS565" i="5"/>
  <c r="AQ565" i="5"/>
  <c r="AR565" i="5"/>
  <c r="G566" i="5"/>
  <c r="F566" i="5"/>
  <c r="I566" i="5" s="1"/>
  <c r="J566" i="5"/>
  <c r="K566" i="5" s="1"/>
  <c r="H566" i="5"/>
  <c r="J433" i="5"/>
  <c r="F433" i="5"/>
  <c r="G433" i="5"/>
  <c r="H433" i="5"/>
  <c r="O432" i="5"/>
  <c r="AT432" i="5"/>
  <c r="AQ432" i="5"/>
  <c r="AR432" i="5"/>
  <c r="AS432" i="5"/>
  <c r="I300" i="5"/>
  <c r="K300" i="5"/>
  <c r="AJ299" i="5"/>
  <c r="AN299" i="5"/>
  <c r="AK299" i="5"/>
  <c r="AO299" i="5"/>
  <c r="AL299" i="5"/>
  <c r="AP299" i="5"/>
  <c r="AI299" i="5"/>
  <c r="AM299" i="5"/>
  <c r="F167" i="5"/>
  <c r="G167" i="5"/>
  <c r="J167" i="5"/>
  <c r="H167" i="5"/>
  <c r="AS166" i="5"/>
  <c r="AR166" i="5"/>
  <c r="AT166" i="5"/>
  <c r="O166" i="5"/>
  <c r="AQ166" i="5"/>
  <c r="O81" i="5"/>
  <c r="AT81" i="5"/>
  <c r="AQ81" i="5"/>
  <c r="AR81" i="5"/>
  <c r="AS81" i="5"/>
  <c r="H82" i="5"/>
  <c r="F82" i="5"/>
  <c r="I82" i="5" s="1"/>
  <c r="J82" i="5"/>
  <c r="K82" i="5" s="1"/>
  <c r="G82" i="5"/>
  <c r="E19" i="5"/>
  <c r="L18" i="5"/>
  <c r="N18" i="5" s="1"/>
  <c r="AL216" i="4"/>
  <c r="AP216" i="4"/>
  <c r="AK216" i="4"/>
  <c r="AO216" i="4"/>
  <c r="AI216" i="4"/>
  <c r="AM216" i="4"/>
  <c r="K217" i="4"/>
  <c r="AJ216" i="4"/>
  <c r="AN216" i="4"/>
  <c r="AR155" i="4"/>
  <c r="AQ155" i="4"/>
  <c r="O155" i="4"/>
  <c r="AS155" i="4"/>
  <c r="AT155" i="4"/>
  <c r="H156" i="4"/>
  <c r="G156" i="4"/>
  <c r="J156" i="4"/>
  <c r="F156" i="4"/>
  <c r="L94" i="4"/>
  <c r="N94" i="4" s="1"/>
  <c r="E95" i="4"/>
  <c r="O34" i="4"/>
  <c r="AR34" i="4"/>
  <c r="AQ34" i="4"/>
  <c r="AT34" i="4"/>
  <c r="AS34" i="4"/>
  <c r="J35" i="4"/>
  <c r="G35" i="4"/>
  <c r="F35" i="4"/>
  <c r="H35" i="4"/>
  <c r="O1097" i="5" l="1"/>
  <c r="AT1097" i="5"/>
  <c r="AS1097" i="5"/>
  <c r="AR1097" i="5"/>
  <c r="AQ1097" i="5"/>
  <c r="F1098" i="5"/>
  <c r="J1098" i="5"/>
  <c r="H1098" i="5"/>
  <c r="G1098" i="5"/>
  <c r="L965" i="5"/>
  <c r="N965" i="5" s="1"/>
  <c r="E966" i="5"/>
  <c r="I832" i="5"/>
  <c r="AI831" i="5"/>
  <c r="AM831" i="5"/>
  <c r="K832" i="5"/>
  <c r="AJ831" i="5"/>
  <c r="AN831" i="5"/>
  <c r="AL831" i="5"/>
  <c r="AP831" i="5"/>
  <c r="AK831" i="5"/>
  <c r="AO831" i="5"/>
  <c r="E700" i="5"/>
  <c r="L699" i="5"/>
  <c r="N699" i="5" s="1"/>
  <c r="E567" i="5"/>
  <c r="L566" i="5"/>
  <c r="N566" i="5" s="1"/>
  <c r="AJ565" i="5"/>
  <c r="AN565" i="5"/>
  <c r="AL565" i="5"/>
  <c r="AP565" i="5"/>
  <c r="AI565" i="5"/>
  <c r="AM565" i="5"/>
  <c r="AK565" i="5"/>
  <c r="AO565" i="5"/>
  <c r="AI432" i="5"/>
  <c r="AM432" i="5"/>
  <c r="AJ432" i="5"/>
  <c r="AN432" i="5"/>
  <c r="I433" i="5"/>
  <c r="AL432" i="5"/>
  <c r="AP432" i="5"/>
  <c r="K433" i="5"/>
  <c r="AK432" i="5"/>
  <c r="AO432" i="5"/>
  <c r="E301" i="5"/>
  <c r="L300" i="5"/>
  <c r="N300" i="5" s="1"/>
  <c r="AK166" i="5"/>
  <c r="AO166" i="5"/>
  <c r="AJ166" i="5"/>
  <c r="AN166" i="5"/>
  <c r="AL166" i="5"/>
  <c r="AP166" i="5"/>
  <c r="I167" i="5"/>
  <c r="K167" i="5" s="1"/>
  <c r="AI166" i="5"/>
  <c r="AM166" i="5"/>
  <c r="L82" i="5"/>
  <c r="N82" i="5" s="1"/>
  <c r="E83" i="5"/>
  <c r="AJ81" i="5"/>
  <c r="AN81" i="5"/>
  <c r="AL81" i="5"/>
  <c r="AP81" i="5"/>
  <c r="AK81" i="5"/>
  <c r="AO81" i="5"/>
  <c r="AI81" i="5"/>
  <c r="AM81" i="5"/>
  <c r="AT18" i="5"/>
  <c r="AS18" i="5"/>
  <c r="AR18" i="5"/>
  <c r="AQ18" i="5"/>
  <c r="O18" i="5"/>
  <c r="J19" i="5"/>
  <c r="H19" i="5"/>
  <c r="F19" i="5"/>
  <c r="G19" i="5"/>
  <c r="E218" i="4"/>
  <c r="L217" i="4"/>
  <c r="N217" i="4" s="1"/>
  <c r="AK155" i="4"/>
  <c r="AO155" i="4"/>
  <c r="AI155" i="4"/>
  <c r="AM155" i="4"/>
  <c r="AL155" i="4"/>
  <c r="AP155" i="4"/>
  <c r="I156" i="4"/>
  <c r="K156" i="4" s="1"/>
  <c r="AJ155" i="4"/>
  <c r="AN155" i="4"/>
  <c r="J95" i="4"/>
  <c r="H95" i="4"/>
  <c r="F95" i="4"/>
  <c r="G95" i="4"/>
  <c r="AR94" i="4"/>
  <c r="AQ94" i="4"/>
  <c r="AS94" i="4"/>
  <c r="O94" i="4"/>
  <c r="AT94" i="4"/>
  <c r="I35" i="4"/>
  <c r="K35" i="4"/>
  <c r="AK34" i="4"/>
  <c r="AO34" i="4"/>
  <c r="AL34" i="4"/>
  <c r="AP34" i="4"/>
  <c r="AI34" i="4"/>
  <c r="AM34" i="4"/>
  <c r="AJ34" i="4"/>
  <c r="AN34" i="4"/>
  <c r="I1098" i="5" l="1"/>
  <c r="K1098" i="5" s="1"/>
  <c r="AI1097" i="5"/>
  <c r="AM1097" i="5"/>
  <c r="AK1097" i="5"/>
  <c r="AO1097" i="5"/>
  <c r="AL1097" i="5"/>
  <c r="AP1097" i="5"/>
  <c r="AJ1097" i="5"/>
  <c r="AN1097" i="5"/>
  <c r="J966" i="5"/>
  <c r="H966" i="5"/>
  <c r="F966" i="5"/>
  <c r="G966" i="5"/>
  <c r="AT965" i="5"/>
  <c r="AS965" i="5"/>
  <c r="AR965" i="5"/>
  <c r="AQ965" i="5"/>
  <c r="O965" i="5"/>
  <c r="E833" i="5"/>
  <c r="L832" i="5"/>
  <c r="N832" i="5" s="1"/>
  <c r="AS699" i="5"/>
  <c r="AQ699" i="5"/>
  <c r="O699" i="5"/>
  <c r="AT699" i="5"/>
  <c r="AR699" i="5"/>
  <c r="J700" i="5"/>
  <c r="F700" i="5"/>
  <c r="G700" i="5"/>
  <c r="H700" i="5"/>
  <c r="AT566" i="5"/>
  <c r="AQ566" i="5"/>
  <c r="O566" i="5"/>
  <c r="AS566" i="5"/>
  <c r="AR566" i="5"/>
  <c r="J567" i="5"/>
  <c r="G567" i="5"/>
  <c r="H567" i="5"/>
  <c r="F567" i="5"/>
  <c r="E434" i="5"/>
  <c r="L433" i="5"/>
  <c r="N433" i="5" s="1"/>
  <c r="AT300" i="5"/>
  <c r="AQ300" i="5"/>
  <c r="O300" i="5"/>
  <c r="AS300" i="5"/>
  <c r="AR300" i="5"/>
  <c r="J301" i="5"/>
  <c r="H301" i="5"/>
  <c r="G301" i="5"/>
  <c r="F301" i="5"/>
  <c r="L167" i="5"/>
  <c r="N167" i="5" s="1"/>
  <c r="E168" i="5"/>
  <c r="F83" i="5"/>
  <c r="G83" i="5"/>
  <c r="J83" i="5"/>
  <c r="H83" i="5"/>
  <c r="AS82" i="5"/>
  <c r="AT82" i="5"/>
  <c r="O82" i="5"/>
  <c r="AQ82" i="5"/>
  <c r="AR82" i="5"/>
  <c r="I19" i="5"/>
  <c r="K19" i="5" s="1"/>
  <c r="AI18" i="5"/>
  <c r="AM18" i="5"/>
  <c r="AJ18" i="5"/>
  <c r="AN18" i="5"/>
  <c r="AK18" i="5"/>
  <c r="AO18" i="5"/>
  <c r="AL18" i="5"/>
  <c r="AP18" i="5"/>
  <c r="AQ217" i="4"/>
  <c r="O217" i="4"/>
  <c r="AT217" i="4"/>
  <c r="AS217" i="4"/>
  <c r="AR217" i="4"/>
  <c r="J218" i="4"/>
  <c r="F218" i="4"/>
  <c r="I218" i="4" s="1"/>
  <c r="G218" i="4"/>
  <c r="H218" i="4"/>
  <c r="E157" i="4"/>
  <c r="L156" i="4"/>
  <c r="N156" i="4" s="1"/>
  <c r="AK94" i="4"/>
  <c r="AO94" i="4"/>
  <c r="AI94" i="4"/>
  <c r="AM94" i="4"/>
  <c r="AJ94" i="4"/>
  <c r="AN94" i="4"/>
  <c r="I95" i="4"/>
  <c r="K95" i="4"/>
  <c r="AL94" i="4"/>
  <c r="AP94" i="4"/>
  <c r="L35" i="4"/>
  <c r="N35" i="4" s="1"/>
  <c r="E36" i="4"/>
  <c r="L1098" i="5" l="1"/>
  <c r="N1098" i="5" s="1"/>
  <c r="E1099" i="5"/>
  <c r="AI965" i="5"/>
  <c r="AM965" i="5"/>
  <c r="AL965" i="5"/>
  <c r="AP965" i="5"/>
  <c r="AJ965" i="5"/>
  <c r="AN965" i="5"/>
  <c r="AK965" i="5"/>
  <c r="AO965" i="5"/>
  <c r="I966" i="5"/>
  <c r="K966" i="5" s="1"/>
  <c r="AT832" i="5"/>
  <c r="AS832" i="5"/>
  <c r="AQ832" i="5"/>
  <c r="AR832" i="5"/>
  <c r="O832" i="5"/>
  <c r="F833" i="5"/>
  <c r="J833" i="5"/>
  <c r="G833" i="5"/>
  <c r="H833" i="5"/>
  <c r="I700" i="5"/>
  <c r="K700" i="5" s="1"/>
  <c r="AL699" i="5"/>
  <c r="AP699" i="5"/>
  <c r="AI699" i="5"/>
  <c r="AM699" i="5"/>
  <c r="AJ699" i="5"/>
  <c r="AN699" i="5"/>
  <c r="AK699" i="5"/>
  <c r="AO699" i="5"/>
  <c r="AK566" i="5"/>
  <c r="AO566" i="5"/>
  <c r="AI566" i="5"/>
  <c r="AM566" i="5"/>
  <c r="AJ566" i="5"/>
  <c r="AN566" i="5"/>
  <c r="I567" i="5"/>
  <c r="K567" i="5" s="1"/>
  <c r="AL566" i="5"/>
  <c r="AP566" i="5"/>
  <c r="AT433" i="5"/>
  <c r="AS433" i="5"/>
  <c r="AR433" i="5"/>
  <c r="AQ433" i="5"/>
  <c r="O433" i="5"/>
  <c r="F434" i="5"/>
  <c r="H434" i="5"/>
  <c r="G434" i="5"/>
  <c r="J434" i="5"/>
  <c r="AJ300" i="5"/>
  <c r="AN300" i="5"/>
  <c r="AI300" i="5"/>
  <c r="AM300" i="5"/>
  <c r="AK300" i="5"/>
  <c r="AO300" i="5"/>
  <c r="I301" i="5"/>
  <c r="K301" i="5" s="1"/>
  <c r="AL300" i="5"/>
  <c r="AP300" i="5"/>
  <c r="J168" i="5"/>
  <c r="H168" i="5"/>
  <c r="G168" i="5"/>
  <c r="F168" i="5"/>
  <c r="I168" i="5" s="1"/>
  <c r="AR167" i="5"/>
  <c r="AQ167" i="5"/>
  <c r="AS167" i="5"/>
  <c r="AT167" i="5"/>
  <c r="O167" i="5"/>
  <c r="AI82" i="5"/>
  <c r="AM82" i="5"/>
  <c r="AL82" i="5"/>
  <c r="AP82" i="5"/>
  <c r="AK82" i="5"/>
  <c r="AO82" i="5"/>
  <c r="I83" i="5"/>
  <c r="K83" i="5" s="1"/>
  <c r="AJ82" i="5"/>
  <c r="AN82" i="5"/>
  <c r="E20" i="5"/>
  <c r="L19" i="5"/>
  <c r="N19" i="5" s="1"/>
  <c r="AK217" i="4"/>
  <c r="AO217" i="4"/>
  <c r="K218" i="4"/>
  <c r="AJ217" i="4"/>
  <c r="AN217" i="4"/>
  <c r="AL217" i="4"/>
  <c r="AP217" i="4"/>
  <c r="AI217" i="4"/>
  <c r="AM217" i="4"/>
  <c r="AT156" i="4"/>
  <c r="AS156" i="4"/>
  <c r="AR156" i="4"/>
  <c r="AQ156" i="4"/>
  <c r="O156" i="4"/>
  <c r="H157" i="4"/>
  <c r="J157" i="4"/>
  <c r="G157" i="4"/>
  <c r="F157" i="4"/>
  <c r="E96" i="4"/>
  <c r="L95" i="4"/>
  <c r="N95" i="4" s="1"/>
  <c r="J36" i="4"/>
  <c r="G36" i="4"/>
  <c r="H36" i="4"/>
  <c r="F36" i="4"/>
  <c r="O35" i="4"/>
  <c r="AQ35" i="4"/>
  <c r="AR35" i="4"/>
  <c r="AT35" i="4"/>
  <c r="AS35" i="4"/>
  <c r="J1099" i="5" l="1"/>
  <c r="H1099" i="5"/>
  <c r="F1099" i="5"/>
  <c r="G1099" i="5"/>
  <c r="AT1098" i="5"/>
  <c r="AS1098" i="5"/>
  <c r="AQ1098" i="5"/>
  <c r="O1098" i="5"/>
  <c r="AR1098" i="5"/>
  <c r="L966" i="5"/>
  <c r="N966" i="5" s="1"/>
  <c r="E967" i="5"/>
  <c r="I833" i="5"/>
  <c r="AI832" i="5"/>
  <c r="AM832" i="5"/>
  <c r="AK832" i="5"/>
  <c r="AO832" i="5"/>
  <c r="K833" i="5"/>
  <c r="AJ832" i="5"/>
  <c r="AN832" i="5"/>
  <c r="AL832" i="5"/>
  <c r="AP832" i="5"/>
  <c r="L700" i="5"/>
  <c r="N700" i="5" s="1"/>
  <c r="E701" i="5"/>
  <c r="E568" i="5"/>
  <c r="L567" i="5"/>
  <c r="N567" i="5" s="1"/>
  <c r="AI433" i="5"/>
  <c r="AM433" i="5"/>
  <c r="AJ433" i="5"/>
  <c r="AN433" i="5"/>
  <c r="I434" i="5"/>
  <c r="AK433" i="5"/>
  <c r="AO433" i="5"/>
  <c r="K434" i="5"/>
  <c r="AL433" i="5"/>
  <c r="AP433" i="5"/>
  <c r="E302" i="5"/>
  <c r="L301" i="5"/>
  <c r="N301" i="5" s="1"/>
  <c r="AI167" i="5"/>
  <c r="AM167" i="5"/>
  <c r="AL167" i="5"/>
  <c r="AP167" i="5"/>
  <c r="AJ167" i="5"/>
  <c r="AN167" i="5"/>
  <c r="AK167" i="5"/>
  <c r="AO167" i="5"/>
  <c r="K168" i="5"/>
  <c r="L83" i="5"/>
  <c r="N83" i="5" s="1"/>
  <c r="E84" i="5"/>
  <c r="AQ19" i="5"/>
  <c r="O19" i="5"/>
  <c r="AT19" i="5"/>
  <c r="AS19" i="5"/>
  <c r="AR19" i="5"/>
  <c r="H20" i="5"/>
  <c r="G20" i="5"/>
  <c r="F20" i="5"/>
  <c r="J20" i="5"/>
  <c r="E219" i="4"/>
  <c r="L218" i="4"/>
  <c r="N218" i="4" s="1"/>
  <c r="AK156" i="4"/>
  <c r="AO156" i="4"/>
  <c r="AI156" i="4"/>
  <c r="AM156" i="4"/>
  <c r="AJ156" i="4"/>
  <c r="AN156" i="4"/>
  <c r="I157" i="4"/>
  <c r="K157" i="4" s="1"/>
  <c r="AL156" i="4"/>
  <c r="AP156" i="4"/>
  <c r="O95" i="4"/>
  <c r="AT95" i="4"/>
  <c r="AS95" i="4"/>
  <c r="AR95" i="4"/>
  <c r="AQ95" i="4"/>
  <c r="H96" i="4"/>
  <c r="F96" i="4"/>
  <c r="G96" i="4"/>
  <c r="J96" i="4"/>
  <c r="I36" i="4"/>
  <c r="K36" i="4" s="1"/>
  <c r="L36" i="4" s="1"/>
  <c r="N36" i="4" s="1"/>
  <c r="AI35" i="4"/>
  <c r="AM35" i="4"/>
  <c r="AL35" i="4"/>
  <c r="AP35" i="4"/>
  <c r="AJ35" i="4"/>
  <c r="AN35" i="4"/>
  <c r="AK35" i="4"/>
  <c r="AO35" i="4"/>
  <c r="AL1098" i="5" l="1"/>
  <c r="AP1098" i="5"/>
  <c r="AI1098" i="5"/>
  <c r="AM1098" i="5"/>
  <c r="I1099" i="5"/>
  <c r="K1099" i="5"/>
  <c r="AK1098" i="5"/>
  <c r="AO1098" i="5"/>
  <c r="AJ1098" i="5"/>
  <c r="AN1098" i="5"/>
  <c r="F967" i="5"/>
  <c r="G967" i="5"/>
  <c r="J967" i="5"/>
  <c r="H967" i="5"/>
  <c r="AS966" i="5"/>
  <c r="AT966" i="5"/>
  <c r="AR966" i="5"/>
  <c r="AQ966" i="5"/>
  <c r="O966" i="5"/>
  <c r="E834" i="5"/>
  <c r="L833" i="5"/>
  <c r="N833" i="5" s="1"/>
  <c r="J701" i="5"/>
  <c r="G701" i="5"/>
  <c r="F701" i="5"/>
  <c r="I701" i="5" s="1"/>
  <c r="H701" i="5"/>
  <c r="AS700" i="5"/>
  <c r="AT700" i="5"/>
  <c r="O700" i="5"/>
  <c r="AR700" i="5"/>
  <c r="AQ700" i="5"/>
  <c r="O567" i="5"/>
  <c r="AT567" i="5"/>
  <c r="AS567" i="5"/>
  <c r="AQ567" i="5"/>
  <c r="AR567" i="5"/>
  <c r="G568" i="5"/>
  <c r="J568" i="5"/>
  <c r="F568" i="5"/>
  <c r="I568" i="5" s="1"/>
  <c r="H568" i="5"/>
  <c r="E435" i="5"/>
  <c r="L434" i="5"/>
  <c r="N434" i="5" s="1"/>
  <c r="AQ301" i="5"/>
  <c r="O301" i="5"/>
  <c r="AT301" i="5"/>
  <c r="AS301" i="5"/>
  <c r="AR301" i="5"/>
  <c r="G302" i="5"/>
  <c r="J302" i="5"/>
  <c r="H302" i="5"/>
  <c r="F302" i="5"/>
  <c r="L168" i="5"/>
  <c r="N168" i="5" s="1"/>
  <c r="E169" i="5"/>
  <c r="J84" i="5"/>
  <c r="G84" i="5"/>
  <c r="H84" i="5"/>
  <c r="F84" i="5"/>
  <c r="I84" i="5" s="1"/>
  <c r="O83" i="5"/>
  <c r="AT83" i="5"/>
  <c r="AR83" i="5"/>
  <c r="AS83" i="5"/>
  <c r="AQ83" i="5"/>
  <c r="AJ19" i="5"/>
  <c r="AN19" i="5"/>
  <c r="AK19" i="5"/>
  <c r="AO19" i="5"/>
  <c r="I20" i="5"/>
  <c r="K20" i="5" s="1"/>
  <c r="AI19" i="5"/>
  <c r="AM19" i="5"/>
  <c r="AL19" i="5"/>
  <c r="AP19" i="5"/>
  <c r="O218" i="4"/>
  <c r="AT218" i="4"/>
  <c r="AS218" i="4"/>
  <c r="AR218" i="4"/>
  <c r="AQ218" i="4"/>
  <c r="J219" i="4"/>
  <c r="G219" i="4"/>
  <c r="F219" i="4"/>
  <c r="I219" i="4" s="1"/>
  <c r="H219" i="4"/>
  <c r="E158" i="4"/>
  <c r="L157" i="4"/>
  <c r="N157" i="4" s="1"/>
  <c r="AJ95" i="4"/>
  <c r="AN95" i="4"/>
  <c r="I96" i="4"/>
  <c r="AI95" i="4"/>
  <c r="AM95" i="4"/>
  <c r="AK95" i="4"/>
  <c r="AO95" i="4"/>
  <c r="AL95" i="4"/>
  <c r="AP95" i="4"/>
  <c r="K96" i="4"/>
  <c r="E37" i="4"/>
  <c r="H37" i="4"/>
  <c r="G37" i="4"/>
  <c r="F37" i="4"/>
  <c r="I37" i="4" s="1"/>
  <c r="J37" i="4"/>
  <c r="AS36" i="4"/>
  <c r="AT36" i="4"/>
  <c r="AQ36" i="4"/>
  <c r="O36" i="4"/>
  <c r="AR36" i="4"/>
  <c r="L1099" i="5" l="1"/>
  <c r="N1099" i="5" s="1"/>
  <c r="E1100" i="5"/>
  <c r="AI966" i="5"/>
  <c r="AM966" i="5"/>
  <c r="AK966" i="5"/>
  <c r="AO966" i="5"/>
  <c r="AJ966" i="5"/>
  <c r="AN966" i="5"/>
  <c r="I967" i="5"/>
  <c r="AL966" i="5"/>
  <c r="AP966" i="5"/>
  <c r="K967" i="5"/>
  <c r="AS833" i="5"/>
  <c r="AQ833" i="5"/>
  <c r="O833" i="5"/>
  <c r="AT833" i="5"/>
  <c r="AR833" i="5"/>
  <c r="H834" i="5"/>
  <c r="F834" i="5"/>
  <c r="G834" i="5"/>
  <c r="J834" i="5"/>
  <c r="AJ700" i="5"/>
  <c r="AN700" i="5"/>
  <c r="AL700" i="5"/>
  <c r="AP700" i="5"/>
  <c r="AK700" i="5"/>
  <c r="AO700" i="5"/>
  <c r="K701" i="5"/>
  <c r="AI700" i="5"/>
  <c r="AM700" i="5"/>
  <c r="K568" i="5"/>
  <c r="AK567" i="5"/>
  <c r="AO567" i="5"/>
  <c r="AI567" i="5"/>
  <c r="AM567" i="5"/>
  <c r="AL567" i="5"/>
  <c r="AP567" i="5"/>
  <c r="AJ567" i="5"/>
  <c r="AN567" i="5"/>
  <c r="O434" i="5"/>
  <c r="AT434" i="5"/>
  <c r="AS434" i="5"/>
  <c r="AR434" i="5"/>
  <c r="AQ434" i="5"/>
  <c r="G435" i="5"/>
  <c r="F435" i="5"/>
  <c r="H435" i="5"/>
  <c r="J435" i="5"/>
  <c r="AJ301" i="5"/>
  <c r="AN301" i="5"/>
  <c r="AK301" i="5"/>
  <c r="AO301" i="5"/>
  <c r="AL301" i="5"/>
  <c r="AP301" i="5"/>
  <c r="I302" i="5"/>
  <c r="K302" i="5" s="1"/>
  <c r="AI301" i="5"/>
  <c r="AM301" i="5"/>
  <c r="F169" i="5"/>
  <c r="G169" i="5"/>
  <c r="J169" i="5"/>
  <c r="H169" i="5"/>
  <c r="AS168" i="5"/>
  <c r="AR168" i="5"/>
  <c r="AQ168" i="5"/>
  <c r="O168" i="5"/>
  <c r="AT168" i="5"/>
  <c r="AL83" i="5"/>
  <c r="AP83" i="5"/>
  <c r="AJ83" i="5"/>
  <c r="AN83" i="5"/>
  <c r="AK83" i="5"/>
  <c r="AO83" i="5"/>
  <c r="K84" i="5"/>
  <c r="AI83" i="5"/>
  <c r="AM83" i="5"/>
  <c r="E21" i="5"/>
  <c r="L20" i="5"/>
  <c r="N20" i="5" s="1"/>
  <c r="K219" i="4"/>
  <c r="AI218" i="4"/>
  <c r="AM218" i="4"/>
  <c r="AL218" i="4"/>
  <c r="AP218" i="4"/>
  <c r="AJ218" i="4"/>
  <c r="AN218" i="4"/>
  <c r="AK218" i="4"/>
  <c r="AO218" i="4"/>
  <c r="O157" i="4"/>
  <c r="AT157" i="4"/>
  <c r="AS157" i="4"/>
  <c r="AR157" i="4"/>
  <c r="AQ157" i="4"/>
  <c r="H158" i="4"/>
  <c r="G158" i="4"/>
  <c r="F158" i="4"/>
  <c r="I158" i="4" s="1"/>
  <c r="J158" i="4"/>
  <c r="E97" i="4"/>
  <c r="L96" i="4"/>
  <c r="N96" i="4" s="1"/>
  <c r="K37" i="4"/>
  <c r="L37" i="4" s="1"/>
  <c r="N37" i="4" s="1"/>
  <c r="AK36" i="4"/>
  <c r="AO36" i="4"/>
  <c r="AI36" i="4"/>
  <c r="AM36" i="4"/>
  <c r="AL36" i="4"/>
  <c r="AP36" i="4"/>
  <c r="AJ36" i="4"/>
  <c r="AN36" i="4"/>
  <c r="H1100" i="5" l="1"/>
  <c r="G1100" i="5"/>
  <c r="J1100" i="5"/>
  <c r="K1100" i="5" s="1"/>
  <c r="F1100" i="5"/>
  <c r="I1100" i="5" s="1"/>
  <c r="O1099" i="5"/>
  <c r="AT1099" i="5"/>
  <c r="AS1099" i="5"/>
  <c r="AR1099" i="5"/>
  <c r="AQ1099" i="5"/>
  <c r="L967" i="5"/>
  <c r="N967" i="5" s="1"/>
  <c r="E968" i="5"/>
  <c r="I834" i="5"/>
  <c r="AJ833" i="5"/>
  <c r="AN833" i="5"/>
  <c r="AI833" i="5"/>
  <c r="AM833" i="5"/>
  <c r="AL833" i="5"/>
  <c r="AP833" i="5"/>
  <c r="K834" i="5"/>
  <c r="AK833" i="5"/>
  <c r="AO833" i="5"/>
  <c r="L701" i="5"/>
  <c r="N701" i="5" s="1"/>
  <c r="E702" i="5"/>
  <c r="E569" i="5"/>
  <c r="L568" i="5"/>
  <c r="N568" i="5" s="1"/>
  <c r="AK434" i="5"/>
  <c r="AO434" i="5"/>
  <c r="AI434" i="5"/>
  <c r="AM434" i="5"/>
  <c r="AL434" i="5"/>
  <c r="AP434" i="5"/>
  <c r="I435" i="5"/>
  <c r="AJ434" i="5"/>
  <c r="AN434" i="5"/>
  <c r="K435" i="5"/>
  <c r="E303" i="5"/>
  <c r="L302" i="5"/>
  <c r="N302" i="5" s="1"/>
  <c r="AI168" i="5"/>
  <c r="AM168" i="5"/>
  <c r="AK168" i="5"/>
  <c r="AO168" i="5"/>
  <c r="I169" i="5"/>
  <c r="AJ168" i="5"/>
  <c r="AN168" i="5"/>
  <c r="K169" i="5"/>
  <c r="AL168" i="5"/>
  <c r="AP168" i="5"/>
  <c r="L84" i="5"/>
  <c r="N84" i="5" s="1"/>
  <c r="E85" i="5"/>
  <c r="AT20" i="5"/>
  <c r="AS20" i="5"/>
  <c r="AR20" i="5"/>
  <c r="AQ20" i="5"/>
  <c r="O20" i="5"/>
  <c r="F21" i="5"/>
  <c r="J21" i="5"/>
  <c r="H21" i="5"/>
  <c r="G21" i="5"/>
  <c r="E220" i="4"/>
  <c r="L219" i="4"/>
  <c r="N219" i="4" s="1"/>
  <c r="AI157" i="4"/>
  <c r="AM157" i="4"/>
  <c r="AL157" i="4"/>
  <c r="AP157" i="4"/>
  <c r="AJ157" i="4"/>
  <c r="AN157" i="4"/>
  <c r="AK157" i="4"/>
  <c r="AO157" i="4"/>
  <c r="K158" i="4"/>
  <c r="O96" i="4"/>
  <c r="AT96" i="4"/>
  <c r="AS96" i="4"/>
  <c r="AR96" i="4"/>
  <c r="AQ96" i="4"/>
  <c r="F97" i="4"/>
  <c r="H97" i="4"/>
  <c r="G97" i="4"/>
  <c r="J97" i="4"/>
  <c r="E38" i="4"/>
  <c r="F38" i="4" s="1"/>
  <c r="G38" i="4"/>
  <c r="H38" i="4"/>
  <c r="AQ37" i="4"/>
  <c r="AS37" i="4"/>
  <c r="AR37" i="4"/>
  <c r="AT37" i="4"/>
  <c r="O37" i="4"/>
  <c r="AL1099" i="5" l="1"/>
  <c r="AP1099" i="5"/>
  <c r="AJ1099" i="5"/>
  <c r="AN1099" i="5"/>
  <c r="E1101" i="5"/>
  <c r="L1100" i="5"/>
  <c r="N1100" i="5" s="1"/>
  <c r="AK1099" i="5"/>
  <c r="AO1099" i="5"/>
  <c r="AI1099" i="5"/>
  <c r="AM1099" i="5"/>
  <c r="J968" i="5"/>
  <c r="H968" i="5"/>
  <c r="F968" i="5"/>
  <c r="G968" i="5"/>
  <c r="AS967" i="5"/>
  <c r="AR967" i="5"/>
  <c r="AQ967" i="5"/>
  <c r="O967" i="5"/>
  <c r="AT967" i="5"/>
  <c r="E835" i="5"/>
  <c r="L834" i="5"/>
  <c r="N834" i="5" s="1"/>
  <c r="H702" i="5"/>
  <c r="J702" i="5"/>
  <c r="F702" i="5"/>
  <c r="G702" i="5"/>
  <c r="AT701" i="5"/>
  <c r="AS701" i="5"/>
  <c r="O701" i="5"/>
  <c r="AR701" i="5"/>
  <c r="AQ701" i="5"/>
  <c r="AT568" i="5"/>
  <c r="AQ568" i="5"/>
  <c r="O568" i="5"/>
  <c r="AS568" i="5"/>
  <c r="AR568" i="5"/>
  <c r="F569" i="5"/>
  <c r="H569" i="5"/>
  <c r="G569" i="5"/>
  <c r="J569" i="5"/>
  <c r="E436" i="5"/>
  <c r="L435" i="5"/>
  <c r="N435" i="5" s="1"/>
  <c r="AT302" i="5"/>
  <c r="AR302" i="5"/>
  <c r="AQ302" i="5"/>
  <c r="O302" i="5"/>
  <c r="AS302" i="5"/>
  <c r="J303" i="5"/>
  <c r="F303" i="5"/>
  <c r="H303" i="5"/>
  <c r="G303" i="5"/>
  <c r="L169" i="5"/>
  <c r="N169" i="5" s="1"/>
  <c r="E170" i="5"/>
  <c r="F85" i="5"/>
  <c r="G85" i="5"/>
  <c r="J85" i="5"/>
  <c r="H85" i="5"/>
  <c r="AS84" i="5"/>
  <c r="AT84" i="5"/>
  <c r="O84" i="5"/>
  <c r="AQ84" i="5"/>
  <c r="AR84" i="5"/>
  <c r="AJ20" i="5"/>
  <c r="AN20" i="5"/>
  <c r="AK20" i="5"/>
  <c r="AO20" i="5"/>
  <c r="I21" i="5"/>
  <c r="K21" i="5" s="1"/>
  <c r="AI20" i="5"/>
  <c r="AM20" i="5"/>
  <c r="AL20" i="5"/>
  <c r="AP20" i="5"/>
  <c r="AR219" i="4"/>
  <c r="AQ219" i="4"/>
  <c r="AS219" i="4"/>
  <c r="O219" i="4"/>
  <c r="AT219" i="4"/>
  <c r="G220" i="4"/>
  <c r="F220" i="4"/>
  <c r="H220" i="4"/>
  <c r="J220" i="4"/>
  <c r="E159" i="4"/>
  <c r="L158" i="4"/>
  <c r="N158" i="4" s="1"/>
  <c r="I97" i="4"/>
  <c r="AL96" i="4"/>
  <c r="AP96" i="4"/>
  <c r="AI96" i="4"/>
  <c r="AM96" i="4"/>
  <c r="AJ96" i="4"/>
  <c r="AN96" i="4"/>
  <c r="AK96" i="4"/>
  <c r="AO96" i="4"/>
  <c r="K97" i="4"/>
  <c r="J38" i="4"/>
  <c r="AJ37" i="4"/>
  <c r="AN37" i="4"/>
  <c r="AI37" i="4"/>
  <c r="AM37" i="4"/>
  <c r="AL37" i="4"/>
  <c r="AP37" i="4"/>
  <c r="I38" i="4"/>
  <c r="K38" i="4" s="1"/>
  <c r="AK37" i="4"/>
  <c r="AO37" i="4"/>
  <c r="H1101" i="5" l="1"/>
  <c r="J1101" i="5"/>
  <c r="G1101" i="5"/>
  <c r="F1101" i="5"/>
  <c r="I1101" i="5" s="1"/>
  <c r="AS1100" i="5"/>
  <c r="AR1100" i="5"/>
  <c r="AQ1100" i="5"/>
  <c r="O1100" i="5"/>
  <c r="AT1100" i="5"/>
  <c r="AJ967" i="5"/>
  <c r="AN967" i="5"/>
  <c r="AI967" i="5"/>
  <c r="AM967" i="5"/>
  <c r="AK967" i="5"/>
  <c r="AO967" i="5"/>
  <c r="I968" i="5"/>
  <c r="K968" i="5" s="1"/>
  <c r="AL967" i="5"/>
  <c r="AP967" i="5"/>
  <c r="AS834" i="5"/>
  <c r="AT834" i="5"/>
  <c r="AQ834" i="5"/>
  <c r="O834" i="5"/>
  <c r="AR834" i="5"/>
  <c r="F835" i="5"/>
  <c r="H835" i="5"/>
  <c r="J835" i="5"/>
  <c r="G835" i="5"/>
  <c r="AL701" i="5"/>
  <c r="AP701" i="5"/>
  <c r="AJ701" i="5"/>
  <c r="AN701" i="5"/>
  <c r="AK701" i="5"/>
  <c r="AO701" i="5"/>
  <c r="I702" i="5"/>
  <c r="K702" i="5" s="1"/>
  <c r="AI701" i="5"/>
  <c r="AM701" i="5"/>
  <c r="AJ568" i="5"/>
  <c r="AN568" i="5"/>
  <c r="AI568" i="5"/>
  <c r="AM568" i="5"/>
  <c r="I569" i="5"/>
  <c r="AK568" i="5"/>
  <c r="AO568" i="5"/>
  <c r="K569" i="5"/>
  <c r="AL568" i="5"/>
  <c r="AP568" i="5"/>
  <c r="AT435" i="5"/>
  <c r="AS435" i="5"/>
  <c r="O435" i="5"/>
  <c r="AR435" i="5"/>
  <c r="AQ435" i="5"/>
  <c r="G436" i="5"/>
  <c r="H436" i="5"/>
  <c r="J436" i="5"/>
  <c r="F436" i="5"/>
  <c r="I303" i="5"/>
  <c r="AK302" i="5"/>
  <c r="AO302" i="5"/>
  <c r="AJ302" i="5"/>
  <c r="AN302" i="5"/>
  <c r="K303" i="5"/>
  <c r="AI302" i="5"/>
  <c r="AM302" i="5"/>
  <c r="AL302" i="5"/>
  <c r="AP302" i="5"/>
  <c r="G170" i="5"/>
  <c r="H170" i="5"/>
  <c r="F170" i="5"/>
  <c r="J170" i="5"/>
  <c r="AR169" i="5"/>
  <c r="AQ169" i="5"/>
  <c r="AS169" i="5"/>
  <c r="AT169" i="5"/>
  <c r="O169" i="5"/>
  <c r="AI84" i="5"/>
  <c r="AM84" i="5"/>
  <c r="AL84" i="5"/>
  <c r="AP84" i="5"/>
  <c r="AK84" i="5"/>
  <c r="AO84" i="5"/>
  <c r="I85" i="5"/>
  <c r="K85" i="5" s="1"/>
  <c r="AJ84" i="5"/>
  <c r="AN84" i="5"/>
  <c r="E22" i="5"/>
  <c r="L21" i="5"/>
  <c r="N21" i="5" s="1"/>
  <c r="I220" i="4"/>
  <c r="AI219" i="4"/>
  <c r="AM219" i="4"/>
  <c r="AL219" i="4"/>
  <c r="AP219" i="4"/>
  <c r="AK219" i="4"/>
  <c r="AO219" i="4"/>
  <c r="K220" i="4"/>
  <c r="AJ219" i="4"/>
  <c r="AN219" i="4"/>
  <c r="AR158" i="4"/>
  <c r="AQ158" i="4"/>
  <c r="O158" i="4"/>
  <c r="AS158" i="4"/>
  <c r="AT158" i="4"/>
  <c r="G159" i="4"/>
  <c r="F159" i="4"/>
  <c r="H159" i="4"/>
  <c r="J159" i="4"/>
  <c r="L97" i="4"/>
  <c r="N97" i="4" s="1"/>
  <c r="E98" i="4"/>
  <c r="L38" i="4"/>
  <c r="N38" i="4" s="1"/>
  <c r="E39" i="4"/>
  <c r="AJ1100" i="5" l="1"/>
  <c r="AN1100" i="5"/>
  <c r="AI1100" i="5"/>
  <c r="AM1100" i="5"/>
  <c r="AK1100" i="5"/>
  <c r="AO1100" i="5"/>
  <c r="K1101" i="5"/>
  <c r="AL1100" i="5"/>
  <c r="AP1100" i="5"/>
  <c r="L968" i="5"/>
  <c r="N968" i="5" s="1"/>
  <c r="E969" i="5"/>
  <c r="I835" i="5"/>
  <c r="K835" i="5" s="1"/>
  <c r="AL834" i="5"/>
  <c r="AP834" i="5"/>
  <c r="AJ834" i="5"/>
  <c r="AN834" i="5"/>
  <c r="AI834" i="5"/>
  <c r="AM834" i="5"/>
  <c r="AK834" i="5"/>
  <c r="AO834" i="5"/>
  <c r="E703" i="5"/>
  <c r="L702" i="5"/>
  <c r="N702" i="5" s="1"/>
  <c r="E570" i="5"/>
  <c r="L569" i="5"/>
  <c r="N569" i="5" s="1"/>
  <c r="AK435" i="5"/>
  <c r="AO435" i="5"/>
  <c r="AI435" i="5"/>
  <c r="AM435" i="5"/>
  <c r="AJ435" i="5"/>
  <c r="AN435" i="5"/>
  <c r="I436" i="5"/>
  <c r="K436" i="5" s="1"/>
  <c r="AL435" i="5"/>
  <c r="AP435" i="5"/>
  <c r="L303" i="5"/>
  <c r="N303" i="5" s="1"/>
  <c r="E304" i="5"/>
  <c r="AJ169" i="5"/>
  <c r="AN169" i="5"/>
  <c r="AK169" i="5"/>
  <c r="AO169" i="5"/>
  <c r="AL169" i="5"/>
  <c r="AP169" i="5"/>
  <c r="AI169" i="5"/>
  <c r="AM169" i="5"/>
  <c r="I170" i="5"/>
  <c r="K170" i="5" s="1"/>
  <c r="L85" i="5"/>
  <c r="N85" i="5" s="1"/>
  <c r="E86" i="5"/>
  <c r="AT21" i="5"/>
  <c r="AQ21" i="5"/>
  <c r="AS21" i="5"/>
  <c r="AR21" i="5"/>
  <c r="O21" i="5"/>
  <c r="G22" i="5"/>
  <c r="H22" i="5"/>
  <c r="J22" i="5"/>
  <c r="F22" i="5"/>
  <c r="E221" i="4"/>
  <c r="L220" i="4"/>
  <c r="N220" i="4" s="1"/>
  <c r="I159" i="4"/>
  <c r="AI158" i="4"/>
  <c r="AM158" i="4"/>
  <c r="AL158" i="4"/>
  <c r="AP158" i="4"/>
  <c r="AK158" i="4"/>
  <c r="AO158" i="4"/>
  <c r="K159" i="4"/>
  <c r="AJ158" i="4"/>
  <c r="AN158" i="4"/>
  <c r="J98" i="4"/>
  <c r="F98" i="4"/>
  <c r="G98" i="4"/>
  <c r="H98" i="4"/>
  <c r="AR97" i="4"/>
  <c r="AQ97" i="4"/>
  <c r="AS97" i="4"/>
  <c r="O97" i="4"/>
  <c r="AT97" i="4"/>
  <c r="H39" i="4"/>
  <c r="J39" i="4"/>
  <c r="F39" i="4"/>
  <c r="G39" i="4"/>
  <c r="AT38" i="4"/>
  <c r="AS38" i="4"/>
  <c r="O38" i="4"/>
  <c r="AR38" i="4"/>
  <c r="AQ38" i="4"/>
  <c r="E1102" i="5" l="1"/>
  <c r="L1101" i="5"/>
  <c r="N1101" i="5" s="1"/>
  <c r="J969" i="5"/>
  <c r="F969" i="5"/>
  <c r="H969" i="5"/>
  <c r="G969" i="5"/>
  <c r="AS968" i="5"/>
  <c r="AQ968" i="5"/>
  <c r="O968" i="5"/>
  <c r="AT968" i="5"/>
  <c r="AR968" i="5"/>
  <c r="L835" i="5"/>
  <c r="N835" i="5" s="1"/>
  <c r="E836" i="5"/>
  <c r="AS702" i="5"/>
  <c r="AQ702" i="5"/>
  <c r="AT702" i="5"/>
  <c r="O702" i="5"/>
  <c r="AR702" i="5"/>
  <c r="H703" i="5"/>
  <c r="F703" i="5"/>
  <c r="I703" i="5" s="1"/>
  <c r="J703" i="5"/>
  <c r="K703" i="5" s="1"/>
  <c r="G703" i="5"/>
  <c r="O569" i="5"/>
  <c r="AT569" i="5"/>
  <c r="AS569" i="5"/>
  <c r="AQ569" i="5"/>
  <c r="AR569" i="5"/>
  <c r="G570" i="5"/>
  <c r="F570" i="5"/>
  <c r="H570" i="5"/>
  <c r="J570" i="5"/>
  <c r="E437" i="5"/>
  <c r="L436" i="5"/>
  <c r="N436" i="5" s="1"/>
  <c r="J304" i="5"/>
  <c r="G304" i="5"/>
  <c r="H304" i="5"/>
  <c r="F304" i="5"/>
  <c r="AT303" i="5"/>
  <c r="AR303" i="5"/>
  <c r="AQ303" i="5"/>
  <c r="O303" i="5"/>
  <c r="AS303" i="5"/>
  <c r="L170" i="5"/>
  <c r="N170" i="5" s="1"/>
  <c r="E171" i="5"/>
  <c r="J86" i="5"/>
  <c r="F86" i="5"/>
  <c r="G86" i="5"/>
  <c r="H86" i="5"/>
  <c r="O85" i="5"/>
  <c r="AT85" i="5"/>
  <c r="AQ85" i="5"/>
  <c r="AR85" i="5"/>
  <c r="AS85" i="5"/>
  <c r="I22" i="5"/>
  <c r="AI21" i="5"/>
  <c r="AM21" i="5"/>
  <c r="K22" i="5"/>
  <c r="AJ21" i="5"/>
  <c r="AN21" i="5"/>
  <c r="AK21" i="5"/>
  <c r="AO21" i="5"/>
  <c r="AL21" i="5"/>
  <c r="AP21" i="5"/>
  <c r="AQ220" i="4"/>
  <c r="O220" i="4"/>
  <c r="AT220" i="4"/>
  <c r="AS220" i="4"/>
  <c r="AR220" i="4"/>
  <c r="J221" i="4"/>
  <c r="H221" i="4"/>
  <c r="G221" i="4"/>
  <c r="F221" i="4"/>
  <c r="E160" i="4"/>
  <c r="L159" i="4"/>
  <c r="N159" i="4" s="1"/>
  <c r="AI97" i="4"/>
  <c r="AM97" i="4"/>
  <c r="I98" i="4"/>
  <c r="AK97" i="4"/>
  <c r="AO97" i="4"/>
  <c r="AJ97" i="4"/>
  <c r="AN97" i="4"/>
  <c r="K98" i="4"/>
  <c r="AL97" i="4"/>
  <c r="AP97" i="4"/>
  <c r="AK38" i="4"/>
  <c r="AO38" i="4"/>
  <c r="AJ38" i="4"/>
  <c r="AN38" i="4"/>
  <c r="AL38" i="4"/>
  <c r="AP38" i="4"/>
  <c r="I39" i="4"/>
  <c r="K39" i="4" s="1"/>
  <c r="AI38" i="4"/>
  <c r="AM38" i="4"/>
  <c r="AS1101" i="5" l="1"/>
  <c r="AQ1101" i="5"/>
  <c r="O1101" i="5"/>
  <c r="AT1101" i="5"/>
  <c r="AR1101" i="5"/>
  <c r="G1102" i="5"/>
  <c r="J1102" i="5"/>
  <c r="F1102" i="5"/>
  <c r="I1102" i="5" s="1"/>
  <c r="H1102" i="5"/>
  <c r="AL968" i="5"/>
  <c r="AP968" i="5"/>
  <c r="AI968" i="5"/>
  <c r="AM968" i="5"/>
  <c r="AK968" i="5"/>
  <c r="AO968" i="5"/>
  <c r="I969" i="5"/>
  <c r="K969" i="5" s="1"/>
  <c r="AJ968" i="5"/>
  <c r="AN968" i="5"/>
  <c r="G836" i="5"/>
  <c r="J836" i="5"/>
  <c r="F836" i="5"/>
  <c r="H836" i="5"/>
  <c r="AT835" i="5"/>
  <c r="AS835" i="5"/>
  <c r="AR835" i="5"/>
  <c r="O835" i="5"/>
  <c r="AQ835" i="5"/>
  <c r="L703" i="5"/>
  <c r="N703" i="5" s="1"/>
  <c r="E704" i="5"/>
  <c r="AJ702" i="5"/>
  <c r="AN702" i="5"/>
  <c r="AI702" i="5"/>
  <c r="AM702" i="5"/>
  <c r="AL702" i="5"/>
  <c r="AP702" i="5"/>
  <c r="AK702" i="5"/>
  <c r="AO702" i="5"/>
  <c r="I570" i="5"/>
  <c r="AJ569" i="5"/>
  <c r="AN569" i="5"/>
  <c r="AK569" i="5"/>
  <c r="AO569" i="5"/>
  <c r="AL569" i="5"/>
  <c r="AP569" i="5"/>
  <c r="AI569" i="5"/>
  <c r="AM569" i="5"/>
  <c r="K570" i="5"/>
  <c r="O436" i="5"/>
  <c r="AT436" i="5"/>
  <c r="AQ436" i="5"/>
  <c r="AR436" i="5"/>
  <c r="AS436" i="5"/>
  <c r="H437" i="5"/>
  <c r="J437" i="5"/>
  <c r="G437" i="5"/>
  <c r="F437" i="5"/>
  <c r="AJ303" i="5"/>
  <c r="AN303" i="5"/>
  <c r="AL303" i="5"/>
  <c r="AP303" i="5"/>
  <c r="AI303" i="5"/>
  <c r="AM303" i="5"/>
  <c r="I304" i="5"/>
  <c r="K304" i="5" s="1"/>
  <c r="AK303" i="5"/>
  <c r="AO303" i="5"/>
  <c r="G171" i="5"/>
  <c r="F171" i="5"/>
  <c r="H171" i="5"/>
  <c r="J171" i="5"/>
  <c r="AS170" i="5"/>
  <c r="AR170" i="5"/>
  <c r="AQ170" i="5"/>
  <c r="O170" i="5"/>
  <c r="AT170" i="5"/>
  <c r="AL85" i="5"/>
  <c r="AP85" i="5"/>
  <c r="AJ85" i="5"/>
  <c r="AN85" i="5"/>
  <c r="AI85" i="5"/>
  <c r="AM85" i="5"/>
  <c r="I86" i="5"/>
  <c r="K86" i="5" s="1"/>
  <c r="AK85" i="5"/>
  <c r="AO85" i="5"/>
  <c r="E23" i="5"/>
  <c r="L22" i="5"/>
  <c r="N22" i="5" s="1"/>
  <c r="AK220" i="4"/>
  <c r="AO220" i="4"/>
  <c r="AJ220" i="4"/>
  <c r="AN220" i="4"/>
  <c r="AL220" i="4"/>
  <c r="AP220" i="4"/>
  <c r="I221" i="4"/>
  <c r="K221" i="4" s="1"/>
  <c r="AI220" i="4"/>
  <c r="AM220" i="4"/>
  <c r="AT159" i="4"/>
  <c r="AS159" i="4"/>
  <c r="AR159" i="4"/>
  <c r="AQ159" i="4"/>
  <c r="O159" i="4"/>
  <c r="J160" i="4"/>
  <c r="H160" i="4"/>
  <c r="G160" i="4"/>
  <c r="F160" i="4"/>
  <c r="E99" i="4"/>
  <c r="L98" i="4"/>
  <c r="N98" i="4" s="1"/>
  <c r="L39" i="4"/>
  <c r="N39" i="4" s="1"/>
  <c r="E40" i="4"/>
  <c r="K1102" i="5" l="1"/>
  <c r="AJ1101" i="5"/>
  <c r="AN1101" i="5"/>
  <c r="AI1101" i="5"/>
  <c r="AM1101" i="5"/>
  <c r="AL1101" i="5"/>
  <c r="AP1101" i="5"/>
  <c r="AK1101" i="5"/>
  <c r="AO1101" i="5"/>
  <c r="L969" i="5"/>
  <c r="N969" i="5" s="1"/>
  <c r="E970" i="5"/>
  <c r="AJ835" i="5"/>
  <c r="AN835" i="5"/>
  <c r="AL835" i="5"/>
  <c r="AP835" i="5"/>
  <c r="AK835" i="5"/>
  <c r="AO835" i="5"/>
  <c r="I836" i="5"/>
  <c r="K836" i="5" s="1"/>
  <c r="AI835" i="5"/>
  <c r="AM835" i="5"/>
  <c r="F704" i="5"/>
  <c r="G704" i="5"/>
  <c r="J704" i="5"/>
  <c r="H704" i="5"/>
  <c r="AS703" i="5"/>
  <c r="O703" i="5"/>
  <c r="AR703" i="5"/>
  <c r="AT703" i="5"/>
  <c r="AQ703" i="5"/>
  <c r="E571" i="5"/>
  <c r="L570" i="5"/>
  <c r="N570" i="5" s="1"/>
  <c r="AJ436" i="5"/>
  <c r="AN436" i="5"/>
  <c r="AL436" i="5"/>
  <c r="AP436" i="5"/>
  <c r="AK436" i="5"/>
  <c r="AO436" i="5"/>
  <c r="AI436" i="5"/>
  <c r="AM436" i="5"/>
  <c r="I437" i="5"/>
  <c r="K437" i="5" s="1"/>
  <c r="L304" i="5"/>
  <c r="N304" i="5" s="1"/>
  <c r="E305" i="5"/>
  <c r="AK170" i="5"/>
  <c r="AO170" i="5"/>
  <c r="I171" i="5"/>
  <c r="K171" i="5" s="1"/>
  <c r="AI170" i="5"/>
  <c r="AM170" i="5"/>
  <c r="AJ170" i="5"/>
  <c r="AN170" i="5"/>
  <c r="AL170" i="5"/>
  <c r="AP170" i="5"/>
  <c r="L86" i="5"/>
  <c r="N86" i="5" s="1"/>
  <c r="E87" i="5"/>
  <c r="H23" i="5"/>
  <c r="J23" i="5"/>
  <c r="G23" i="5"/>
  <c r="F23" i="5"/>
  <c r="AQ22" i="5"/>
  <c r="O22" i="5"/>
  <c r="AT22" i="5"/>
  <c r="AS22" i="5"/>
  <c r="AR22" i="5"/>
  <c r="E222" i="4"/>
  <c r="L221" i="4"/>
  <c r="N221" i="4" s="1"/>
  <c r="AI159" i="4"/>
  <c r="AM159" i="4"/>
  <c r="AJ159" i="4"/>
  <c r="AN159" i="4"/>
  <c r="AK159" i="4"/>
  <c r="AO159" i="4"/>
  <c r="I160" i="4"/>
  <c r="K160" i="4" s="1"/>
  <c r="AL159" i="4"/>
  <c r="AP159" i="4"/>
  <c r="O98" i="4"/>
  <c r="AQ98" i="4"/>
  <c r="AT98" i="4"/>
  <c r="AS98" i="4"/>
  <c r="AR98" i="4"/>
  <c r="J99" i="4"/>
  <c r="H99" i="4"/>
  <c r="F99" i="4"/>
  <c r="G99" i="4"/>
  <c r="J40" i="4"/>
  <c r="H40" i="4"/>
  <c r="G40" i="4"/>
  <c r="F40" i="4"/>
  <c r="O39" i="4"/>
  <c r="AR39" i="4"/>
  <c r="AS39" i="4"/>
  <c r="AQ39" i="4"/>
  <c r="AT39" i="4"/>
  <c r="E1103" i="5" l="1"/>
  <c r="L1102" i="5"/>
  <c r="N1102" i="5" s="1"/>
  <c r="G970" i="5"/>
  <c r="J970" i="5"/>
  <c r="H970" i="5"/>
  <c r="F970" i="5"/>
  <c r="AS969" i="5"/>
  <c r="AQ969" i="5"/>
  <c r="O969" i="5"/>
  <c r="AT969" i="5"/>
  <c r="AR969" i="5"/>
  <c r="L836" i="5"/>
  <c r="N836" i="5" s="1"/>
  <c r="E837" i="5"/>
  <c r="AL703" i="5"/>
  <c r="AP703" i="5"/>
  <c r="AK703" i="5"/>
  <c r="AO703" i="5"/>
  <c r="AJ703" i="5"/>
  <c r="AN703" i="5"/>
  <c r="I704" i="5"/>
  <c r="K704" i="5" s="1"/>
  <c r="AI703" i="5"/>
  <c r="AM703" i="5"/>
  <c r="AT570" i="5"/>
  <c r="AQ570" i="5"/>
  <c r="O570" i="5"/>
  <c r="AS570" i="5"/>
  <c r="AR570" i="5"/>
  <c r="F571" i="5"/>
  <c r="J571" i="5"/>
  <c r="H571" i="5"/>
  <c r="G571" i="5"/>
  <c r="E438" i="5"/>
  <c r="L437" i="5"/>
  <c r="N437" i="5" s="1"/>
  <c r="H305" i="5"/>
  <c r="J305" i="5"/>
  <c r="G305" i="5"/>
  <c r="F305" i="5"/>
  <c r="I305" i="5" s="1"/>
  <c r="O304" i="5"/>
  <c r="AT304" i="5"/>
  <c r="AS304" i="5"/>
  <c r="AR304" i="5"/>
  <c r="AQ304" i="5"/>
  <c r="L171" i="5"/>
  <c r="N171" i="5" s="1"/>
  <c r="E172" i="5"/>
  <c r="F87" i="5"/>
  <c r="G87" i="5"/>
  <c r="J87" i="5"/>
  <c r="H87" i="5"/>
  <c r="AS86" i="5"/>
  <c r="AT86" i="5"/>
  <c r="O86" i="5"/>
  <c r="AQ86" i="5"/>
  <c r="AR86" i="5"/>
  <c r="I23" i="5"/>
  <c r="K23" i="5"/>
  <c r="AJ22" i="5"/>
  <c r="AN22" i="5"/>
  <c r="AI22" i="5"/>
  <c r="AM22" i="5"/>
  <c r="AK22" i="5"/>
  <c r="AO22" i="5"/>
  <c r="AL22" i="5"/>
  <c r="AP22" i="5"/>
  <c r="O221" i="4"/>
  <c r="AT221" i="4"/>
  <c r="AS221" i="4"/>
  <c r="AR221" i="4"/>
  <c r="AQ221" i="4"/>
  <c r="J222" i="4"/>
  <c r="H222" i="4"/>
  <c r="F222" i="4"/>
  <c r="G222" i="4"/>
  <c r="E161" i="4"/>
  <c r="L160" i="4"/>
  <c r="N160" i="4" s="1"/>
  <c r="I99" i="4"/>
  <c r="AK98" i="4"/>
  <c r="AO98" i="4"/>
  <c r="K99" i="4"/>
  <c r="AJ98" i="4"/>
  <c r="AN98" i="4"/>
  <c r="AL98" i="4"/>
  <c r="AP98" i="4"/>
  <c r="AI98" i="4"/>
  <c r="AM98" i="4"/>
  <c r="I40" i="4"/>
  <c r="K40" i="4" s="1"/>
  <c r="E41" i="4"/>
  <c r="L40" i="4"/>
  <c r="N40" i="4" s="1"/>
  <c r="AI39" i="4"/>
  <c r="AM39" i="4"/>
  <c r="AK39" i="4"/>
  <c r="AO39" i="4"/>
  <c r="AJ39" i="4"/>
  <c r="AN39" i="4"/>
  <c r="AL39" i="4"/>
  <c r="AP39" i="4"/>
  <c r="AS1102" i="5" l="1"/>
  <c r="AQ1102" i="5"/>
  <c r="O1102" i="5"/>
  <c r="AT1102" i="5"/>
  <c r="AR1102" i="5"/>
  <c r="H1103" i="5"/>
  <c r="F1103" i="5"/>
  <c r="J1103" i="5"/>
  <c r="G1103" i="5"/>
  <c r="AL969" i="5"/>
  <c r="AP969" i="5"/>
  <c r="AK969" i="5"/>
  <c r="AO969" i="5"/>
  <c r="AI969" i="5"/>
  <c r="AM969" i="5"/>
  <c r="I970" i="5"/>
  <c r="K970" i="5" s="1"/>
  <c r="AJ969" i="5"/>
  <c r="AN969" i="5"/>
  <c r="J837" i="5"/>
  <c r="F837" i="5"/>
  <c r="G837" i="5"/>
  <c r="H837" i="5"/>
  <c r="AS836" i="5"/>
  <c r="O836" i="5"/>
  <c r="AT836" i="5"/>
  <c r="AR836" i="5"/>
  <c r="AQ836" i="5"/>
  <c r="E705" i="5"/>
  <c r="L704" i="5"/>
  <c r="N704" i="5" s="1"/>
  <c r="AI570" i="5"/>
  <c r="AM570" i="5"/>
  <c r="I571" i="5"/>
  <c r="K571" i="5" s="1"/>
  <c r="AJ570" i="5"/>
  <c r="AN570" i="5"/>
  <c r="AK570" i="5"/>
  <c r="AO570" i="5"/>
  <c r="AL570" i="5"/>
  <c r="AP570" i="5"/>
  <c r="AT437" i="5"/>
  <c r="AS437" i="5"/>
  <c r="AR437" i="5"/>
  <c r="AQ437" i="5"/>
  <c r="O437" i="5"/>
  <c r="F438" i="5"/>
  <c r="H438" i="5"/>
  <c r="G438" i="5"/>
  <c r="J438" i="5"/>
  <c r="AJ304" i="5"/>
  <c r="AN304" i="5"/>
  <c r="AL304" i="5"/>
  <c r="AP304" i="5"/>
  <c r="K305" i="5"/>
  <c r="AK304" i="5"/>
  <c r="AO304" i="5"/>
  <c r="AI304" i="5"/>
  <c r="AM304" i="5"/>
  <c r="H172" i="5"/>
  <c r="G172" i="5"/>
  <c r="F172" i="5"/>
  <c r="I172" i="5" s="1"/>
  <c r="J172" i="5"/>
  <c r="AR171" i="5"/>
  <c r="AQ171" i="5"/>
  <c r="AS171" i="5"/>
  <c r="AT171" i="5"/>
  <c r="O171" i="5"/>
  <c r="AI86" i="5"/>
  <c r="AM86" i="5"/>
  <c r="AK86" i="5"/>
  <c r="AO86" i="5"/>
  <c r="AL86" i="5"/>
  <c r="AP86" i="5"/>
  <c r="I87" i="5"/>
  <c r="K87" i="5" s="1"/>
  <c r="AJ86" i="5"/>
  <c r="AN86" i="5"/>
  <c r="E24" i="5"/>
  <c r="L23" i="5"/>
  <c r="N23" i="5" s="1"/>
  <c r="AI221" i="4"/>
  <c r="AM221" i="4"/>
  <c r="AK221" i="4"/>
  <c r="AO221" i="4"/>
  <c r="AL221" i="4"/>
  <c r="AP221" i="4"/>
  <c r="I222" i="4"/>
  <c r="K222" i="4" s="1"/>
  <c r="AJ221" i="4"/>
  <c r="AN221" i="4"/>
  <c r="O160" i="4"/>
  <c r="AT160" i="4"/>
  <c r="AS160" i="4"/>
  <c r="AR160" i="4"/>
  <c r="AQ160" i="4"/>
  <c r="J161" i="4"/>
  <c r="G161" i="4"/>
  <c r="H161" i="4"/>
  <c r="F161" i="4"/>
  <c r="E100" i="4"/>
  <c r="L99" i="4"/>
  <c r="N99" i="4" s="1"/>
  <c r="AS40" i="4"/>
  <c r="AT40" i="4"/>
  <c r="O40" i="4"/>
  <c r="AR40" i="4"/>
  <c r="AQ40" i="4"/>
  <c r="G41" i="4"/>
  <c r="F41" i="4"/>
  <c r="J41" i="4"/>
  <c r="H41" i="4"/>
  <c r="I1103" i="5" l="1"/>
  <c r="AJ1102" i="5"/>
  <c r="AN1102" i="5"/>
  <c r="AL1102" i="5"/>
  <c r="AP1102" i="5"/>
  <c r="AI1102" i="5"/>
  <c r="AM1102" i="5"/>
  <c r="K1103" i="5"/>
  <c r="AK1102" i="5"/>
  <c r="AO1102" i="5"/>
  <c r="E971" i="5"/>
  <c r="L970" i="5"/>
  <c r="N970" i="5" s="1"/>
  <c r="AL836" i="5"/>
  <c r="AP836" i="5"/>
  <c r="I837" i="5"/>
  <c r="AJ836" i="5"/>
  <c r="AN836" i="5"/>
  <c r="AK836" i="5"/>
  <c r="AO836" i="5"/>
  <c r="K837" i="5"/>
  <c r="AI836" i="5"/>
  <c r="AM836" i="5"/>
  <c r="AT704" i="5"/>
  <c r="AR704" i="5"/>
  <c r="O704" i="5"/>
  <c r="AQ704" i="5"/>
  <c r="AS704" i="5"/>
  <c r="H705" i="5"/>
  <c r="J705" i="5"/>
  <c r="G705" i="5"/>
  <c r="F705" i="5"/>
  <c r="E572" i="5"/>
  <c r="L571" i="5"/>
  <c r="N571" i="5" s="1"/>
  <c r="I438" i="5"/>
  <c r="AK437" i="5"/>
  <c r="AO437" i="5"/>
  <c r="AI437" i="5"/>
  <c r="AM437" i="5"/>
  <c r="AJ437" i="5"/>
  <c r="AN437" i="5"/>
  <c r="K438" i="5"/>
  <c r="AL437" i="5"/>
  <c r="AP437" i="5"/>
  <c r="E306" i="5"/>
  <c r="L305" i="5"/>
  <c r="N305" i="5" s="1"/>
  <c r="AK171" i="5"/>
  <c r="AO171" i="5"/>
  <c r="AJ171" i="5"/>
  <c r="AN171" i="5"/>
  <c r="AL171" i="5"/>
  <c r="AP171" i="5"/>
  <c r="AI171" i="5"/>
  <c r="AM171" i="5"/>
  <c r="K172" i="5"/>
  <c r="E88" i="5"/>
  <c r="L87" i="5"/>
  <c r="N87" i="5" s="1"/>
  <c r="AT23" i="5"/>
  <c r="AS23" i="5"/>
  <c r="AR23" i="5"/>
  <c r="AQ23" i="5"/>
  <c r="O23" i="5"/>
  <c r="J24" i="5"/>
  <c r="H24" i="5"/>
  <c r="G24" i="5"/>
  <c r="F24" i="5"/>
  <c r="E223" i="4"/>
  <c r="L222" i="4"/>
  <c r="N222" i="4" s="1"/>
  <c r="AI160" i="4"/>
  <c r="AM160" i="4"/>
  <c r="AJ160" i="4"/>
  <c r="AN160" i="4"/>
  <c r="AK160" i="4"/>
  <c r="AO160" i="4"/>
  <c r="AL160" i="4"/>
  <c r="AP160" i="4"/>
  <c r="I161" i="4"/>
  <c r="K161" i="4" s="1"/>
  <c r="O99" i="4"/>
  <c r="AT99" i="4"/>
  <c r="AS99" i="4"/>
  <c r="AR99" i="4"/>
  <c r="AQ99" i="4"/>
  <c r="H100" i="4"/>
  <c r="F100" i="4"/>
  <c r="J100" i="4"/>
  <c r="G100" i="4"/>
  <c r="I41" i="4"/>
  <c r="K41" i="4" s="1"/>
  <c r="AJ40" i="4"/>
  <c r="AN40" i="4"/>
  <c r="AI40" i="4"/>
  <c r="AM40" i="4"/>
  <c r="AL40" i="4"/>
  <c r="AP40" i="4"/>
  <c r="AK40" i="4"/>
  <c r="AO40" i="4"/>
  <c r="E1104" i="5" l="1"/>
  <c r="L1103" i="5"/>
  <c r="N1103" i="5" s="1"/>
  <c r="AS970" i="5"/>
  <c r="AR970" i="5"/>
  <c r="O970" i="5"/>
  <c r="AT970" i="5"/>
  <c r="AQ970" i="5"/>
  <c r="H971" i="5"/>
  <c r="J971" i="5"/>
  <c r="G971" i="5"/>
  <c r="F971" i="5"/>
  <c r="E838" i="5"/>
  <c r="L837" i="5"/>
  <c r="N837" i="5" s="1"/>
  <c r="AJ704" i="5"/>
  <c r="AN704" i="5"/>
  <c r="AK704" i="5"/>
  <c r="AO704" i="5"/>
  <c r="AI704" i="5"/>
  <c r="AM704" i="5"/>
  <c r="I705" i="5"/>
  <c r="K705" i="5" s="1"/>
  <c r="AL704" i="5"/>
  <c r="AP704" i="5"/>
  <c r="O571" i="5"/>
  <c r="AT571" i="5"/>
  <c r="AS571" i="5"/>
  <c r="AQ571" i="5"/>
  <c r="AR571" i="5"/>
  <c r="H572" i="5"/>
  <c r="F572" i="5"/>
  <c r="G572" i="5"/>
  <c r="J572" i="5"/>
  <c r="L438" i="5"/>
  <c r="N438" i="5" s="1"/>
  <c r="E439" i="5"/>
  <c r="AT305" i="5"/>
  <c r="AR305" i="5"/>
  <c r="AQ305" i="5"/>
  <c r="O305" i="5"/>
  <c r="AS305" i="5"/>
  <c r="J306" i="5"/>
  <c r="H306" i="5"/>
  <c r="F306" i="5"/>
  <c r="I306" i="5" s="1"/>
  <c r="G306" i="5"/>
  <c r="L172" i="5"/>
  <c r="N172" i="5" s="1"/>
  <c r="E173" i="5"/>
  <c r="O87" i="5"/>
  <c r="AT87" i="5"/>
  <c r="AR87" i="5"/>
  <c r="AS87" i="5"/>
  <c r="AQ87" i="5"/>
  <c r="G88" i="5"/>
  <c r="H88" i="5"/>
  <c r="J88" i="5"/>
  <c r="F88" i="5"/>
  <c r="I24" i="5"/>
  <c r="K24" i="5" s="1"/>
  <c r="AI23" i="5"/>
  <c r="AM23" i="5"/>
  <c r="AJ23" i="5"/>
  <c r="AN23" i="5"/>
  <c r="AK23" i="5"/>
  <c r="AO23" i="5"/>
  <c r="AL23" i="5"/>
  <c r="AP23" i="5"/>
  <c r="AR222" i="4"/>
  <c r="AQ222" i="4"/>
  <c r="AS222" i="4"/>
  <c r="O222" i="4"/>
  <c r="AT222" i="4"/>
  <c r="F223" i="4"/>
  <c r="H223" i="4"/>
  <c r="G223" i="4"/>
  <c r="J223" i="4"/>
  <c r="E162" i="4"/>
  <c r="L161" i="4"/>
  <c r="N161" i="4" s="1"/>
  <c r="I100" i="4"/>
  <c r="K100" i="4"/>
  <c r="L100" i="4"/>
  <c r="N100" i="4" s="1"/>
  <c r="E101" i="4"/>
  <c r="AJ99" i="4"/>
  <c r="AN99" i="4"/>
  <c r="AI99" i="4"/>
  <c r="AM99" i="4"/>
  <c r="AK99" i="4"/>
  <c r="AO99" i="4"/>
  <c r="AL99" i="4"/>
  <c r="AP99" i="4"/>
  <c r="L41" i="4"/>
  <c r="N41" i="4" s="1"/>
  <c r="E42" i="4"/>
  <c r="AT1103" i="5" l="1"/>
  <c r="AS1103" i="5"/>
  <c r="AR1103" i="5"/>
  <c r="O1103" i="5"/>
  <c r="AQ1103" i="5"/>
  <c r="F1104" i="5"/>
  <c r="H1104" i="5"/>
  <c r="J1104" i="5"/>
  <c r="G1104" i="5"/>
  <c r="AI970" i="5"/>
  <c r="AM970" i="5"/>
  <c r="AJ970" i="5"/>
  <c r="AN970" i="5"/>
  <c r="AL970" i="5"/>
  <c r="AP970" i="5"/>
  <c r="I971" i="5"/>
  <c r="K971" i="5" s="1"/>
  <c r="AK970" i="5"/>
  <c r="AO970" i="5"/>
  <c r="AT837" i="5"/>
  <c r="AS837" i="5"/>
  <c r="AR837" i="5"/>
  <c r="AQ837" i="5"/>
  <c r="O837" i="5"/>
  <c r="J838" i="5"/>
  <c r="H838" i="5"/>
  <c r="F838" i="5"/>
  <c r="I838" i="5" s="1"/>
  <c r="G838" i="5"/>
  <c r="E706" i="5"/>
  <c r="L705" i="5"/>
  <c r="N705" i="5" s="1"/>
  <c r="I572" i="5"/>
  <c r="AL571" i="5"/>
  <c r="AP571" i="5"/>
  <c r="AJ571" i="5"/>
  <c r="AN571" i="5"/>
  <c r="AI571" i="5"/>
  <c r="AM571" i="5"/>
  <c r="AK571" i="5"/>
  <c r="AO571" i="5"/>
  <c r="K572" i="5"/>
  <c r="F439" i="5"/>
  <c r="H439" i="5"/>
  <c r="G439" i="5"/>
  <c r="J439" i="5"/>
  <c r="O438" i="5"/>
  <c r="AT438" i="5"/>
  <c r="AS438" i="5"/>
  <c r="AR438" i="5"/>
  <c r="AQ438" i="5"/>
  <c r="K306" i="5"/>
  <c r="AK305" i="5"/>
  <c r="AO305" i="5"/>
  <c r="AI305" i="5"/>
  <c r="AM305" i="5"/>
  <c r="AJ305" i="5"/>
  <c r="AN305" i="5"/>
  <c r="AL305" i="5"/>
  <c r="AP305" i="5"/>
  <c r="J173" i="5"/>
  <c r="H173" i="5"/>
  <c r="F173" i="5"/>
  <c r="G173" i="5"/>
  <c r="AS172" i="5"/>
  <c r="AR172" i="5"/>
  <c r="AQ172" i="5"/>
  <c r="AT172" i="5"/>
  <c r="O172" i="5"/>
  <c r="AI87" i="5"/>
  <c r="AM87" i="5"/>
  <c r="AJ87" i="5"/>
  <c r="AN87" i="5"/>
  <c r="AL87" i="5"/>
  <c r="AP87" i="5"/>
  <c r="AK87" i="5"/>
  <c r="AO87" i="5"/>
  <c r="I88" i="5"/>
  <c r="K88" i="5" s="1"/>
  <c r="E25" i="5"/>
  <c r="G25" i="5" s="1"/>
  <c r="L24" i="5"/>
  <c r="N24" i="5" s="1"/>
  <c r="F25" i="5"/>
  <c r="AQ24" i="5"/>
  <c r="AT24" i="5"/>
  <c r="AS24" i="5"/>
  <c r="AR24" i="5"/>
  <c r="O24" i="5"/>
  <c r="AI222" i="4"/>
  <c r="AM222" i="4"/>
  <c r="I223" i="4"/>
  <c r="AL222" i="4"/>
  <c r="AP222" i="4"/>
  <c r="AK222" i="4"/>
  <c r="AO222" i="4"/>
  <c r="K223" i="4"/>
  <c r="AJ222" i="4"/>
  <c r="AN222" i="4"/>
  <c r="AR161" i="4"/>
  <c r="AQ161" i="4"/>
  <c r="O161" i="4"/>
  <c r="AS161" i="4"/>
  <c r="AT161" i="4"/>
  <c r="H162" i="4"/>
  <c r="G162" i="4"/>
  <c r="F162" i="4"/>
  <c r="I162" i="4" s="1"/>
  <c r="J162" i="4"/>
  <c r="J101" i="4"/>
  <c r="G101" i="4"/>
  <c r="H101" i="4"/>
  <c r="F101" i="4"/>
  <c r="AR100" i="4"/>
  <c r="AQ100" i="4"/>
  <c r="AS100" i="4"/>
  <c r="O100" i="4"/>
  <c r="AT100" i="4"/>
  <c r="G42" i="4"/>
  <c r="F42" i="4"/>
  <c r="H42" i="4"/>
  <c r="J42" i="4"/>
  <c r="O41" i="4"/>
  <c r="AQ41" i="4"/>
  <c r="AR41" i="4"/>
  <c r="AS41" i="4"/>
  <c r="AT41" i="4"/>
  <c r="I1104" i="5" l="1"/>
  <c r="K1104" i="5" s="1"/>
  <c r="AJ1103" i="5"/>
  <c r="AN1103" i="5"/>
  <c r="AI1103" i="5"/>
  <c r="AM1103" i="5"/>
  <c r="AK1103" i="5"/>
  <c r="AO1103" i="5"/>
  <c r="AL1103" i="5"/>
  <c r="AP1103" i="5"/>
  <c r="L971" i="5"/>
  <c r="N971" i="5" s="1"/>
  <c r="E972" i="5"/>
  <c r="K838" i="5"/>
  <c r="AJ837" i="5"/>
  <c r="AN837" i="5"/>
  <c r="AK837" i="5"/>
  <c r="AO837" i="5"/>
  <c r="AI837" i="5"/>
  <c r="AM837" i="5"/>
  <c r="AL837" i="5"/>
  <c r="AP837" i="5"/>
  <c r="AS705" i="5"/>
  <c r="O705" i="5"/>
  <c r="AQ705" i="5"/>
  <c r="AT705" i="5"/>
  <c r="AR705" i="5"/>
  <c r="G706" i="5"/>
  <c r="F706" i="5"/>
  <c r="I706" i="5" s="1"/>
  <c r="J706" i="5"/>
  <c r="H706" i="5"/>
  <c r="E573" i="5"/>
  <c r="L572" i="5"/>
  <c r="N572" i="5" s="1"/>
  <c r="AJ438" i="5"/>
  <c r="AN438" i="5"/>
  <c r="AL438" i="5"/>
  <c r="AP438" i="5"/>
  <c r="AK438" i="5"/>
  <c r="AO438" i="5"/>
  <c r="I439" i="5"/>
  <c r="K439" i="5" s="1"/>
  <c r="AI438" i="5"/>
  <c r="AM438" i="5"/>
  <c r="L306" i="5"/>
  <c r="N306" i="5" s="1"/>
  <c r="E307" i="5"/>
  <c r="AK172" i="5"/>
  <c r="AO172" i="5"/>
  <c r="AI172" i="5"/>
  <c r="AM172" i="5"/>
  <c r="AL172" i="5"/>
  <c r="AP172" i="5"/>
  <c r="AJ172" i="5"/>
  <c r="AN172" i="5"/>
  <c r="I173" i="5"/>
  <c r="K173" i="5"/>
  <c r="E89" i="5"/>
  <c r="L88" i="5"/>
  <c r="N88" i="5" s="1"/>
  <c r="H25" i="5"/>
  <c r="J25" i="5"/>
  <c r="I25" i="5"/>
  <c r="AK24" i="5"/>
  <c r="AO24" i="5"/>
  <c r="AL24" i="5"/>
  <c r="AP24" i="5"/>
  <c r="K25" i="5"/>
  <c r="AI24" i="5"/>
  <c r="AM24" i="5"/>
  <c r="AJ24" i="5"/>
  <c r="AN24" i="5"/>
  <c r="E224" i="4"/>
  <c r="L223" i="4"/>
  <c r="N223" i="4" s="1"/>
  <c r="AL161" i="4"/>
  <c r="AP161" i="4"/>
  <c r="AI161" i="4"/>
  <c r="AM161" i="4"/>
  <c r="AK161" i="4"/>
  <c r="AO161" i="4"/>
  <c r="K162" i="4"/>
  <c r="AJ161" i="4"/>
  <c r="AN161" i="4"/>
  <c r="I101" i="4"/>
  <c r="AK100" i="4"/>
  <c r="AO100" i="4"/>
  <c r="K101" i="4"/>
  <c r="AI100" i="4"/>
  <c r="AM100" i="4"/>
  <c r="AJ100" i="4"/>
  <c r="AN100" i="4"/>
  <c r="AL100" i="4"/>
  <c r="AP100" i="4"/>
  <c r="AK41" i="4"/>
  <c r="AO41" i="4"/>
  <c r="AJ41" i="4"/>
  <c r="AN41" i="4"/>
  <c r="AI41" i="4"/>
  <c r="AM41" i="4"/>
  <c r="I42" i="4"/>
  <c r="K42" i="4" s="1"/>
  <c r="AL41" i="4"/>
  <c r="AP41" i="4"/>
  <c r="L1104" i="5" l="1"/>
  <c r="N1104" i="5" s="1"/>
  <c r="E1105" i="5"/>
  <c r="G972" i="5"/>
  <c r="H972" i="5"/>
  <c r="F972" i="5"/>
  <c r="I972" i="5" s="1"/>
  <c r="J972" i="5"/>
  <c r="K972" i="5" s="1"/>
  <c r="AR971" i="5"/>
  <c r="AQ971" i="5"/>
  <c r="AS971" i="5"/>
  <c r="O971" i="5"/>
  <c r="AT971" i="5"/>
  <c r="L838" i="5"/>
  <c r="N838" i="5" s="1"/>
  <c r="E839" i="5"/>
  <c r="AJ705" i="5"/>
  <c r="AN705" i="5"/>
  <c r="K706" i="5"/>
  <c r="AL705" i="5"/>
  <c r="AP705" i="5"/>
  <c r="AI705" i="5"/>
  <c r="AM705" i="5"/>
  <c r="AK705" i="5"/>
  <c r="AO705" i="5"/>
  <c r="AT572" i="5"/>
  <c r="AQ572" i="5"/>
  <c r="O572" i="5"/>
  <c r="AS572" i="5"/>
  <c r="AR572" i="5"/>
  <c r="H573" i="5"/>
  <c r="J573" i="5"/>
  <c r="G573" i="5"/>
  <c r="F573" i="5"/>
  <c r="E440" i="5"/>
  <c r="L439" i="5"/>
  <c r="N439" i="5" s="1"/>
  <c r="H307" i="5"/>
  <c r="F307" i="5"/>
  <c r="J307" i="5"/>
  <c r="G307" i="5"/>
  <c r="O306" i="5"/>
  <c r="AT306" i="5"/>
  <c r="AS306" i="5"/>
  <c r="AQ306" i="5"/>
  <c r="AR306" i="5"/>
  <c r="L173" i="5"/>
  <c r="N173" i="5" s="1"/>
  <c r="E174" i="5"/>
  <c r="O88" i="5"/>
  <c r="AQ88" i="5"/>
  <c r="AS88" i="5"/>
  <c r="AT88" i="5"/>
  <c r="AR88" i="5"/>
  <c r="J89" i="5"/>
  <c r="F89" i="5"/>
  <c r="G89" i="5"/>
  <c r="H89" i="5"/>
  <c r="E26" i="5"/>
  <c r="L25" i="5"/>
  <c r="N25" i="5" s="1"/>
  <c r="AQ223" i="4"/>
  <c r="O223" i="4"/>
  <c r="AT223" i="4"/>
  <c r="AS223" i="4"/>
  <c r="AR223" i="4"/>
  <c r="J224" i="4"/>
  <c r="G224" i="4"/>
  <c r="H224" i="4"/>
  <c r="F224" i="4"/>
  <c r="E163" i="4"/>
  <c r="L162" i="4"/>
  <c r="N162" i="4" s="1"/>
  <c r="E102" i="4"/>
  <c r="L101" i="4"/>
  <c r="N101" i="4" s="1"/>
  <c r="L42" i="4"/>
  <c r="N42" i="4" s="1"/>
  <c r="E43" i="4"/>
  <c r="H1105" i="5" l="1"/>
  <c r="G1105" i="5"/>
  <c r="J1105" i="5"/>
  <c r="F1105" i="5"/>
  <c r="I1105" i="5" s="1"/>
  <c r="AT1104" i="5"/>
  <c r="AS1104" i="5"/>
  <c r="AQ1104" i="5"/>
  <c r="O1104" i="5"/>
  <c r="AR1104" i="5"/>
  <c r="AI971" i="5"/>
  <c r="AM971" i="5"/>
  <c r="AK971" i="5"/>
  <c r="AO971" i="5"/>
  <c r="AJ971" i="5"/>
  <c r="AN971" i="5"/>
  <c r="L972" i="5"/>
  <c r="N972" i="5" s="1"/>
  <c r="E973" i="5"/>
  <c r="AL971" i="5"/>
  <c r="AP971" i="5"/>
  <c r="G839" i="5"/>
  <c r="F839" i="5"/>
  <c r="H839" i="5"/>
  <c r="J839" i="5"/>
  <c r="AS838" i="5"/>
  <c r="O838" i="5"/>
  <c r="AT838" i="5"/>
  <c r="AR838" i="5"/>
  <c r="AQ838" i="5"/>
  <c r="L706" i="5"/>
  <c r="N706" i="5" s="1"/>
  <c r="E707" i="5"/>
  <c r="AJ572" i="5"/>
  <c r="AN572" i="5"/>
  <c r="AI572" i="5"/>
  <c r="AM572" i="5"/>
  <c r="AK572" i="5"/>
  <c r="AO572" i="5"/>
  <c r="I573" i="5"/>
  <c r="K573" i="5" s="1"/>
  <c r="AL572" i="5"/>
  <c r="AP572" i="5"/>
  <c r="AT439" i="5"/>
  <c r="AS439" i="5"/>
  <c r="AR439" i="5"/>
  <c r="AQ439" i="5"/>
  <c r="O439" i="5"/>
  <c r="F440" i="5"/>
  <c r="H440" i="5"/>
  <c r="G440" i="5"/>
  <c r="J440" i="5"/>
  <c r="AI306" i="5"/>
  <c r="AM306" i="5"/>
  <c r="AK306" i="5"/>
  <c r="AO306" i="5"/>
  <c r="I307" i="5"/>
  <c r="AL306" i="5"/>
  <c r="AP306" i="5"/>
  <c r="K307" i="5"/>
  <c r="AJ306" i="5"/>
  <c r="AN306" i="5"/>
  <c r="H174" i="5"/>
  <c r="J174" i="5"/>
  <c r="G174" i="5"/>
  <c r="F174" i="5"/>
  <c r="I174" i="5" s="1"/>
  <c r="AS173" i="5"/>
  <c r="AR173" i="5"/>
  <c r="AQ173" i="5"/>
  <c r="AT173" i="5"/>
  <c r="O173" i="5"/>
  <c r="AJ88" i="5"/>
  <c r="AN88" i="5"/>
  <c r="I89" i="5"/>
  <c r="K89" i="5" s="1"/>
  <c r="AL88" i="5"/>
  <c r="AP88" i="5"/>
  <c r="AK88" i="5"/>
  <c r="AO88" i="5"/>
  <c r="AI88" i="5"/>
  <c r="AM88" i="5"/>
  <c r="AQ25" i="5"/>
  <c r="O25" i="5"/>
  <c r="AT25" i="5"/>
  <c r="AS25" i="5"/>
  <c r="AR25" i="5"/>
  <c r="J26" i="5"/>
  <c r="G26" i="5"/>
  <c r="H26" i="5"/>
  <c r="F26" i="5"/>
  <c r="AJ223" i="4"/>
  <c r="AN223" i="4"/>
  <c r="AK223" i="4"/>
  <c r="AO223" i="4"/>
  <c r="AL223" i="4"/>
  <c r="AP223" i="4"/>
  <c r="I224" i="4"/>
  <c r="K224" i="4" s="1"/>
  <c r="AI223" i="4"/>
  <c r="AM223" i="4"/>
  <c r="AT162" i="4"/>
  <c r="AS162" i="4"/>
  <c r="AR162" i="4"/>
  <c r="AQ162" i="4"/>
  <c r="O162" i="4"/>
  <c r="J163" i="4"/>
  <c r="F163" i="4"/>
  <c r="I163" i="4" s="1"/>
  <c r="G163" i="4"/>
  <c r="H163" i="4"/>
  <c r="O101" i="4"/>
  <c r="AT101" i="4"/>
  <c r="AS101" i="4"/>
  <c r="AR101" i="4"/>
  <c r="AQ101" i="4"/>
  <c r="F102" i="4"/>
  <c r="J102" i="4"/>
  <c r="H102" i="4"/>
  <c r="G102" i="4"/>
  <c r="H43" i="4"/>
  <c r="J43" i="4"/>
  <c r="G43" i="4"/>
  <c r="F43" i="4"/>
  <c r="AS42" i="4"/>
  <c r="O42" i="4"/>
  <c r="AQ42" i="4"/>
  <c r="AT42" i="4"/>
  <c r="AR42" i="4"/>
  <c r="AI1104" i="5" l="1"/>
  <c r="AM1104" i="5"/>
  <c r="AL1104" i="5"/>
  <c r="AP1104" i="5"/>
  <c r="K1105" i="5"/>
  <c r="AK1104" i="5"/>
  <c r="AO1104" i="5"/>
  <c r="AJ1104" i="5"/>
  <c r="AN1104" i="5"/>
  <c r="AS972" i="5"/>
  <c r="AR972" i="5"/>
  <c r="AQ972" i="5"/>
  <c r="O972" i="5"/>
  <c r="AT972" i="5"/>
  <c r="F973" i="5"/>
  <c r="I973" i="5" s="1"/>
  <c r="H973" i="5"/>
  <c r="J973" i="5"/>
  <c r="K973" i="5" s="1"/>
  <c r="G973" i="5"/>
  <c r="AJ838" i="5"/>
  <c r="AN838" i="5"/>
  <c r="AL838" i="5"/>
  <c r="AP838" i="5"/>
  <c r="AK838" i="5"/>
  <c r="AO838" i="5"/>
  <c r="I839" i="5"/>
  <c r="K839" i="5" s="1"/>
  <c r="AI838" i="5"/>
  <c r="AM838" i="5"/>
  <c r="G707" i="5"/>
  <c r="J707" i="5"/>
  <c r="F707" i="5"/>
  <c r="H707" i="5"/>
  <c r="AT706" i="5"/>
  <c r="O706" i="5"/>
  <c r="AS706" i="5"/>
  <c r="AQ706" i="5"/>
  <c r="AR706" i="5"/>
  <c r="E574" i="5"/>
  <c r="L573" i="5"/>
  <c r="N573" i="5" s="1"/>
  <c r="AI439" i="5"/>
  <c r="AM439" i="5"/>
  <c r="AK439" i="5"/>
  <c r="AO439" i="5"/>
  <c r="I440" i="5"/>
  <c r="AJ439" i="5"/>
  <c r="AN439" i="5"/>
  <c r="K440" i="5"/>
  <c r="AL439" i="5"/>
  <c r="AP439" i="5"/>
  <c r="L307" i="5"/>
  <c r="N307" i="5" s="1"/>
  <c r="E308" i="5"/>
  <c r="AL173" i="5"/>
  <c r="AP173" i="5"/>
  <c r="AI173" i="5"/>
  <c r="AM173" i="5"/>
  <c r="AK173" i="5"/>
  <c r="AO173" i="5"/>
  <c r="K174" i="5"/>
  <c r="AJ173" i="5"/>
  <c r="AN173" i="5"/>
  <c r="E90" i="5"/>
  <c r="L89" i="5"/>
  <c r="N89" i="5" s="1"/>
  <c r="AL25" i="5"/>
  <c r="AP25" i="5"/>
  <c r="AJ25" i="5"/>
  <c r="AN25" i="5"/>
  <c r="AI25" i="5"/>
  <c r="AM25" i="5"/>
  <c r="I26" i="5"/>
  <c r="K26" i="5" s="1"/>
  <c r="AK25" i="5"/>
  <c r="AO25" i="5"/>
  <c r="E225" i="4"/>
  <c r="L224" i="4"/>
  <c r="N224" i="4" s="1"/>
  <c r="K163" i="4"/>
  <c r="AK162" i="4"/>
  <c r="AO162" i="4"/>
  <c r="AI162" i="4"/>
  <c r="AM162" i="4"/>
  <c r="AJ162" i="4"/>
  <c r="AN162" i="4"/>
  <c r="AL162" i="4"/>
  <c r="AP162" i="4"/>
  <c r="I102" i="4"/>
  <c r="AJ101" i="4"/>
  <c r="AN101" i="4"/>
  <c r="K102" i="4"/>
  <c r="AI101" i="4"/>
  <c r="AM101" i="4"/>
  <c r="AK101" i="4"/>
  <c r="AO101" i="4"/>
  <c r="AL101" i="4"/>
  <c r="AP101" i="4"/>
  <c r="I43" i="4"/>
  <c r="K43" i="4" s="1"/>
  <c r="L43" i="4" s="1"/>
  <c r="N43" i="4" s="1"/>
  <c r="AL42" i="4"/>
  <c r="AP42" i="4"/>
  <c r="AK42" i="4"/>
  <c r="AO42" i="4"/>
  <c r="AI42" i="4"/>
  <c r="AM42" i="4"/>
  <c r="AJ42" i="4"/>
  <c r="AN42" i="4"/>
  <c r="E1106" i="5" l="1"/>
  <c r="L1105" i="5"/>
  <c r="N1105" i="5" s="1"/>
  <c r="L973" i="5"/>
  <c r="N973" i="5" s="1"/>
  <c r="E974" i="5"/>
  <c r="AL972" i="5"/>
  <c r="AP972" i="5"/>
  <c r="AI972" i="5"/>
  <c r="AM972" i="5"/>
  <c r="AJ972" i="5"/>
  <c r="AN972" i="5"/>
  <c r="AK972" i="5"/>
  <c r="AO972" i="5"/>
  <c r="L839" i="5"/>
  <c r="N839" i="5" s="1"/>
  <c r="E840" i="5"/>
  <c r="AK706" i="5"/>
  <c r="AO706" i="5"/>
  <c r="AI706" i="5"/>
  <c r="AM706" i="5"/>
  <c r="AL706" i="5"/>
  <c r="AP706" i="5"/>
  <c r="I707" i="5"/>
  <c r="K707" i="5" s="1"/>
  <c r="AJ706" i="5"/>
  <c r="AN706" i="5"/>
  <c r="O573" i="5"/>
  <c r="AT573" i="5"/>
  <c r="AS573" i="5"/>
  <c r="AQ573" i="5"/>
  <c r="AR573" i="5"/>
  <c r="G574" i="5"/>
  <c r="J574" i="5"/>
  <c r="F574" i="5"/>
  <c r="I574" i="5" s="1"/>
  <c r="H574" i="5"/>
  <c r="L440" i="5"/>
  <c r="N440" i="5" s="1"/>
  <c r="E441" i="5"/>
  <c r="H308" i="5"/>
  <c r="F308" i="5"/>
  <c r="G308" i="5"/>
  <c r="J308" i="5"/>
  <c r="AT307" i="5"/>
  <c r="O307" i="5"/>
  <c r="AS307" i="5"/>
  <c r="AR307" i="5"/>
  <c r="AQ307" i="5"/>
  <c r="L174" i="5"/>
  <c r="N174" i="5" s="1"/>
  <c r="E175" i="5"/>
  <c r="AS89" i="5"/>
  <c r="AT89" i="5"/>
  <c r="O89" i="5"/>
  <c r="AQ89" i="5"/>
  <c r="AR89" i="5"/>
  <c r="H90" i="5"/>
  <c r="F90" i="5"/>
  <c r="I90" i="5" s="1"/>
  <c r="J90" i="5"/>
  <c r="K90" i="5" s="1"/>
  <c r="G90" i="5"/>
  <c r="E27" i="5"/>
  <c r="L26" i="5"/>
  <c r="N26" i="5" s="1"/>
  <c r="O224" i="4"/>
  <c r="AT224" i="4"/>
  <c r="AS224" i="4"/>
  <c r="AR224" i="4"/>
  <c r="AQ224" i="4"/>
  <c r="H225" i="4"/>
  <c r="G225" i="4"/>
  <c r="J225" i="4"/>
  <c r="F225" i="4"/>
  <c r="E164" i="4"/>
  <c r="L163" i="4"/>
  <c r="N163" i="4" s="1"/>
  <c r="E103" i="4"/>
  <c r="L102" i="4"/>
  <c r="N102" i="4" s="1"/>
  <c r="E44" i="4"/>
  <c r="O43" i="4"/>
  <c r="AR43" i="4"/>
  <c r="AS43" i="4"/>
  <c r="AT43" i="4"/>
  <c r="AQ43" i="4"/>
  <c r="H44" i="4"/>
  <c r="J44" i="4"/>
  <c r="G44" i="4"/>
  <c r="F44" i="4"/>
  <c r="AQ1105" i="5" l="1"/>
  <c r="O1105" i="5"/>
  <c r="AT1105" i="5"/>
  <c r="AS1105" i="5"/>
  <c r="AR1105" i="5"/>
  <c r="H1106" i="5"/>
  <c r="F1106" i="5"/>
  <c r="G1106" i="5"/>
  <c r="J1106" i="5"/>
  <c r="G974" i="5"/>
  <c r="H974" i="5"/>
  <c r="F974" i="5"/>
  <c r="I974" i="5" s="1"/>
  <c r="J974" i="5"/>
  <c r="AR973" i="5"/>
  <c r="AQ973" i="5"/>
  <c r="AS973" i="5"/>
  <c r="O973" i="5"/>
  <c r="AT973" i="5"/>
  <c r="H840" i="5"/>
  <c r="J840" i="5"/>
  <c r="F840" i="5"/>
  <c r="G840" i="5"/>
  <c r="AT839" i="5"/>
  <c r="AS839" i="5"/>
  <c r="AR839" i="5"/>
  <c r="AQ839" i="5"/>
  <c r="O839" i="5"/>
  <c r="E708" i="5"/>
  <c r="L707" i="5"/>
  <c r="N707" i="5" s="1"/>
  <c r="K574" i="5"/>
  <c r="AK573" i="5"/>
  <c r="AO573" i="5"/>
  <c r="AJ573" i="5"/>
  <c r="AN573" i="5"/>
  <c r="AL573" i="5"/>
  <c r="AP573" i="5"/>
  <c r="AI573" i="5"/>
  <c r="AM573" i="5"/>
  <c r="H441" i="5"/>
  <c r="G441" i="5"/>
  <c r="J441" i="5"/>
  <c r="F441" i="5"/>
  <c r="I441" i="5" s="1"/>
  <c r="O440" i="5"/>
  <c r="AT440" i="5"/>
  <c r="AS440" i="5"/>
  <c r="AQ440" i="5"/>
  <c r="AR440" i="5"/>
  <c r="AK307" i="5"/>
  <c r="AO307" i="5"/>
  <c r="AL307" i="5"/>
  <c r="AP307" i="5"/>
  <c r="I308" i="5"/>
  <c r="K308" i="5" s="1"/>
  <c r="AJ307" i="5"/>
  <c r="AN307" i="5"/>
  <c r="AI307" i="5"/>
  <c r="AM307" i="5"/>
  <c r="F175" i="5"/>
  <c r="J175" i="5"/>
  <c r="H175" i="5"/>
  <c r="G175" i="5"/>
  <c r="O174" i="5"/>
  <c r="AQ174" i="5"/>
  <c r="AR174" i="5"/>
  <c r="AT174" i="5"/>
  <c r="AS174" i="5"/>
  <c r="E91" i="5"/>
  <c r="L90" i="5"/>
  <c r="N90" i="5" s="1"/>
  <c r="AJ89" i="5"/>
  <c r="AN89" i="5"/>
  <c r="AL89" i="5"/>
  <c r="AP89" i="5"/>
  <c r="AI89" i="5"/>
  <c r="AM89" i="5"/>
  <c r="AK89" i="5"/>
  <c r="AO89" i="5"/>
  <c r="AT26" i="5"/>
  <c r="AS26" i="5"/>
  <c r="AR26" i="5"/>
  <c r="AQ26" i="5"/>
  <c r="O26" i="5"/>
  <c r="F27" i="5"/>
  <c r="H27" i="5"/>
  <c r="J27" i="5"/>
  <c r="G27" i="5"/>
  <c r="AI224" i="4"/>
  <c r="AM224" i="4"/>
  <c r="AK224" i="4"/>
  <c r="AO224" i="4"/>
  <c r="AL224" i="4"/>
  <c r="AP224" i="4"/>
  <c r="AJ224" i="4"/>
  <c r="AN224" i="4"/>
  <c r="I225" i="4"/>
  <c r="K225" i="4" s="1"/>
  <c r="O163" i="4"/>
  <c r="AT163" i="4"/>
  <c r="AS163" i="4"/>
  <c r="AR163" i="4"/>
  <c r="AQ163" i="4"/>
  <c r="J164" i="4"/>
  <c r="H164" i="4"/>
  <c r="F164" i="4"/>
  <c r="I164" i="4" s="1"/>
  <c r="G164" i="4"/>
  <c r="O102" i="4"/>
  <c r="AT102" i="4"/>
  <c r="AS102" i="4"/>
  <c r="AR102" i="4"/>
  <c r="AQ102" i="4"/>
  <c r="F103" i="4"/>
  <c r="G103" i="4"/>
  <c r="J103" i="4"/>
  <c r="H103" i="4"/>
  <c r="AL43" i="4"/>
  <c r="AP43" i="4"/>
  <c r="I44" i="4"/>
  <c r="K44" i="4" s="1"/>
  <c r="AI43" i="4"/>
  <c r="AM43" i="4"/>
  <c r="AK43" i="4"/>
  <c r="AO43" i="4"/>
  <c r="AJ43" i="4"/>
  <c r="AN43" i="4"/>
  <c r="I1106" i="5" l="1"/>
  <c r="AL1105" i="5"/>
  <c r="AP1105" i="5"/>
  <c r="AK1105" i="5"/>
  <c r="AO1105" i="5"/>
  <c r="AJ1105" i="5"/>
  <c r="AN1105" i="5"/>
  <c r="K1106" i="5"/>
  <c r="AI1105" i="5"/>
  <c r="AM1105" i="5"/>
  <c r="AI973" i="5"/>
  <c r="AM973" i="5"/>
  <c r="K974" i="5"/>
  <c r="AK973" i="5"/>
  <c r="AO973" i="5"/>
  <c r="AJ973" i="5"/>
  <c r="AN973" i="5"/>
  <c r="AL973" i="5"/>
  <c r="AP973" i="5"/>
  <c r="AJ839" i="5"/>
  <c r="AN839" i="5"/>
  <c r="AI839" i="5"/>
  <c r="AM839" i="5"/>
  <c r="AL839" i="5"/>
  <c r="AP839" i="5"/>
  <c r="AK839" i="5"/>
  <c r="AO839" i="5"/>
  <c r="I840" i="5"/>
  <c r="K840" i="5" s="1"/>
  <c r="AS707" i="5"/>
  <c r="O707" i="5"/>
  <c r="AQ707" i="5"/>
  <c r="AT707" i="5"/>
  <c r="AR707" i="5"/>
  <c r="H708" i="5"/>
  <c r="G708" i="5"/>
  <c r="J708" i="5"/>
  <c r="F708" i="5"/>
  <c r="E575" i="5"/>
  <c r="L574" i="5"/>
  <c r="N574" i="5" s="1"/>
  <c r="AI440" i="5"/>
  <c r="AM440" i="5"/>
  <c r="K441" i="5"/>
  <c r="AK440" i="5"/>
  <c r="AO440" i="5"/>
  <c r="AL440" i="5"/>
  <c r="AP440" i="5"/>
  <c r="AJ440" i="5"/>
  <c r="AN440" i="5"/>
  <c r="L308" i="5"/>
  <c r="N308" i="5" s="1"/>
  <c r="E309" i="5"/>
  <c r="AL174" i="5"/>
  <c r="AP174" i="5"/>
  <c r="AJ174" i="5"/>
  <c r="AN174" i="5"/>
  <c r="AI174" i="5"/>
  <c r="AM174" i="5"/>
  <c r="I175" i="5"/>
  <c r="K175" i="5" s="1"/>
  <c r="AK174" i="5"/>
  <c r="AO174" i="5"/>
  <c r="O90" i="5"/>
  <c r="AS90" i="5"/>
  <c r="AT90" i="5"/>
  <c r="AQ90" i="5"/>
  <c r="AR90" i="5"/>
  <c r="G91" i="5"/>
  <c r="H91" i="5"/>
  <c r="F91" i="5"/>
  <c r="I91" i="5" s="1"/>
  <c r="J91" i="5"/>
  <c r="AI26" i="5"/>
  <c r="AM26" i="5"/>
  <c r="AJ26" i="5"/>
  <c r="AN26" i="5"/>
  <c r="AK26" i="5"/>
  <c r="AO26" i="5"/>
  <c r="AL26" i="5"/>
  <c r="AP26" i="5"/>
  <c r="I27" i="5"/>
  <c r="K27" i="5" s="1"/>
  <c r="E226" i="4"/>
  <c r="L225" i="4"/>
  <c r="N225" i="4" s="1"/>
  <c r="AJ163" i="4"/>
  <c r="AN163" i="4"/>
  <c r="AL163" i="4"/>
  <c r="AP163" i="4"/>
  <c r="K164" i="4"/>
  <c r="AI163" i="4"/>
  <c r="AM163" i="4"/>
  <c r="AK163" i="4"/>
  <c r="AO163" i="4"/>
  <c r="AI102" i="4"/>
  <c r="AM102" i="4"/>
  <c r="I103" i="4"/>
  <c r="K103" i="4" s="1"/>
  <c r="AJ102" i="4"/>
  <c r="AN102" i="4"/>
  <c r="AK102" i="4"/>
  <c r="AO102" i="4"/>
  <c r="AL102" i="4"/>
  <c r="AP102" i="4"/>
  <c r="E45" i="4"/>
  <c r="L44" i="4"/>
  <c r="N44" i="4" s="1"/>
  <c r="E1107" i="5" l="1"/>
  <c r="L1106" i="5"/>
  <c r="N1106" i="5" s="1"/>
  <c r="L974" i="5"/>
  <c r="N974" i="5" s="1"/>
  <c r="E975" i="5"/>
  <c r="L840" i="5"/>
  <c r="N840" i="5" s="1"/>
  <c r="E841" i="5"/>
  <c r="AJ707" i="5"/>
  <c r="AN707" i="5"/>
  <c r="AL707" i="5"/>
  <c r="AP707" i="5"/>
  <c r="AI707" i="5"/>
  <c r="AM707" i="5"/>
  <c r="I708" i="5"/>
  <c r="K708" i="5" s="1"/>
  <c r="AK707" i="5"/>
  <c r="AO707" i="5"/>
  <c r="O574" i="5"/>
  <c r="AT574" i="5"/>
  <c r="AS574" i="5"/>
  <c r="AQ574" i="5"/>
  <c r="AR574" i="5"/>
  <c r="J575" i="5"/>
  <c r="F575" i="5"/>
  <c r="I575" i="5" s="1"/>
  <c r="G575" i="5"/>
  <c r="H575" i="5"/>
  <c r="L441" i="5"/>
  <c r="N441" i="5" s="1"/>
  <c r="E442" i="5"/>
  <c r="J309" i="5"/>
  <c r="F309" i="5"/>
  <c r="H309" i="5"/>
  <c r="G309" i="5"/>
  <c r="O308" i="5"/>
  <c r="AT308" i="5"/>
  <c r="AS308" i="5"/>
  <c r="AR308" i="5"/>
  <c r="AQ308" i="5"/>
  <c r="L175" i="5"/>
  <c r="N175" i="5" s="1"/>
  <c r="E176" i="5"/>
  <c r="AJ90" i="5"/>
  <c r="AN90" i="5"/>
  <c r="AI90" i="5"/>
  <c r="AM90" i="5"/>
  <c r="AL90" i="5"/>
  <c r="AP90" i="5"/>
  <c r="AK90" i="5"/>
  <c r="AO90" i="5"/>
  <c r="K91" i="5"/>
  <c r="E28" i="5"/>
  <c r="L27" i="5"/>
  <c r="N27" i="5" s="1"/>
  <c r="AR225" i="4"/>
  <c r="AQ225" i="4"/>
  <c r="AS225" i="4"/>
  <c r="AT225" i="4"/>
  <c r="O225" i="4"/>
  <c r="G226" i="4"/>
  <c r="H226" i="4"/>
  <c r="F226" i="4"/>
  <c r="I226" i="4" s="1"/>
  <c r="J226" i="4"/>
  <c r="E165" i="4"/>
  <c r="L164" i="4"/>
  <c r="N164" i="4" s="1"/>
  <c r="L103" i="4"/>
  <c r="N103" i="4" s="1"/>
  <c r="E104" i="4"/>
  <c r="AS44" i="4"/>
  <c r="O44" i="4"/>
  <c r="AT44" i="4"/>
  <c r="AQ44" i="4"/>
  <c r="AR44" i="4"/>
  <c r="G45" i="4"/>
  <c r="F45" i="4"/>
  <c r="J45" i="4"/>
  <c r="H45" i="4"/>
  <c r="AT1106" i="5" l="1"/>
  <c r="AS1106" i="5"/>
  <c r="AR1106" i="5"/>
  <c r="AQ1106" i="5"/>
  <c r="O1106" i="5"/>
  <c r="J1107" i="5"/>
  <c r="H1107" i="5"/>
  <c r="G1107" i="5"/>
  <c r="F1107" i="5"/>
  <c r="H975" i="5"/>
  <c r="G975" i="5"/>
  <c r="J975" i="5"/>
  <c r="F975" i="5"/>
  <c r="I975" i="5" s="1"/>
  <c r="AS974" i="5"/>
  <c r="AR974" i="5"/>
  <c r="AQ974" i="5"/>
  <c r="AT974" i="5"/>
  <c r="O974" i="5"/>
  <c r="J841" i="5"/>
  <c r="G841" i="5"/>
  <c r="F841" i="5"/>
  <c r="H841" i="5"/>
  <c r="AS840" i="5"/>
  <c r="O840" i="5"/>
  <c r="AT840" i="5"/>
  <c r="AR840" i="5"/>
  <c r="AQ840" i="5"/>
  <c r="E709" i="5"/>
  <c r="L708" i="5"/>
  <c r="N708" i="5" s="1"/>
  <c r="K575" i="5"/>
  <c r="AK574" i="5"/>
  <c r="AO574" i="5"/>
  <c r="AL574" i="5"/>
  <c r="AP574" i="5"/>
  <c r="AJ574" i="5"/>
  <c r="AN574" i="5"/>
  <c r="AI574" i="5"/>
  <c r="AM574" i="5"/>
  <c r="J442" i="5"/>
  <c r="F442" i="5"/>
  <c r="H442" i="5"/>
  <c r="G442" i="5"/>
  <c r="AT441" i="5"/>
  <c r="AS441" i="5"/>
  <c r="AR441" i="5"/>
  <c r="AQ441" i="5"/>
  <c r="O441" i="5"/>
  <c r="AJ308" i="5"/>
  <c r="AN308" i="5"/>
  <c r="AL308" i="5"/>
  <c r="AP308" i="5"/>
  <c r="I309" i="5"/>
  <c r="AK308" i="5"/>
  <c r="AO308" i="5"/>
  <c r="K309" i="5"/>
  <c r="AI308" i="5"/>
  <c r="AM308" i="5"/>
  <c r="H176" i="5"/>
  <c r="F176" i="5"/>
  <c r="J176" i="5"/>
  <c r="G176" i="5"/>
  <c r="AT175" i="5"/>
  <c r="AS175" i="5"/>
  <c r="O175" i="5"/>
  <c r="AR175" i="5"/>
  <c r="AQ175" i="5"/>
  <c r="L91" i="5"/>
  <c r="N91" i="5" s="1"/>
  <c r="E92" i="5"/>
  <c r="J28" i="5"/>
  <c r="H28" i="5"/>
  <c r="G28" i="5"/>
  <c r="F28" i="5"/>
  <c r="AQ27" i="5"/>
  <c r="AT27" i="5"/>
  <c r="AS27" i="5"/>
  <c r="AR27" i="5"/>
  <c r="O27" i="5"/>
  <c r="AI225" i="4"/>
  <c r="AM225" i="4"/>
  <c r="AL225" i="4"/>
  <c r="AP225" i="4"/>
  <c r="AK225" i="4"/>
  <c r="AO225" i="4"/>
  <c r="K226" i="4"/>
  <c r="AJ225" i="4"/>
  <c r="AN225" i="4"/>
  <c r="AR164" i="4"/>
  <c r="AQ164" i="4"/>
  <c r="O164" i="4"/>
  <c r="AS164" i="4"/>
  <c r="AT164" i="4"/>
  <c r="G165" i="4"/>
  <c r="J165" i="4"/>
  <c r="H165" i="4"/>
  <c r="F165" i="4"/>
  <c r="J104" i="4"/>
  <c r="G104" i="4"/>
  <c r="F104" i="4"/>
  <c r="H104" i="4"/>
  <c r="AR103" i="4"/>
  <c r="AQ103" i="4"/>
  <c r="AS103" i="4"/>
  <c r="O103" i="4"/>
  <c r="AT103" i="4"/>
  <c r="I45" i="4"/>
  <c r="K45" i="4" s="1"/>
  <c r="AJ44" i="4"/>
  <c r="AN44" i="4"/>
  <c r="AI44" i="4"/>
  <c r="AM44" i="4"/>
  <c r="AL44" i="4"/>
  <c r="AP44" i="4"/>
  <c r="AK44" i="4"/>
  <c r="AO44" i="4"/>
  <c r="AJ1106" i="5" l="1"/>
  <c r="AN1106" i="5"/>
  <c r="AI1106" i="5"/>
  <c r="AM1106" i="5"/>
  <c r="AK1106" i="5"/>
  <c r="AO1106" i="5"/>
  <c r="I1107" i="5"/>
  <c r="K1107" i="5" s="1"/>
  <c r="AL1106" i="5"/>
  <c r="AP1106" i="5"/>
  <c r="AL974" i="5"/>
  <c r="AP974" i="5"/>
  <c r="AJ974" i="5"/>
  <c r="AN974" i="5"/>
  <c r="K975" i="5"/>
  <c r="AI974" i="5"/>
  <c r="AM974" i="5"/>
  <c r="AK974" i="5"/>
  <c r="AO974" i="5"/>
  <c r="AL840" i="5"/>
  <c r="AP840" i="5"/>
  <c r="I841" i="5"/>
  <c r="K841" i="5"/>
  <c r="AJ840" i="5"/>
  <c r="AN840" i="5"/>
  <c r="AK840" i="5"/>
  <c r="AO840" i="5"/>
  <c r="AI840" i="5"/>
  <c r="AM840" i="5"/>
  <c r="AT708" i="5"/>
  <c r="AR708" i="5"/>
  <c r="O708" i="5"/>
  <c r="AQ708" i="5"/>
  <c r="AS708" i="5"/>
  <c r="H709" i="5"/>
  <c r="J709" i="5"/>
  <c r="F709" i="5"/>
  <c r="I709" i="5" s="1"/>
  <c r="G709" i="5"/>
  <c r="L575" i="5"/>
  <c r="N575" i="5" s="1"/>
  <c r="E576" i="5"/>
  <c r="AI441" i="5"/>
  <c r="AM441" i="5"/>
  <c r="AL441" i="5"/>
  <c r="AP441" i="5"/>
  <c r="AJ441" i="5"/>
  <c r="AN441" i="5"/>
  <c r="AK441" i="5"/>
  <c r="AO441" i="5"/>
  <c r="I442" i="5"/>
  <c r="K442" i="5" s="1"/>
  <c r="L309" i="5"/>
  <c r="N309" i="5" s="1"/>
  <c r="E310" i="5"/>
  <c r="AL175" i="5"/>
  <c r="AP175" i="5"/>
  <c r="AJ175" i="5"/>
  <c r="AN175" i="5"/>
  <c r="I176" i="5"/>
  <c r="AK175" i="5"/>
  <c r="AO175" i="5"/>
  <c r="K176" i="5"/>
  <c r="AI175" i="5"/>
  <c r="AM175" i="5"/>
  <c r="H92" i="5"/>
  <c r="J92" i="5"/>
  <c r="F92" i="5"/>
  <c r="G92" i="5"/>
  <c r="AS91" i="5"/>
  <c r="AT91" i="5"/>
  <c r="O91" i="5"/>
  <c r="AR91" i="5"/>
  <c r="AQ91" i="5"/>
  <c r="AJ27" i="5"/>
  <c r="AN27" i="5"/>
  <c r="AK27" i="5"/>
  <c r="AO27" i="5"/>
  <c r="AL27" i="5"/>
  <c r="AP27" i="5"/>
  <c r="AI27" i="5"/>
  <c r="AM27" i="5"/>
  <c r="I28" i="5"/>
  <c r="K28" i="5" s="1"/>
  <c r="E227" i="4"/>
  <c r="L226" i="4"/>
  <c r="N226" i="4" s="1"/>
  <c r="AL164" i="4"/>
  <c r="AP164" i="4"/>
  <c r="AK164" i="4"/>
  <c r="AO164" i="4"/>
  <c r="AI164" i="4"/>
  <c r="AM164" i="4"/>
  <c r="I165" i="4"/>
  <c r="K165" i="4" s="1"/>
  <c r="AJ164" i="4"/>
  <c r="AN164" i="4"/>
  <c r="AI103" i="4"/>
  <c r="AM103" i="4"/>
  <c r="AK103" i="4"/>
  <c r="AO103" i="4"/>
  <c r="AJ103" i="4"/>
  <c r="AN103" i="4"/>
  <c r="I104" i="4"/>
  <c r="K104" i="4" s="1"/>
  <c r="AL103" i="4"/>
  <c r="AP103" i="4"/>
  <c r="L45" i="4"/>
  <c r="N45" i="4" s="1"/>
  <c r="E46" i="4"/>
  <c r="L1107" i="5" l="1"/>
  <c r="N1107" i="5" s="1"/>
  <c r="E1108" i="5"/>
  <c r="L975" i="5"/>
  <c r="N975" i="5" s="1"/>
  <c r="E976" i="5"/>
  <c r="E842" i="5"/>
  <c r="L841" i="5"/>
  <c r="N841" i="5" s="1"/>
  <c r="K709" i="5"/>
  <c r="AK708" i="5"/>
  <c r="AO708" i="5"/>
  <c r="AJ708" i="5"/>
  <c r="AN708" i="5"/>
  <c r="AI708" i="5"/>
  <c r="AM708" i="5"/>
  <c r="AL708" i="5"/>
  <c r="AP708" i="5"/>
  <c r="G576" i="5"/>
  <c r="H576" i="5"/>
  <c r="J576" i="5"/>
  <c r="F576" i="5"/>
  <c r="I576" i="5" s="1"/>
  <c r="AT575" i="5"/>
  <c r="AS575" i="5"/>
  <c r="O575" i="5"/>
  <c r="AR575" i="5"/>
  <c r="AQ575" i="5"/>
  <c r="L442" i="5"/>
  <c r="N442" i="5" s="1"/>
  <c r="E443" i="5"/>
  <c r="J310" i="5"/>
  <c r="H310" i="5"/>
  <c r="G310" i="5"/>
  <c r="F310" i="5"/>
  <c r="I310" i="5" s="1"/>
  <c r="AT309" i="5"/>
  <c r="AS309" i="5"/>
  <c r="AR309" i="5"/>
  <c r="AQ309" i="5"/>
  <c r="O309" i="5"/>
  <c r="L176" i="5"/>
  <c r="N176" i="5" s="1"/>
  <c r="E177" i="5"/>
  <c r="AJ91" i="5"/>
  <c r="AN91" i="5"/>
  <c r="AL91" i="5"/>
  <c r="AP91" i="5"/>
  <c r="AK91" i="5"/>
  <c r="AO91" i="5"/>
  <c r="I92" i="5"/>
  <c r="K92" i="5" s="1"/>
  <c r="AI91" i="5"/>
  <c r="AM91" i="5"/>
  <c r="E29" i="5"/>
  <c r="L28" i="5"/>
  <c r="N28" i="5" s="1"/>
  <c r="AQ226" i="4"/>
  <c r="O226" i="4"/>
  <c r="AR226" i="4"/>
  <c r="AT226" i="4"/>
  <c r="AS226" i="4"/>
  <c r="G227" i="4"/>
  <c r="H227" i="4"/>
  <c r="J227" i="4"/>
  <c r="F227" i="4"/>
  <c r="E166" i="4"/>
  <c r="L165" i="4"/>
  <c r="N165" i="4" s="1"/>
  <c r="E105" i="4"/>
  <c r="L104" i="4"/>
  <c r="N104" i="4" s="1"/>
  <c r="H46" i="4"/>
  <c r="F46" i="4"/>
  <c r="J46" i="4"/>
  <c r="G46" i="4"/>
  <c r="O45" i="4"/>
  <c r="AQ45" i="4"/>
  <c r="AS45" i="4"/>
  <c r="AT45" i="4"/>
  <c r="AR45" i="4"/>
  <c r="G1108" i="5" l="1"/>
  <c r="J1108" i="5"/>
  <c r="H1108" i="5"/>
  <c r="F1108" i="5"/>
  <c r="I1108" i="5" s="1"/>
  <c r="AQ1107" i="5"/>
  <c r="O1107" i="5"/>
  <c r="AT1107" i="5"/>
  <c r="AR1107" i="5"/>
  <c r="AS1107" i="5"/>
  <c r="F976" i="5"/>
  <c r="J976" i="5"/>
  <c r="H976" i="5"/>
  <c r="G976" i="5"/>
  <c r="AR975" i="5"/>
  <c r="AQ975" i="5"/>
  <c r="AS975" i="5"/>
  <c r="AT975" i="5"/>
  <c r="O975" i="5"/>
  <c r="AT841" i="5"/>
  <c r="O841" i="5"/>
  <c r="AS841" i="5"/>
  <c r="AR841" i="5"/>
  <c r="AQ841" i="5"/>
  <c r="J842" i="5"/>
  <c r="H842" i="5"/>
  <c r="F842" i="5"/>
  <c r="I842" i="5" s="1"/>
  <c r="G842" i="5"/>
  <c r="L709" i="5"/>
  <c r="N709" i="5" s="1"/>
  <c r="E710" i="5"/>
  <c r="AJ575" i="5"/>
  <c r="AN575" i="5"/>
  <c r="AK575" i="5"/>
  <c r="AO575" i="5"/>
  <c r="AL575" i="5"/>
  <c r="AP575" i="5"/>
  <c r="K576" i="5"/>
  <c r="AI575" i="5"/>
  <c r="AM575" i="5"/>
  <c r="J443" i="5"/>
  <c r="H443" i="5"/>
  <c r="F443" i="5"/>
  <c r="G443" i="5"/>
  <c r="O442" i="5"/>
  <c r="AT442" i="5"/>
  <c r="AS442" i="5"/>
  <c r="AQ442" i="5"/>
  <c r="AR442" i="5"/>
  <c r="AI309" i="5"/>
  <c r="AM309" i="5"/>
  <c r="AJ309" i="5"/>
  <c r="AN309" i="5"/>
  <c r="AL309" i="5"/>
  <c r="AP309" i="5"/>
  <c r="AK309" i="5"/>
  <c r="AO309" i="5"/>
  <c r="K310" i="5"/>
  <c r="J177" i="5"/>
  <c r="F177" i="5"/>
  <c r="H177" i="5"/>
  <c r="G177" i="5"/>
  <c r="O176" i="5"/>
  <c r="AT176" i="5"/>
  <c r="AS176" i="5"/>
  <c r="AR176" i="5"/>
  <c r="AQ176" i="5"/>
  <c r="E93" i="5"/>
  <c r="L92" i="5"/>
  <c r="N92" i="5" s="1"/>
  <c r="AQ28" i="5"/>
  <c r="O28" i="5"/>
  <c r="AT28" i="5"/>
  <c r="AS28" i="5"/>
  <c r="AR28" i="5"/>
  <c r="H29" i="5"/>
  <c r="G29" i="5"/>
  <c r="F29" i="5"/>
  <c r="J29" i="5"/>
  <c r="AK226" i="4"/>
  <c r="AO226" i="4"/>
  <c r="AL226" i="4"/>
  <c r="AP226" i="4"/>
  <c r="AJ226" i="4"/>
  <c r="AN226" i="4"/>
  <c r="I227" i="4"/>
  <c r="K227" i="4" s="1"/>
  <c r="AI226" i="4"/>
  <c r="AM226" i="4"/>
  <c r="AT165" i="4"/>
  <c r="AS165" i="4"/>
  <c r="AR165" i="4"/>
  <c r="AQ165" i="4"/>
  <c r="O165" i="4"/>
  <c r="J166" i="4"/>
  <c r="F166" i="4"/>
  <c r="G166" i="4"/>
  <c r="H166" i="4"/>
  <c r="O104" i="4"/>
  <c r="AQ104" i="4"/>
  <c r="AT104" i="4"/>
  <c r="AS104" i="4"/>
  <c r="AR104" i="4"/>
  <c r="H105" i="4"/>
  <c r="G105" i="4"/>
  <c r="J105" i="4"/>
  <c r="F105" i="4"/>
  <c r="AL45" i="4"/>
  <c r="AP45" i="4"/>
  <c r="AK45" i="4"/>
  <c r="AO45" i="4"/>
  <c r="AI45" i="4"/>
  <c r="AM45" i="4"/>
  <c r="I46" i="4"/>
  <c r="K46" i="4" s="1"/>
  <c r="AJ45" i="4"/>
  <c r="AN45" i="4"/>
  <c r="AJ1107" i="5" l="1"/>
  <c r="AN1107" i="5"/>
  <c r="K1108" i="5"/>
  <c r="AL1107" i="5"/>
  <c r="AP1107" i="5"/>
  <c r="AI1107" i="5"/>
  <c r="AM1107" i="5"/>
  <c r="AK1107" i="5"/>
  <c r="AO1107" i="5"/>
  <c r="AI975" i="5"/>
  <c r="AM975" i="5"/>
  <c r="AJ975" i="5"/>
  <c r="AN975" i="5"/>
  <c r="AK975" i="5"/>
  <c r="AO975" i="5"/>
  <c r="AL975" i="5"/>
  <c r="AP975" i="5"/>
  <c r="I976" i="5"/>
  <c r="K976" i="5" s="1"/>
  <c r="AK841" i="5"/>
  <c r="AO841" i="5"/>
  <c r="K842" i="5"/>
  <c r="AI841" i="5"/>
  <c r="AM841" i="5"/>
  <c r="AJ841" i="5"/>
  <c r="AN841" i="5"/>
  <c r="AL841" i="5"/>
  <c r="AP841" i="5"/>
  <c r="F710" i="5"/>
  <c r="G710" i="5"/>
  <c r="H710" i="5"/>
  <c r="J710" i="5"/>
  <c r="AS709" i="5"/>
  <c r="O709" i="5"/>
  <c r="AR709" i="5"/>
  <c r="AT709" i="5"/>
  <c r="AQ709" i="5"/>
  <c r="L576" i="5"/>
  <c r="N576" i="5" s="1"/>
  <c r="E577" i="5"/>
  <c r="AL442" i="5"/>
  <c r="AP442" i="5"/>
  <c r="I443" i="5"/>
  <c r="AK442" i="5"/>
  <c r="AO442" i="5"/>
  <c r="K443" i="5"/>
  <c r="AI442" i="5"/>
  <c r="AM442" i="5"/>
  <c r="AJ442" i="5"/>
  <c r="AN442" i="5"/>
  <c r="L310" i="5"/>
  <c r="N310" i="5" s="1"/>
  <c r="E311" i="5"/>
  <c r="AK176" i="5"/>
  <c r="AO176" i="5"/>
  <c r="AJ176" i="5"/>
  <c r="AN176" i="5"/>
  <c r="AL176" i="5"/>
  <c r="AP176" i="5"/>
  <c r="I177" i="5"/>
  <c r="K177" i="5" s="1"/>
  <c r="AI176" i="5"/>
  <c r="AM176" i="5"/>
  <c r="O92" i="5"/>
  <c r="AS92" i="5"/>
  <c r="AT92" i="5"/>
  <c r="AQ92" i="5"/>
  <c r="AR92" i="5"/>
  <c r="F93" i="5"/>
  <c r="I93" i="5" s="1"/>
  <c r="J93" i="5"/>
  <c r="G93" i="5"/>
  <c r="H93" i="5"/>
  <c r="I29" i="5"/>
  <c r="K29" i="5" s="1"/>
  <c r="AK28" i="5"/>
  <c r="AO28" i="5"/>
  <c r="AI28" i="5"/>
  <c r="AM28" i="5"/>
  <c r="AL28" i="5"/>
  <c r="AP28" i="5"/>
  <c r="AJ28" i="5"/>
  <c r="AN28" i="5"/>
  <c r="E228" i="4"/>
  <c r="L227" i="4"/>
  <c r="N227" i="4" s="1"/>
  <c r="I166" i="4"/>
  <c r="AK165" i="4"/>
  <c r="AO165" i="4"/>
  <c r="K166" i="4"/>
  <c r="AI165" i="4"/>
  <c r="AM165" i="4"/>
  <c r="AJ165" i="4"/>
  <c r="AN165" i="4"/>
  <c r="AL165" i="4"/>
  <c r="AP165" i="4"/>
  <c r="AJ104" i="4"/>
  <c r="AN104" i="4"/>
  <c r="AI104" i="4"/>
  <c r="AM104" i="4"/>
  <c r="AK104" i="4"/>
  <c r="AO104" i="4"/>
  <c r="AL104" i="4"/>
  <c r="AP104" i="4"/>
  <c r="I105" i="4"/>
  <c r="K105" i="4" s="1"/>
  <c r="L46" i="4"/>
  <c r="N46" i="4" s="1"/>
  <c r="E47" i="4"/>
  <c r="E1109" i="5" l="1"/>
  <c r="L1108" i="5"/>
  <c r="N1108" i="5" s="1"/>
  <c r="L976" i="5"/>
  <c r="N976" i="5" s="1"/>
  <c r="E977" i="5"/>
  <c r="L842" i="5"/>
  <c r="N842" i="5" s="1"/>
  <c r="E843" i="5"/>
  <c r="AJ709" i="5"/>
  <c r="AN709" i="5"/>
  <c r="AK709" i="5"/>
  <c r="AO709" i="5"/>
  <c r="AL709" i="5"/>
  <c r="AP709" i="5"/>
  <c r="I710" i="5"/>
  <c r="K710" i="5" s="1"/>
  <c r="AI709" i="5"/>
  <c r="AM709" i="5"/>
  <c r="G577" i="5"/>
  <c r="H577" i="5"/>
  <c r="F577" i="5"/>
  <c r="I577" i="5" s="1"/>
  <c r="J577" i="5"/>
  <c r="K577" i="5" s="1"/>
  <c r="O576" i="5"/>
  <c r="AT576" i="5"/>
  <c r="AS576" i="5"/>
  <c r="AR576" i="5"/>
  <c r="AQ576" i="5"/>
  <c r="L443" i="5"/>
  <c r="N443" i="5" s="1"/>
  <c r="E444" i="5"/>
  <c r="H311" i="5"/>
  <c r="J311" i="5"/>
  <c r="G311" i="5"/>
  <c r="F311" i="5"/>
  <c r="I311" i="5" s="1"/>
  <c r="O310" i="5"/>
  <c r="AS310" i="5"/>
  <c r="AR310" i="5"/>
  <c r="AQ310" i="5"/>
  <c r="AT310" i="5"/>
  <c r="L177" i="5"/>
  <c r="N177" i="5" s="1"/>
  <c r="E178" i="5"/>
  <c r="K93" i="5"/>
  <c r="AK92" i="5"/>
  <c r="AO92" i="5"/>
  <c r="AJ92" i="5"/>
  <c r="AN92" i="5"/>
  <c r="AI92" i="5"/>
  <c r="AM92" i="5"/>
  <c r="AL92" i="5"/>
  <c r="AP92" i="5"/>
  <c r="E30" i="5"/>
  <c r="J30" i="5" s="1"/>
  <c r="L29" i="5"/>
  <c r="N29" i="5" s="1"/>
  <c r="AT29" i="5" s="1"/>
  <c r="F30" i="5"/>
  <c r="G30" i="5"/>
  <c r="AS29" i="5"/>
  <c r="AR29" i="5"/>
  <c r="AQ29" i="5"/>
  <c r="O29" i="5"/>
  <c r="O227" i="4"/>
  <c r="AT227" i="4"/>
  <c r="AS227" i="4"/>
  <c r="AR227" i="4"/>
  <c r="AQ227" i="4"/>
  <c r="J228" i="4"/>
  <c r="H228" i="4"/>
  <c r="F228" i="4"/>
  <c r="I228" i="4" s="1"/>
  <c r="G228" i="4"/>
  <c r="E167" i="4"/>
  <c r="L166" i="4"/>
  <c r="N166" i="4" s="1"/>
  <c r="E106" i="4"/>
  <c r="L105" i="4"/>
  <c r="N105" i="4" s="1"/>
  <c r="F47" i="4"/>
  <c r="J47" i="4"/>
  <c r="H47" i="4"/>
  <c r="G47" i="4"/>
  <c r="AS46" i="4"/>
  <c r="AT46" i="4"/>
  <c r="O46" i="4"/>
  <c r="AQ46" i="4"/>
  <c r="AR46" i="4"/>
  <c r="AT1108" i="5" l="1"/>
  <c r="AS1108" i="5"/>
  <c r="AR1108" i="5"/>
  <c r="AQ1108" i="5"/>
  <c r="O1108" i="5"/>
  <c r="F1109" i="5"/>
  <c r="J1109" i="5"/>
  <c r="H1109" i="5"/>
  <c r="G1109" i="5"/>
  <c r="G977" i="5"/>
  <c r="J977" i="5"/>
  <c r="H977" i="5"/>
  <c r="F977" i="5"/>
  <c r="I977" i="5" s="1"/>
  <c r="AS976" i="5"/>
  <c r="AR976" i="5"/>
  <c r="AQ976" i="5"/>
  <c r="O976" i="5"/>
  <c r="AT976" i="5"/>
  <c r="F843" i="5"/>
  <c r="G843" i="5"/>
  <c r="H843" i="5"/>
  <c r="J843" i="5"/>
  <c r="AS842" i="5"/>
  <c r="AQ842" i="5"/>
  <c r="O842" i="5"/>
  <c r="AT842" i="5"/>
  <c r="AR842" i="5"/>
  <c r="E711" i="5"/>
  <c r="L710" i="5"/>
  <c r="N710" i="5" s="1"/>
  <c r="E578" i="5"/>
  <c r="L577" i="5"/>
  <c r="N577" i="5" s="1"/>
  <c r="AJ576" i="5"/>
  <c r="AN576" i="5"/>
  <c r="AK576" i="5"/>
  <c r="AO576" i="5"/>
  <c r="AL576" i="5"/>
  <c r="AP576" i="5"/>
  <c r="AI576" i="5"/>
  <c r="AM576" i="5"/>
  <c r="F444" i="5"/>
  <c r="J444" i="5"/>
  <c r="H444" i="5"/>
  <c r="G444" i="5"/>
  <c r="AT443" i="5"/>
  <c r="AS443" i="5"/>
  <c r="AR443" i="5"/>
  <c r="AQ443" i="5"/>
  <c r="O443" i="5"/>
  <c r="AJ310" i="5"/>
  <c r="AN310" i="5"/>
  <c r="AI310" i="5"/>
  <c r="AM310" i="5"/>
  <c r="AK310" i="5"/>
  <c r="AO310" i="5"/>
  <c r="K311" i="5"/>
  <c r="AL310" i="5"/>
  <c r="AP310" i="5"/>
  <c r="H178" i="5"/>
  <c r="J178" i="5"/>
  <c r="G178" i="5"/>
  <c r="F178" i="5"/>
  <c r="AT177" i="5"/>
  <c r="AS177" i="5"/>
  <c r="AR177" i="5"/>
  <c r="O177" i="5"/>
  <c r="AQ177" i="5"/>
  <c r="E94" i="5"/>
  <c r="L93" i="5"/>
  <c r="N93" i="5" s="1"/>
  <c r="H30" i="5"/>
  <c r="I30" i="5" s="1"/>
  <c r="K30" i="5" s="1"/>
  <c r="AI29" i="5"/>
  <c r="AM29" i="5"/>
  <c r="AK29" i="5"/>
  <c r="AO29" i="5"/>
  <c r="AL29" i="5"/>
  <c r="AP29" i="5"/>
  <c r="AJ29" i="5"/>
  <c r="AN29" i="5"/>
  <c r="K228" i="4"/>
  <c r="AI227" i="4"/>
  <c r="AM227" i="4"/>
  <c r="AJ227" i="4"/>
  <c r="AN227" i="4"/>
  <c r="AK227" i="4"/>
  <c r="AO227" i="4"/>
  <c r="AL227" i="4"/>
  <c r="AP227" i="4"/>
  <c r="O166" i="4"/>
  <c r="AT166" i="4"/>
  <c r="AS166" i="4"/>
  <c r="AR166" i="4"/>
  <c r="AQ166" i="4"/>
  <c r="J167" i="4"/>
  <c r="H167" i="4"/>
  <c r="F167" i="4"/>
  <c r="I167" i="4" s="1"/>
  <c r="G167" i="4"/>
  <c r="O105" i="4"/>
  <c r="AT105" i="4"/>
  <c r="AS105" i="4"/>
  <c r="AR105" i="4"/>
  <c r="AQ105" i="4"/>
  <c r="F106" i="4"/>
  <c r="G106" i="4"/>
  <c r="J106" i="4"/>
  <c r="H106" i="4"/>
  <c r="AI46" i="4"/>
  <c r="AM46" i="4"/>
  <c r="AL46" i="4"/>
  <c r="AP46" i="4"/>
  <c r="AK46" i="4"/>
  <c r="AO46" i="4"/>
  <c r="AJ46" i="4"/>
  <c r="AN46" i="4"/>
  <c r="I47" i="4"/>
  <c r="K47" i="4" s="1"/>
  <c r="AK1108" i="5" l="1"/>
  <c r="AO1108" i="5"/>
  <c r="I1109" i="5"/>
  <c r="K1109" i="5" s="1"/>
  <c r="AI1108" i="5"/>
  <c r="AM1108" i="5"/>
  <c r="AJ1108" i="5"/>
  <c r="AN1108" i="5"/>
  <c r="AL1108" i="5"/>
  <c r="AP1108" i="5"/>
  <c r="AK976" i="5"/>
  <c r="AO976" i="5"/>
  <c r="AI976" i="5"/>
  <c r="AM976" i="5"/>
  <c r="AJ976" i="5"/>
  <c r="AN976" i="5"/>
  <c r="K977" i="5"/>
  <c r="AL976" i="5"/>
  <c r="AP976" i="5"/>
  <c r="AL842" i="5"/>
  <c r="AP842" i="5"/>
  <c r="AI842" i="5"/>
  <c r="AM842" i="5"/>
  <c r="AK842" i="5"/>
  <c r="AO842" i="5"/>
  <c r="I843" i="5"/>
  <c r="K843" i="5" s="1"/>
  <c r="AJ842" i="5"/>
  <c r="AN842" i="5"/>
  <c r="AT710" i="5"/>
  <c r="AR710" i="5"/>
  <c r="AS710" i="5"/>
  <c r="O710" i="5"/>
  <c r="AQ710" i="5"/>
  <c r="J711" i="5"/>
  <c r="F711" i="5"/>
  <c r="H711" i="5"/>
  <c r="G711" i="5"/>
  <c r="AT577" i="5"/>
  <c r="AS577" i="5"/>
  <c r="O577" i="5"/>
  <c r="AQ577" i="5"/>
  <c r="AR577" i="5"/>
  <c r="J578" i="5"/>
  <c r="F578" i="5"/>
  <c r="H578" i="5"/>
  <c r="G578" i="5"/>
  <c r="AL443" i="5"/>
  <c r="AP443" i="5"/>
  <c r="AI443" i="5"/>
  <c r="AM443" i="5"/>
  <c r="AK443" i="5"/>
  <c r="AO443" i="5"/>
  <c r="AJ443" i="5"/>
  <c r="AN443" i="5"/>
  <c r="I444" i="5"/>
  <c r="K444" i="5" s="1"/>
  <c r="L311" i="5"/>
  <c r="N311" i="5" s="1"/>
  <c r="E312" i="5"/>
  <c r="AK177" i="5"/>
  <c r="AO177" i="5"/>
  <c r="AJ177" i="5"/>
  <c r="AN177" i="5"/>
  <c r="AL177" i="5"/>
  <c r="AP177" i="5"/>
  <c r="I178" i="5"/>
  <c r="K178" i="5" s="1"/>
  <c r="AI177" i="5"/>
  <c r="AM177" i="5"/>
  <c r="AS93" i="5"/>
  <c r="AT93" i="5"/>
  <c r="O93" i="5"/>
  <c r="AQ93" i="5"/>
  <c r="AR93" i="5"/>
  <c r="F94" i="5"/>
  <c r="G94" i="5"/>
  <c r="H94" i="5"/>
  <c r="J94" i="5"/>
  <c r="E31" i="5"/>
  <c r="L30" i="5"/>
  <c r="N30" i="5" s="1"/>
  <c r="E229" i="4"/>
  <c r="L228" i="4"/>
  <c r="N228" i="4" s="1"/>
  <c r="K167" i="4"/>
  <c r="AL166" i="4"/>
  <c r="AP166" i="4"/>
  <c r="AI166" i="4"/>
  <c r="AM166" i="4"/>
  <c r="AJ166" i="4"/>
  <c r="AN166" i="4"/>
  <c r="AK166" i="4"/>
  <c r="AO166" i="4"/>
  <c r="AI105" i="4"/>
  <c r="AM105" i="4"/>
  <c r="I106" i="4"/>
  <c r="K106" i="4" s="1"/>
  <c r="AJ105" i="4"/>
  <c r="AN105" i="4"/>
  <c r="AK105" i="4"/>
  <c r="AO105" i="4"/>
  <c r="AL105" i="4"/>
  <c r="AP105" i="4"/>
  <c r="L47" i="4"/>
  <c r="N47" i="4" s="1"/>
  <c r="E48" i="4"/>
  <c r="L1109" i="5" l="1"/>
  <c r="N1109" i="5" s="1"/>
  <c r="E1110" i="5"/>
  <c r="L977" i="5"/>
  <c r="N977" i="5" s="1"/>
  <c r="E978" i="5"/>
  <c r="E844" i="5"/>
  <c r="L843" i="5"/>
  <c r="N843" i="5" s="1"/>
  <c r="AJ710" i="5"/>
  <c r="AN710" i="5"/>
  <c r="I711" i="5"/>
  <c r="K711" i="5" s="1"/>
  <c r="AI710" i="5"/>
  <c r="AM710" i="5"/>
  <c r="AK710" i="5"/>
  <c r="AO710" i="5"/>
  <c r="AL710" i="5"/>
  <c r="AP710" i="5"/>
  <c r="AJ577" i="5"/>
  <c r="AN577" i="5"/>
  <c r="AK577" i="5"/>
  <c r="AO577" i="5"/>
  <c r="I578" i="5"/>
  <c r="K578" i="5" s="1"/>
  <c r="AI577" i="5"/>
  <c r="AM577" i="5"/>
  <c r="AL577" i="5"/>
  <c r="AP577" i="5"/>
  <c r="L444" i="5"/>
  <c r="N444" i="5" s="1"/>
  <c r="E445" i="5"/>
  <c r="J312" i="5"/>
  <c r="H312" i="5"/>
  <c r="G312" i="5"/>
  <c r="F312" i="5"/>
  <c r="I312" i="5" s="1"/>
  <c r="AT311" i="5"/>
  <c r="AR311" i="5"/>
  <c r="O311" i="5"/>
  <c r="AS311" i="5"/>
  <c r="AQ311" i="5"/>
  <c r="E179" i="5"/>
  <c r="L178" i="5"/>
  <c r="N178" i="5" s="1"/>
  <c r="AL93" i="5"/>
  <c r="AP93" i="5"/>
  <c r="I94" i="5"/>
  <c r="AJ93" i="5"/>
  <c r="AN93" i="5"/>
  <c r="AI93" i="5"/>
  <c r="AM93" i="5"/>
  <c r="K94" i="5"/>
  <c r="AK93" i="5"/>
  <c r="AO93" i="5"/>
  <c r="AT30" i="5"/>
  <c r="AS30" i="5"/>
  <c r="AQ30" i="5"/>
  <c r="AR30" i="5"/>
  <c r="O30" i="5"/>
  <c r="J31" i="5"/>
  <c r="G31" i="5"/>
  <c r="H31" i="5"/>
  <c r="F31" i="5"/>
  <c r="AR228" i="4"/>
  <c r="AQ228" i="4"/>
  <c r="AS228" i="4"/>
  <c r="O228" i="4"/>
  <c r="AT228" i="4"/>
  <c r="H229" i="4"/>
  <c r="F229" i="4"/>
  <c r="I229" i="4" s="1"/>
  <c r="G229" i="4"/>
  <c r="J229" i="4"/>
  <c r="E168" i="4"/>
  <c r="L167" i="4"/>
  <c r="N167" i="4" s="1"/>
  <c r="L106" i="4"/>
  <c r="N106" i="4" s="1"/>
  <c r="E107" i="4"/>
  <c r="J48" i="4"/>
  <c r="H48" i="4"/>
  <c r="G48" i="4"/>
  <c r="F48" i="4"/>
  <c r="AR47" i="4"/>
  <c r="AS47" i="4"/>
  <c r="AT47" i="4"/>
  <c r="O47" i="4"/>
  <c r="AQ47" i="4"/>
  <c r="J1110" i="5" l="1"/>
  <c r="G1110" i="5"/>
  <c r="H1110" i="5"/>
  <c r="F1110" i="5"/>
  <c r="I1110" i="5" s="1"/>
  <c r="AQ1109" i="5"/>
  <c r="O1109" i="5"/>
  <c r="AT1109" i="5"/>
  <c r="AR1109" i="5"/>
  <c r="AS1109" i="5"/>
  <c r="G978" i="5"/>
  <c r="J978" i="5"/>
  <c r="F978" i="5"/>
  <c r="H978" i="5"/>
  <c r="AR977" i="5"/>
  <c r="AQ977" i="5"/>
  <c r="AS977" i="5"/>
  <c r="O977" i="5"/>
  <c r="AT977" i="5"/>
  <c r="AT843" i="5"/>
  <c r="O843" i="5"/>
  <c r="AS843" i="5"/>
  <c r="AR843" i="5"/>
  <c r="AQ843" i="5"/>
  <c r="H844" i="5"/>
  <c r="F844" i="5"/>
  <c r="G844" i="5"/>
  <c r="J844" i="5"/>
  <c r="L711" i="5"/>
  <c r="N711" i="5" s="1"/>
  <c r="E712" i="5"/>
  <c r="L578" i="5"/>
  <c r="N578" i="5" s="1"/>
  <c r="E579" i="5"/>
  <c r="F445" i="5"/>
  <c r="G445" i="5"/>
  <c r="H445" i="5"/>
  <c r="J445" i="5"/>
  <c r="O444" i="5"/>
  <c r="AT444" i="5"/>
  <c r="AS444" i="5"/>
  <c r="AR444" i="5"/>
  <c r="AQ444" i="5"/>
  <c r="AK311" i="5"/>
  <c r="AO311" i="5"/>
  <c r="AL311" i="5"/>
  <c r="AP311" i="5"/>
  <c r="AJ311" i="5"/>
  <c r="AN311" i="5"/>
  <c r="K312" i="5"/>
  <c r="AI311" i="5"/>
  <c r="AM311" i="5"/>
  <c r="AQ178" i="5"/>
  <c r="O178" i="5"/>
  <c r="AT178" i="5"/>
  <c r="AS178" i="5"/>
  <c r="AR178" i="5"/>
  <c r="H179" i="5"/>
  <c r="G179" i="5"/>
  <c r="J179" i="5"/>
  <c r="F179" i="5"/>
  <c r="L94" i="5"/>
  <c r="N94" i="5" s="1"/>
  <c r="E95" i="5"/>
  <c r="I31" i="5"/>
  <c r="AI30" i="5"/>
  <c r="AM30" i="5"/>
  <c r="AL30" i="5"/>
  <c r="AP30" i="5"/>
  <c r="K31" i="5"/>
  <c r="AJ30" i="5"/>
  <c r="AN30" i="5"/>
  <c r="AK30" i="5"/>
  <c r="AO30" i="5"/>
  <c r="AL228" i="4"/>
  <c r="AP228" i="4"/>
  <c r="AK228" i="4"/>
  <c r="AO228" i="4"/>
  <c r="AI228" i="4"/>
  <c r="AM228" i="4"/>
  <c r="K229" i="4"/>
  <c r="AJ228" i="4"/>
  <c r="AN228" i="4"/>
  <c r="AR167" i="4"/>
  <c r="AQ167" i="4"/>
  <c r="O167" i="4"/>
  <c r="AS167" i="4"/>
  <c r="AT167" i="4"/>
  <c r="H168" i="4"/>
  <c r="G168" i="4"/>
  <c r="F168" i="4"/>
  <c r="I168" i="4" s="1"/>
  <c r="J168" i="4"/>
  <c r="J107" i="4"/>
  <c r="H107" i="4"/>
  <c r="G107" i="4"/>
  <c r="F107" i="4"/>
  <c r="AR106" i="4"/>
  <c r="AQ106" i="4"/>
  <c r="AS106" i="4"/>
  <c r="O106" i="4"/>
  <c r="AT106" i="4"/>
  <c r="AL47" i="4"/>
  <c r="AP47" i="4"/>
  <c r="AJ47" i="4"/>
  <c r="AN47" i="4"/>
  <c r="AK47" i="4"/>
  <c r="AO47" i="4"/>
  <c r="I48" i="4"/>
  <c r="K48" i="4" s="1"/>
  <c r="AI47" i="4"/>
  <c r="AM47" i="4"/>
  <c r="AL1109" i="5" l="1"/>
  <c r="AP1109" i="5"/>
  <c r="AJ1109" i="5"/>
  <c r="AN1109" i="5"/>
  <c r="AI1109" i="5"/>
  <c r="AM1109" i="5"/>
  <c r="K1110" i="5"/>
  <c r="AK1109" i="5"/>
  <c r="AO1109" i="5"/>
  <c r="AK977" i="5"/>
  <c r="AO977" i="5"/>
  <c r="AI977" i="5"/>
  <c r="AM977" i="5"/>
  <c r="AJ977" i="5"/>
  <c r="AN977" i="5"/>
  <c r="I978" i="5"/>
  <c r="K978" i="5" s="1"/>
  <c r="AL977" i="5"/>
  <c r="AP977" i="5"/>
  <c r="I844" i="5"/>
  <c r="AI843" i="5"/>
  <c r="AM843" i="5"/>
  <c r="AK843" i="5"/>
  <c r="AO843" i="5"/>
  <c r="AJ843" i="5"/>
  <c r="AN843" i="5"/>
  <c r="K844" i="5"/>
  <c r="AL843" i="5"/>
  <c r="AP843" i="5"/>
  <c r="G712" i="5"/>
  <c r="J712" i="5"/>
  <c r="F712" i="5"/>
  <c r="I712" i="5" s="1"/>
  <c r="H712" i="5"/>
  <c r="AS711" i="5"/>
  <c r="AQ711" i="5"/>
  <c r="O711" i="5"/>
  <c r="AR711" i="5"/>
  <c r="AT711" i="5"/>
  <c r="F579" i="5"/>
  <c r="J579" i="5"/>
  <c r="G579" i="5"/>
  <c r="H579" i="5"/>
  <c r="O578" i="5"/>
  <c r="AT578" i="5"/>
  <c r="AS578" i="5"/>
  <c r="AR578" i="5"/>
  <c r="AQ578" i="5"/>
  <c r="AJ444" i="5"/>
  <c r="AN444" i="5"/>
  <c r="AK444" i="5"/>
  <c r="AO444" i="5"/>
  <c r="AL444" i="5"/>
  <c r="AP444" i="5"/>
  <c r="I445" i="5"/>
  <c r="K445" i="5" s="1"/>
  <c r="AI444" i="5"/>
  <c r="AM444" i="5"/>
  <c r="L312" i="5"/>
  <c r="N312" i="5" s="1"/>
  <c r="E313" i="5"/>
  <c r="AJ178" i="5"/>
  <c r="AN178" i="5"/>
  <c r="AK178" i="5"/>
  <c r="AO178" i="5"/>
  <c r="AL178" i="5"/>
  <c r="AP178" i="5"/>
  <c r="I179" i="5"/>
  <c r="K179" i="5" s="1"/>
  <c r="AI178" i="5"/>
  <c r="AM178" i="5"/>
  <c r="H95" i="5"/>
  <c r="F95" i="5"/>
  <c r="I95" i="5" s="1"/>
  <c r="G95" i="5"/>
  <c r="J95" i="5"/>
  <c r="O94" i="5"/>
  <c r="AS94" i="5"/>
  <c r="AT94" i="5"/>
  <c r="AQ94" i="5"/>
  <c r="AR94" i="5"/>
  <c r="E32" i="5"/>
  <c r="L31" i="5"/>
  <c r="N31" i="5" s="1"/>
  <c r="E230" i="4"/>
  <c r="L229" i="4"/>
  <c r="N229" i="4" s="1"/>
  <c r="AL167" i="4"/>
  <c r="AP167" i="4"/>
  <c r="AK167" i="4"/>
  <c r="AO167" i="4"/>
  <c r="AI167" i="4"/>
  <c r="AM167" i="4"/>
  <c r="K168" i="4"/>
  <c r="AJ167" i="4"/>
  <c r="AN167" i="4"/>
  <c r="I107" i="4"/>
  <c r="AK106" i="4"/>
  <c r="AO106" i="4"/>
  <c r="AI106" i="4"/>
  <c r="AM106" i="4"/>
  <c r="AJ106" i="4"/>
  <c r="AN106" i="4"/>
  <c r="K107" i="4"/>
  <c r="AL106" i="4"/>
  <c r="AP106" i="4"/>
  <c r="E49" i="4"/>
  <c r="L48" i="4"/>
  <c r="N48" i="4" s="1"/>
  <c r="E1111" i="5" l="1"/>
  <c r="L1110" i="5"/>
  <c r="N1110" i="5" s="1"/>
  <c r="L978" i="5"/>
  <c r="N978" i="5" s="1"/>
  <c r="E979" i="5"/>
  <c r="E845" i="5"/>
  <c r="L844" i="5"/>
  <c r="N844" i="5" s="1"/>
  <c r="AJ711" i="5"/>
  <c r="AN711" i="5"/>
  <c r="AI711" i="5"/>
  <c r="AM711" i="5"/>
  <c r="K712" i="5"/>
  <c r="AK711" i="5"/>
  <c r="AO711" i="5"/>
  <c r="AL711" i="5"/>
  <c r="AP711" i="5"/>
  <c r="AK578" i="5"/>
  <c r="AO578" i="5"/>
  <c r="AJ578" i="5"/>
  <c r="AN578" i="5"/>
  <c r="AL578" i="5"/>
  <c r="AP578" i="5"/>
  <c r="I579" i="5"/>
  <c r="K579" i="5" s="1"/>
  <c r="AI578" i="5"/>
  <c r="AM578" i="5"/>
  <c r="L445" i="5"/>
  <c r="N445" i="5" s="1"/>
  <c r="E446" i="5"/>
  <c r="H313" i="5"/>
  <c r="F313" i="5"/>
  <c r="J313" i="5"/>
  <c r="G313" i="5"/>
  <c r="O312" i="5"/>
  <c r="AT312" i="5"/>
  <c r="AS312" i="5"/>
  <c r="AR312" i="5"/>
  <c r="AQ312" i="5"/>
  <c r="E180" i="5"/>
  <c r="L179" i="5"/>
  <c r="N179" i="5" s="1"/>
  <c r="AI94" i="5"/>
  <c r="AM94" i="5"/>
  <c r="AK94" i="5"/>
  <c r="AO94" i="5"/>
  <c r="AL94" i="5"/>
  <c r="AP94" i="5"/>
  <c r="K95" i="5"/>
  <c r="AJ94" i="5"/>
  <c r="AN94" i="5"/>
  <c r="AQ31" i="5"/>
  <c r="O31" i="5"/>
  <c r="AT31" i="5"/>
  <c r="AS31" i="5"/>
  <c r="AR31" i="5"/>
  <c r="H32" i="5"/>
  <c r="G32" i="5"/>
  <c r="F32" i="5"/>
  <c r="J32" i="5"/>
  <c r="AQ229" i="4"/>
  <c r="O229" i="4"/>
  <c r="AS229" i="4"/>
  <c r="AT229" i="4"/>
  <c r="AR229" i="4"/>
  <c r="G230" i="4"/>
  <c r="H230" i="4"/>
  <c r="J230" i="4"/>
  <c r="F230" i="4"/>
  <c r="E169" i="4"/>
  <c r="L168" i="4"/>
  <c r="N168" i="4" s="1"/>
  <c r="E108" i="4"/>
  <c r="L107" i="4"/>
  <c r="N107" i="4" s="1"/>
  <c r="AS48" i="4"/>
  <c r="AQ48" i="4"/>
  <c r="O48" i="4"/>
  <c r="AT48" i="4"/>
  <c r="AR48" i="4"/>
  <c r="J49" i="4"/>
  <c r="G49" i="4"/>
  <c r="H49" i="4"/>
  <c r="F49" i="4"/>
  <c r="AT1110" i="5" l="1"/>
  <c r="AS1110" i="5"/>
  <c r="AR1110" i="5"/>
  <c r="AQ1110" i="5"/>
  <c r="O1110" i="5"/>
  <c r="G1111" i="5"/>
  <c r="F1111" i="5"/>
  <c r="I1111" i="5" s="1"/>
  <c r="J1111" i="5"/>
  <c r="K1111" i="5" s="1"/>
  <c r="H1111" i="5"/>
  <c r="J979" i="5"/>
  <c r="G979" i="5"/>
  <c r="H979" i="5"/>
  <c r="F979" i="5"/>
  <c r="I979" i="5" s="1"/>
  <c r="AS978" i="5"/>
  <c r="AR978" i="5"/>
  <c r="AQ978" i="5"/>
  <c r="O978" i="5"/>
  <c r="AT978" i="5"/>
  <c r="AS844" i="5"/>
  <c r="AQ844" i="5"/>
  <c r="O844" i="5"/>
  <c r="AT844" i="5"/>
  <c r="AR844" i="5"/>
  <c r="H845" i="5"/>
  <c r="G845" i="5"/>
  <c r="F845" i="5"/>
  <c r="I845" i="5" s="1"/>
  <c r="J845" i="5"/>
  <c r="E713" i="5"/>
  <c r="L712" i="5"/>
  <c r="N712" i="5" s="1"/>
  <c r="L579" i="5"/>
  <c r="N579" i="5" s="1"/>
  <c r="E580" i="5"/>
  <c r="F446" i="5"/>
  <c r="J446" i="5"/>
  <c r="H446" i="5"/>
  <c r="G446" i="5"/>
  <c r="AT445" i="5"/>
  <c r="AS445" i="5"/>
  <c r="AR445" i="5"/>
  <c r="AQ445" i="5"/>
  <c r="O445" i="5"/>
  <c r="AJ312" i="5"/>
  <c r="AN312" i="5"/>
  <c r="AK312" i="5"/>
  <c r="AO312" i="5"/>
  <c r="I313" i="5"/>
  <c r="AL312" i="5"/>
  <c r="AP312" i="5"/>
  <c r="K313" i="5"/>
  <c r="AI312" i="5"/>
  <c r="AM312" i="5"/>
  <c r="AT179" i="5"/>
  <c r="AS179" i="5"/>
  <c r="O179" i="5"/>
  <c r="AR179" i="5"/>
  <c r="AQ179" i="5"/>
  <c r="F180" i="5"/>
  <c r="G180" i="5"/>
  <c r="H180" i="5"/>
  <c r="J180" i="5"/>
  <c r="E96" i="5"/>
  <c r="L95" i="5"/>
  <c r="N95" i="5" s="1"/>
  <c r="I32" i="5"/>
  <c r="K32" i="5" s="1"/>
  <c r="AL31" i="5"/>
  <c r="AP31" i="5"/>
  <c r="AJ31" i="5"/>
  <c r="AN31" i="5"/>
  <c r="AI31" i="5"/>
  <c r="AM31" i="5"/>
  <c r="AK31" i="5"/>
  <c r="AO31" i="5"/>
  <c r="AJ229" i="4"/>
  <c r="AN229" i="4"/>
  <c r="AL229" i="4"/>
  <c r="AP229" i="4"/>
  <c r="AK229" i="4"/>
  <c r="AO229" i="4"/>
  <c r="I230" i="4"/>
  <c r="K230" i="4" s="1"/>
  <c r="AI229" i="4"/>
  <c r="AM229" i="4"/>
  <c r="AT168" i="4"/>
  <c r="AS168" i="4"/>
  <c r="AR168" i="4"/>
  <c r="AQ168" i="4"/>
  <c r="O168" i="4"/>
  <c r="J169" i="4"/>
  <c r="F169" i="4"/>
  <c r="G169" i="4"/>
  <c r="H169" i="4"/>
  <c r="O107" i="4"/>
  <c r="AT107" i="4"/>
  <c r="AS107" i="4"/>
  <c r="AR107" i="4"/>
  <c r="AQ107" i="4"/>
  <c r="H108" i="4"/>
  <c r="F108" i="4"/>
  <c r="J108" i="4"/>
  <c r="G108" i="4"/>
  <c r="I49" i="4"/>
  <c r="K49" i="4"/>
  <c r="AJ48" i="4"/>
  <c r="AN48" i="4"/>
  <c r="AL48" i="4"/>
  <c r="AP48" i="4"/>
  <c r="AI48" i="4"/>
  <c r="AM48" i="4"/>
  <c r="AK48" i="4"/>
  <c r="AO48" i="4"/>
  <c r="L1111" i="5" l="1"/>
  <c r="N1111" i="5" s="1"/>
  <c r="E1112" i="5"/>
  <c r="AI1110" i="5"/>
  <c r="AM1110" i="5"/>
  <c r="AJ1110" i="5"/>
  <c r="AN1110" i="5"/>
  <c r="AK1110" i="5"/>
  <c r="AO1110" i="5"/>
  <c r="AL1110" i="5"/>
  <c r="AP1110" i="5"/>
  <c r="AI978" i="5"/>
  <c r="AM978" i="5"/>
  <c r="AK978" i="5"/>
  <c r="AO978" i="5"/>
  <c r="AJ978" i="5"/>
  <c r="AN978" i="5"/>
  <c r="K979" i="5"/>
  <c r="AL978" i="5"/>
  <c r="AP978" i="5"/>
  <c r="AL844" i="5"/>
  <c r="AP844" i="5"/>
  <c r="AI844" i="5"/>
  <c r="AM844" i="5"/>
  <c r="AJ844" i="5"/>
  <c r="AN844" i="5"/>
  <c r="K845" i="5"/>
  <c r="AK844" i="5"/>
  <c r="AO844" i="5"/>
  <c r="AT712" i="5"/>
  <c r="AR712" i="5"/>
  <c r="AQ712" i="5"/>
  <c r="AS712" i="5"/>
  <c r="O712" i="5"/>
  <c r="G713" i="5"/>
  <c r="F713" i="5"/>
  <c r="H713" i="5"/>
  <c r="J713" i="5"/>
  <c r="F580" i="5"/>
  <c r="G580" i="5"/>
  <c r="H580" i="5"/>
  <c r="J580" i="5"/>
  <c r="AT579" i="5"/>
  <c r="AS579" i="5"/>
  <c r="AQ579" i="5"/>
  <c r="O579" i="5"/>
  <c r="AR579" i="5"/>
  <c r="AI445" i="5"/>
  <c r="AM445" i="5"/>
  <c r="AL445" i="5"/>
  <c r="AP445" i="5"/>
  <c r="AK445" i="5"/>
  <c r="AO445" i="5"/>
  <c r="AJ445" i="5"/>
  <c r="AN445" i="5"/>
  <c r="I446" i="5"/>
  <c r="K446" i="5" s="1"/>
  <c r="L313" i="5"/>
  <c r="N313" i="5" s="1"/>
  <c r="E314" i="5"/>
  <c r="AI179" i="5"/>
  <c r="AM179" i="5"/>
  <c r="AJ179" i="5"/>
  <c r="AN179" i="5"/>
  <c r="AK179" i="5"/>
  <c r="AO179" i="5"/>
  <c r="I180" i="5"/>
  <c r="K180" i="5"/>
  <c r="AL179" i="5"/>
  <c r="AP179" i="5"/>
  <c r="AS95" i="5"/>
  <c r="AT95" i="5"/>
  <c r="O95" i="5"/>
  <c r="AQ95" i="5"/>
  <c r="AR95" i="5"/>
  <c r="J96" i="5"/>
  <c r="G96" i="5"/>
  <c r="H96" i="5"/>
  <c r="F96" i="5"/>
  <c r="E33" i="5"/>
  <c r="L32" i="5"/>
  <c r="N32" i="5" s="1"/>
  <c r="E231" i="4"/>
  <c r="L230" i="4"/>
  <c r="N230" i="4" s="1"/>
  <c r="AI168" i="4"/>
  <c r="AM168" i="4"/>
  <c r="AK168" i="4"/>
  <c r="AO168" i="4"/>
  <c r="I169" i="4"/>
  <c r="K169" i="4" s="1"/>
  <c r="AJ168" i="4"/>
  <c r="AN168" i="4"/>
  <c r="AL168" i="4"/>
  <c r="AP168" i="4"/>
  <c r="I108" i="4"/>
  <c r="K108" i="4" s="1"/>
  <c r="AI107" i="4"/>
  <c r="AM107" i="4"/>
  <c r="AJ107" i="4"/>
  <c r="AN107" i="4"/>
  <c r="AK107" i="4"/>
  <c r="AO107" i="4"/>
  <c r="AL107" i="4"/>
  <c r="AP107" i="4"/>
  <c r="L49" i="4"/>
  <c r="N49" i="4" s="1"/>
  <c r="E50" i="4"/>
  <c r="J1112" i="5" l="1"/>
  <c r="H1112" i="5"/>
  <c r="F1112" i="5"/>
  <c r="I1112" i="5" s="1"/>
  <c r="G1112" i="5"/>
  <c r="AQ1111" i="5"/>
  <c r="O1111" i="5"/>
  <c r="AT1111" i="5"/>
  <c r="AR1111" i="5"/>
  <c r="AS1111" i="5"/>
  <c r="L979" i="5"/>
  <c r="N979" i="5" s="1"/>
  <c r="E980" i="5"/>
  <c r="E846" i="5"/>
  <c r="L845" i="5"/>
  <c r="N845" i="5" s="1"/>
  <c r="I713" i="5"/>
  <c r="AJ712" i="5"/>
  <c r="AN712" i="5"/>
  <c r="AK712" i="5"/>
  <c r="AO712" i="5"/>
  <c r="AI712" i="5"/>
  <c r="AM712" i="5"/>
  <c r="K713" i="5"/>
  <c r="AL712" i="5"/>
  <c r="AP712" i="5"/>
  <c r="AK579" i="5"/>
  <c r="AO579" i="5"/>
  <c r="AI579" i="5"/>
  <c r="AM579" i="5"/>
  <c r="AL579" i="5"/>
  <c r="AP579" i="5"/>
  <c r="I580" i="5"/>
  <c r="K580" i="5" s="1"/>
  <c r="AJ579" i="5"/>
  <c r="AN579" i="5"/>
  <c r="L446" i="5"/>
  <c r="N446" i="5" s="1"/>
  <c r="E447" i="5"/>
  <c r="J314" i="5"/>
  <c r="F314" i="5"/>
  <c r="G314" i="5"/>
  <c r="H314" i="5"/>
  <c r="AT313" i="5"/>
  <c r="AR313" i="5"/>
  <c r="AS313" i="5"/>
  <c r="O313" i="5"/>
  <c r="AQ313" i="5"/>
  <c r="E181" i="5"/>
  <c r="L180" i="5"/>
  <c r="N180" i="5" s="1"/>
  <c r="AI95" i="5"/>
  <c r="AM95" i="5"/>
  <c r="AL95" i="5"/>
  <c r="AP95" i="5"/>
  <c r="AJ95" i="5"/>
  <c r="AN95" i="5"/>
  <c r="I96" i="5"/>
  <c r="K96" i="5" s="1"/>
  <c r="AK95" i="5"/>
  <c r="AO95" i="5"/>
  <c r="AT32" i="5"/>
  <c r="AS32" i="5"/>
  <c r="AR32" i="5"/>
  <c r="AQ32" i="5"/>
  <c r="O32" i="5"/>
  <c r="J33" i="5"/>
  <c r="H33" i="5"/>
  <c r="G33" i="5"/>
  <c r="F33" i="5"/>
  <c r="O230" i="4"/>
  <c r="AT230" i="4"/>
  <c r="AS230" i="4"/>
  <c r="AR230" i="4"/>
  <c r="AQ230" i="4"/>
  <c r="J231" i="4"/>
  <c r="H231" i="4"/>
  <c r="G231" i="4"/>
  <c r="F231" i="4"/>
  <c r="E170" i="4"/>
  <c r="L169" i="4"/>
  <c r="N169" i="4" s="1"/>
  <c r="E109" i="4"/>
  <c r="L108" i="4"/>
  <c r="N108" i="4" s="1"/>
  <c r="O108" i="4"/>
  <c r="AT108" i="4"/>
  <c r="AS108" i="4"/>
  <c r="AR108" i="4"/>
  <c r="AQ108" i="4"/>
  <c r="F109" i="4"/>
  <c r="G109" i="4"/>
  <c r="J109" i="4"/>
  <c r="H109" i="4"/>
  <c r="F50" i="4"/>
  <c r="J50" i="4"/>
  <c r="H50" i="4"/>
  <c r="G50" i="4"/>
  <c r="O49" i="4"/>
  <c r="AQ49" i="4"/>
  <c r="AR49" i="4"/>
  <c r="AT49" i="4"/>
  <c r="AS49" i="4"/>
  <c r="AJ1111" i="5" l="1"/>
  <c r="AN1111" i="5"/>
  <c r="K1112" i="5"/>
  <c r="AL1111" i="5"/>
  <c r="AP1111" i="5"/>
  <c r="AI1111" i="5"/>
  <c r="AM1111" i="5"/>
  <c r="AK1111" i="5"/>
  <c r="AO1111" i="5"/>
  <c r="G980" i="5"/>
  <c r="F980" i="5"/>
  <c r="J980" i="5"/>
  <c r="H980" i="5"/>
  <c r="AR979" i="5"/>
  <c r="AQ979" i="5"/>
  <c r="AS979" i="5"/>
  <c r="O979" i="5"/>
  <c r="AT979" i="5"/>
  <c r="AT845" i="5"/>
  <c r="O845" i="5"/>
  <c r="AS845" i="5"/>
  <c r="AQ845" i="5"/>
  <c r="AR845" i="5"/>
  <c r="J846" i="5"/>
  <c r="F846" i="5"/>
  <c r="H846" i="5"/>
  <c r="G846" i="5"/>
  <c r="L713" i="5"/>
  <c r="N713" i="5" s="1"/>
  <c r="E714" i="5"/>
  <c r="E581" i="5"/>
  <c r="L580" i="5"/>
  <c r="N580" i="5" s="1"/>
  <c r="F447" i="5"/>
  <c r="J447" i="5"/>
  <c r="H447" i="5"/>
  <c r="G447" i="5"/>
  <c r="O446" i="5"/>
  <c r="AT446" i="5"/>
  <c r="AS446" i="5"/>
  <c r="AR446" i="5"/>
  <c r="AQ446" i="5"/>
  <c r="AK313" i="5"/>
  <c r="AO313" i="5"/>
  <c r="AJ313" i="5"/>
  <c r="AN313" i="5"/>
  <c r="AL313" i="5"/>
  <c r="AP313" i="5"/>
  <c r="I314" i="5"/>
  <c r="K314" i="5"/>
  <c r="AI313" i="5"/>
  <c r="AM313" i="5"/>
  <c r="AQ180" i="5"/>
  <c r="O180" i="5"/>
  <c r="AR180" i="5"/>
  <c r="AT180" i="5"/>
  <c r="AS180" i="5"/>
  <c r="J181" i="5"/>
  <c r="H181" i="5"/>
  <c r="G181" i="5"/>
  <c r="F181" i="5"/>
  <c r="E97" i="5"/>
  <c r="L96" i="5"/>
  <c r="N96" i="5" s="1"/>
  <c r="I33" i="5"/>
  <c r="AK32" i="5"/>
  <c r="AO32" i="5"/>
  <c r="AJ32" i="5"/>
  <c r="AN32" i="5"/>
  <c r="AL32" i="5"/>
  <c r="AP32" i="5"/>
  <c r="K33" i="5"/>
  <c r="AI32" i="5"/>
  <c r="AM32" i="5"/>
  <c r="AI230" i="4"/>
  <c r="AM230" i="4"/>
  <c r="AK230" i="4"/>
  <c r="AO230" i="4"/>
  <c r="AL230" i="4"/>
  <c r="AP230" i="4"/>
  <c r="AJ230" i="4"/>
  <c r="AN230" i="4"/>
  <c r="I231" i="4"/>
  <c r="K231" i="4" s="1"/>
  <c r="O169" i="4"/>
  <c r="AT169" i="4"/>
  <c r="AS169" i="4"/>
  <c r="AR169" i="4"/>
  <c r="AQ169" i="4"/>
  <c r="J170" i="4"/>
  <c r="H170" i="4"/>
  <c r="G170" i="4"/>
  <c r="F170" i="4"/>
  <c r="I109" i="4"/>
  <c r="K109" i="4" s="1"/>
  <c r="AI108" i="4"/>
  <c r="AM108" i="4"/>
  <c r="AJ108" i="4"/>
  <c r="AN108" i="4"/>
  <c r="AK108" i="4"/>
  <c r="AO108" i="4"/>
  <c r="AL108" i="4"/>
  <c r="AP108" i="4"/>
  <c r="AI49" i="4"/>
  <c r="AM49" i="4"/>
  <c r="AL49" i="4"/>
  <c r="AP49" i="4"/>
  <c r="AJ49" i="4"/>
  <c r="AN49" i="4"/>
  <c r="AK49" i="4"/>
  <c r="AO49" i="4"/>
  <c r="I50" i="4"/>
  <c r="K50" i="4" s="1"/>
  <c r="E1113" i="5" l="1"/>
  <c r="L1112" i="5"/>
  <c r="N1112" i="5" s="1"/>
  <c r="AK979" i="5"/>
  <c r="AO979" i="5"/>
  <c r="AJ979" i="5"/>
  <c r="AN979" i="5"/>
  <c r="I980" i="5"/>
  <c r="AI979" i="5"/>
  <c r="AM979" i="5"/>
  <c r="K980" i="5"/>
  <c r="AL979" i="5"/>
  <c r="AP979" i="5"/>
  <c r="I846" i="5"/>
  <c r="AK845" i="5"/>
  <c r="AO845" i="5"/>
  <c r="AJ845" i="5"/>
  <c r="AN845" i="5"/>
  <c r="K846" i="5"/>
  <c r="AI845" i="5"/>
  <c r="AM845" i="5"/>
  <c r="AL845" i="5"/>
  <c r="AP845" i="5"/>
  <c r="H714" i="5"/>
  <c r="G714" i="5"/>
  <c r="F714" i="5"/>
  <c r="I714" i="5" s="1"/>
  <c r="J714" i="5"/>
  <c r="K714" i="5" s="1"/>
  <c r="AS713" i="5"/>
  <c r="AQ713" i="5"/>
  <c r="O713" i="5"/>
  <c r="AR713" i="5"/>
  <c r="AT713" i="5"/>
  <c r="O580" i="5"/>
  <c r="AT580" i="5"/>
  <c r="AS580" i="5"/>
  <c r="AR580" i="5"/>
  <c r="AQ580" i="5"/>
  <c r="F581" i="5"/>
  <c r="J581" i="5"/>
  <c r="G581" i="5"/>
  <c r="H581" i="5"/>
  <c r="AJ446" i="5"/>
  <c r="AN446" i="5"/>
  <c r="AK446" i="5"/>
  <c r="AO446" i="5"/>
  <c r="AL446" i="5"/>
  <c r="AP446" i="5"/>
  <c r="I447" i="5"/>
  <c r="K447" i="5" s="1"/>
  <c r="AI446" i="5"/>
  <c r="AM446" i="5"/>
  <c r="L314" i="5"/>
  <c r="N314" i="5" s="1"/>
  <c r="E315" i="5"/>
  <c r="AK180" i="5"/>
  <c r="AO180" i="5"/>
  <c r="AL180" i="5"/>
  <c r="AP180" i="5"/>
  <c r="AJ180" i="5"/>
  <c r="AN180" i="5"/>
  <c r="I181" i="5"/>
  <c r="K181" i="5" s="1"/>
  <c r="AI180" i="5"/>
  <c r="AM180" i="5"/>
  <c r="O96" i="5"/>
  <c r="AS96" i="5"/>
  <c r="AT96" i="5"/>
  <c r="AQ96" i="5"/>
  <c r="AR96" i="5"/>
  <c r="G97" i="5"/>
  <c r="J97" i="5"/>
  <c r="H97" i="5"/>
  <c r="F97" i="5"/>
  <c r="E34" i="5"/>
  <c r="L33" i="5"/>
  <c r="N33" i="5" s="1"/>
  <c r="E232" i="4"/>
  <c r="L231" i="4"/>
  <c r="N231" i="4" s="1"/>
  <c r="AJ169" i="4"/>
  <c r="AN169" i="4"/>
  <c r="AK169" i="4"/>
  <c r="AO169" i="4"/>
  <c r="AL169" i="4"/>
  <c r="AP169" i="4"/>
  <c r="AI169" i="4"/>
  <c r="AM169" i="4"/>
  <c r="I170" i="4"/>
  <c r="K170" i="4" s="1"/>
  <c r="L109" i="4"/>
  <c r="N109" i="4" s="1"/>
  <c r="E110" i="4"/>
  <c r="J110" i="4"/>
  <c r="F110" i="4"/>
  <c r="H110" i="4"/>
  <c r="G110" i="4"/>
  <c r="AR109" i="4"/>
  <c r="AQ109" i="4"/>
  <c r="AS109" i="4"/>
  <c r="O109" i="4"/>
  <c r="AT109" i="4"/>
  <c r="E51" i="4"/>
  <c r="L50" i="4"/>
  <c r="N50" i="4" s="1"/>
  <c r="AT1112" i="5" l="1"/>
  <c r="AS1112" i="5"/>
  <c r="AR1112" i="5"/>
  <c r="AQ1112" i="5"/>
  <c r="O1112" i="5"/>
  <c r="G1113" i="5"/>
  <c r="H1113" i="5"/>
  <c r="J1113" i="5"/>
  <c r="F1113" i="5"/>
  <c r="L980" i="5"/>
  <c r="N980" i="5" s="1"/>
  <c r="E981" i="5"/>
  <c r="L846" i="5"/>
  <c r="N846" i="5" s="1"/>
  <c r="E847" i="5"/>
  <c r="AI713" i="5"/>
  <c r="AM713" i="5"/>
  <c r="AJ713" i="5"/>
  <c r="AN713" i="5"/>
  <c r="E715" i="5"/>
  <c r="L714" i="5"/>
  <c r="N714" i="5" s="1"/>
  <c r="AK713" i="5"/>
  <c r="AO713" i="5"/>
  <c r="AL713" i="5"/>
  <c r="AP713" i="5"/>
  <c r="AL580" i="5"/>
  <c r="AP580" i="5"/>
  <c r="I581" i="5"/>
  <c r="K581" i="5" s="1"/>
  <c r="AI580" i="5"/>
  <c r="AM580" i="5"/>
  <c r="AJ580" i="5"/>
  <c r="AN580" i="5"/>
  <c r="AK580" i="5"/>
  <c r="AO580" i="5"/>
  <c r="E448" i="5"/>
  <c r="L447" i="5"/>
  <c r="N447" i="5" s="1"/>
  <c r="F315" i="5"/>
  <c r="H315" i="5"/>
  <c r="J315" i="5"/>
  <c r="G315" i="5"/>
  <c r="O314" i="5"/>
  <c r="AT314" i="5"/>
  <c r="AQ314" i="5"/>
  <c r="AS314" i="5"/>
  <c r="AR314" i="5"/>
  <c r="E182" i="5"/>
  <c r="L181" i="5"/>
  <c r="N181" i="5" s="1"/>
  <c r="AI96" i="5"/>
  <c r="AM96" i="5"/>
  <c r="AL96" i="5"/>
  <c r="AP96" i="5"/>
  <c r="AK96" i="5"/>
  <c r="AO96" i="5"/>
  <c r="AJ96" i="5"/>
  <c r="AN96" i="5"/>
  <c r="I97" i="5"/>
  <c r="K97" i="5" s="1"/>
  <c r="J34" i="5"/>
  <c r="H34" i="5"/>
  <c r="G34" i="5"/>
  <c r="F34" i="5"/>
  <c r="AQ33" i="5"/>
  <c r="AT33" i="5"/>
  <c r="AS33" i="5"/>
  <c r="AR33" i="5"/>
  <c r="O33" i="5"/>
  <c r="AR231" i="4"/>
  <c r="AQ231" i="4"/>
  <c r="AS231" i="4"/>
  <c r="AT231" i="4"/>
  <c r="O231" i="4"/>
  <c r="G232" i="4"/>
  <c r="H232" i="4"/>
  <c r="F232" i="4"/>
  <c r="J232" i="4"/>
  <c r="E171" i="4"/>
  <c r="L170" i="4"/>
  <c r="N170" i="4" s="1"/>
  <c r="AJ109" i="4"/>
  <c r="AN109" i="4"/>
  <c r="I110" i="4"/>
  <c r="AK109" i="4"/>
  <c r="AO109" i="4"/>
  <c r="AI109" i="4"/>
  <c r="AM109" i="4"/>
  <c r="K110" i="4"/>
  <c r="AL109" i="4"/>
  <c r="AP109" i="4"/>
  <c r="O50" i="4"/>
  <c r="AR50" i="4"/>
  <c r="AQ50" i="4"/>
  <c r="AS50" i="4"/>
  <c r="AT50" i="4"/>
  <c r="H51" i="4"/>
  <c r="J51" i="4"/>
  <c r="G51" i="4"/>
  <c r="F51" i="4"/>
  <c r="I51" i="4" s="1"/>
  <c r="AJ1112" i="5" l="1"/>
  <c r="AN1112" i="5"/>
  <c r="AK1112" i="5"/>
  <c r="AO1112" i="5"/>
  <c r="AI1112" i="5"/>
  <c r="AM1112" i="5"/>
  <c r="I1113" i="5"/>
  <c r="K1113" i="5" s="1"/>
  <c r="AL1112" i="5"/>
  <c r="AP1112" i="5"/>
  <c r="H981" i="5"/>
  <c r="F981" i="5"/>
  <c r="J981" i="5"/>
  <c r="G981" i="5"/>
  <c r="AS980" i="5"/>
  <c r="AR980" i="5"/>
  <c r="AQ980" i="5"/>
  <c r="O980" i="5"/>
  <c r="AT980" i="5"/>
  <c r="J847" i="5"/>
  <c r="G847" i="5"/>
  <c r="H847" i="5"/>
  <c r="F847" i="5"/>
  <c r="AS846" i="5"/>
  <c r="AR846" i="5"/>
  <c r="AQ846" i="5"/>
  <c r="O846" i="5"/>
  <c r="AT846" i="5"/>
  <c r="AT714" i="5"/>
  <c r="AR714" i="5"/>
  <c r="AQ714" i="5"/>
  <c r="AS714" i="5"/>
  <c r="O714" i="5"/>
  <c r="H715" i="5"/>
  <c r="G715" i="5"/>
  <c r="F715" i="5"/>
  <c r="I715" i="5" s="1"/>
  <c r="J715" i="5"/>
  <c r="E582" i="5"/>
  <c r="L581" i="5"/>
  <c r="N581" i="5" s="1"/>
  <c r="AT447" i="5"/>
  <c r="AS447" i="5"/>
  <c r="AR447" i="5"/>
  <c r="AQ447" i="5"/>
  <c r="O447" i="5"/>
  <c r="J448" i="5"/>
  <c r="F448" i="5"/>
  <c r="H448" i="5"/>
  <c r="G448" i="5"/>
  <c r="AI314" i="5"/>
  <c r="AM314" i="5"/>
  <c r="AK314" i="5"/>
  <c r="AO314" i="5"/>
  <c r="AL314" i="5"/>
  <c r="AP314" i="5"/>
  <c r="I315" i="5"/>
  <c r="K315" i="5" s="1"/>
  <c r="AJ314" i="5"/>
  <c r="AN314" i="5"/>
  <c r="AT181" i="5"/>
  <c r="AS181" i="5"/>
  <c r="AR181" i="5"/>
  <c r="O181" i="5"/>
  <c r="AQ181" i="5"/>
  <c r="J182" i="5"/>
  <c r="F182" i="5"/>
  <c r="G182" i="5"/>
  <c r="H182" i="5"/>
  <c r="L97" i="5"/>
  <c r="N97" i="5" s="1"/>
  <c r="E98" i="5"/>
  <c r="I34" i="5"/>
  <c r="K34" i="5" s="1"/>
  <c r="AK33" i="5"/>
  <c r="AO33" i="5"/>
  <c r="AL33" i="5"/>
  <c r="AP33" i="5"/>
  <c r="AI33" i="5"/>
  <c r="AM33" i="5"/>
  <c r="AJ33" i="5"/>
  <c r="AN33" i="5"/>
  <c r="I232" i="4"/>
  <c r="AI231" i="4"/>
  <c r="AM231" i="4"/>
  <c r="AL231" i="4"/>
  <c r="AP231" i="4"/>
  <c r="AK231" i="4"/>
  <c r="AO231" i="4"/>
  <c r="K232" i="4"/>
  <c r="AJ231" i="4"/>
  <c r="AN231" i="4"/>
  <c r="AR170" i="4"/>
  <c r="AQ170" i="4"/>
  <c r="O170" i="4"/>
  <c r="AS170" i="4"/>
  <c r="AT170" i="4"/>
  <c r="H171" i="4"/>
  <c r="G171" i="4"/>
  <c r="F171" i="4"/>
  <c r="I171" i="4" s="1"/>
  <c r="J171" i="4"/>
  <c r="E111" i="4"/>
  <c r="L110" i="4"/>
  <c r="N110" i="4" s="1"/>
  <c r="K51" i="4"/>
  <c r="E52" i="4" s="1"/>
  <c r="AL50" i="4"/>
  <c r="AP50" i="4"/>
  <c r="AK50" i="4"/>
  <c r="AO50" i="4"/>
  <c r="AI50" i="4"/>
  <c r="AM50" i="4"/>
  <c r="AJ50" i="4"/>
  <c r="AN50" i="4"/>
  <c r="L1113" i="5" l="1"/>
  <c r="N1113" i="5" s="1"/>
  <c r="E1114" i="5"/>
  <c r="AJ980" i="5"/>
  <c r="AN980" i="5"/>
  <c r="AK980" i="5"/>
  <c r="AO980" i="5"/>
  <c r="AI980" i="5"/>
  <c r="AM980" i="5"/>
  <c r="I981" i="5"/>
  <c r="K981" i="5" s="1"/>
  <c r="AL980" i="5"/>
  <c r="AP980" i="5"/>
  <c r="AI846" i="5"/>
  <c r="AM846" i="5"/>
  <c r="AJ846" i="5"/>
  <c r="AN846" i="5"/>
  <c r="AK846" i="5"/>
  <c r="AO846" i="5"/>
  <c r="I847" i="5"/>
  <c r="K847" i="5" s="1"/>
  <c r="AL846" i="5"/>
  <c r="AP846" i="5"/>
  <c r="AJ714" i="5"/>
  <c r="AN714" i="5"/>
  <c r="AK714" i="5"/>
  <c r="AO714" i="5"/>
  <c r="AI714" i="5"/>
  <c r="AM714" i="5"/>
  <c r="K715" i="5"/>
  <c r="AL714" i="5"/>
  <c r="AP714" i="5"/>
  <c r="AT581" i="5"/>
  <c r="AS581" i="5"/>
  <c r="AQ581" i="5"/>
  <c r="O581" i="5"/>
  <c r="AR581" i="5"/>
  <c r="F582" i="5"/>
  <c r="G582" i="5"/>
  <c r="H582" i="5"/>
  <c r="J582" i="5"/>
  <c r="I448" i="5"/>
  <c r="K448" i="5"/>
  <c r="AI447" i="5"/>
  <c r="AM447" i="5"/>
  <c r="AK447" i="5"/>
  <c r="AO447" i="5"/>
  <c r="AJ447" i="5"/>
  <c r="AN447" i="5"/>
  <c r="AL447" i="5"/>
  <c r="AP447" i="5"/>
  <c r="E316" i="5"/>
  <c r="L315" i="5"/>
  <c r="N315" i="5" s="1"/>
  <c r="I182" i="5"/>
  <c r="AI181" i="5"/>
  <c r="AM181" i="5"/>
  <c r="AK181" i="5"/>
  <c r="AO181" i="5"/>
  <c r="K182" i="5"/>
  <c r="AJ181" i="5"/>
  <c r="AN181" i="5"/>
  <c r="AL181" i="5"/>
  <c r="AP181" i="5"/>
  <c r="F98" i="5"/>
  <c r="G98" i="5"/>
  <c r="H98" i="5"/>
  <c r="J98" i="5"/>
  <c r="AS97" i="5"/>
  <c r="AT97" i="5"/>
  <c r="O97" i="5"/>
  <c r="AQ97" i="5"/>
  <c r="AR97" i="5"/>
  <c r="E35" i="5"/>
  <c r="L34" i="5"/>
  <c r="N34" i="5" s="1"/>
  <c r="L232" i="4"/>
  <c r="N232" i="4" s="1"/>
  <c r="E233" i="4"/>
  <c r="AL170" i="4"/>
  <c r="AP170" i="4"/>
  <c r="AI170" i="4"/>
  <c r="AM170" i="4"/>
  <c r="AK170" i="4"/>
  <c r="AO170" i="4"/>
  <c r="K171" i="4"/>
  <c r="AJ170" i="4"/>
  <c r="AN170" i="4"/>
  <c r="O110" i="4"/>
  <c r="AQ110" i="4"/>
  <c r="AT110" i="4"/>
  <c r="AS110" i="4"/>
  <c r="AR110" i="4"/>
  <c r="H111" i="4"/>
  <c r="F111" i="4"/>
  <c r="J111" i="4"/>
  <c r="G111" i="4"/>
  <c r="L51" i="4"/>
  <c r="N51" i="4" s="1"/>
  <c r="AQ51" i="4" s="1"/>
  <c r="F52" i="4"/>
  <c r="J52" i="4"/>
  <c r="H52" i="4"/>
  <c r="G52" i="4"/>
  <c r="H1114" i="5" l="1"/>
  <c r="J1114" i="5"/>
  <c r="F1114" i="5"/>
  <c r="I1114" i="5" s="1"/>
  <c r="G1114" i="5"/>
  <c r="AQ1113" i="5"/>
  <c r="O1113" i="5"/>
  <c r="AT1113" i="5"/>
  <c r="AS1113" i="5"/>
  <c r="AR1113" i="5"/>
  <c r="L981" i="5"/>
  <c r="N981" i="5" s="1"/>
  <c r="E982" i="5"/>
  <c r="L847" i="5"/>
  <c r="N847" i="5" s="1"/>
  <c r="E848" i="5"/>
  <c r="L715" i="5"/>
  <c r="N715" i="5" s="1"/>
  <c r="E716" i="5"/>
  <c r="I582" i="5"/>
  <c r="AI581" i="5"/>
  <c r="AM581" i="5"/>
  <c r="AJ581" i="5"/>
  <c r="AN581" i="5"/>
  <c r="AK581" i="5"/>
  <c r="AO581" i="5"/>
  <c r="K582" i="5"/>
  <c r="AL581" i="5"/>
  <c r="AP581" i="5"/>
  <c r="L448" i="5"/>
  <c r="N448" i="5" s="1"/>
  <c r="E449" i="5"/>
  <c r="AT315" i="5"/>
  <c r="AR315" i="5"/>
  <c r="O315" i="5"/>
  <c r="AS315" i="5"/>
  <c r="AQ315" i="5"/>
  <c r="F316" i="5"/>
  <c r="H316" i="5"/>
  <c r="J316" i="5"/>
  <c r="G316" i="5"/>
  <c r="E183" i="5"/>
  <c r="L182" i="5"/>
  <c r="N182" i="5" s="1"/>
  <c r="AK97" i="5"/>
  <c r="AO97" i="5"/>
  <c r="I98" i="5"/>
  <c r="AI97" i="5"/>
  <c r="AM97" i="5"/>
  <c r="AL97" i="5"/>
  <c r="AP97" i="5"/>
  <c r="K98" i="5"/>
  <c r="AJ97" i="5"/>
  <c r="AN97" i="5"/>
  <c r="AQ34" i="5"/>
  <c r="O34" i="5"/>
  <c r="AT34" i="5"/>
  <c r="AS34" i="5"/>
  <c r="AR34" i="5"/>
  <c r="H35" i="5"/>
  <c r="F35" i="5"/>
  <c r="G35" i="5"/>
  <c r="J35" i="5"/>
  <c r="J233" i="4"/>
  <c r="H233" i="4"/>
  <c r="F233" i="4"/>
  <c r="G233" i="4"/>
  <c r="AQ232" i="4"/>
  <c r="O232" i="4"/>
  <c r="AT232" i="4"/>
  <c r="AR232" i="4"/>
  <c r="AS232" i="4"/>
  <c r="E172" i="4"/>
  <c r="L171" i="4"/>
  <c r="N171" i="4" s="1"/>
  <c r="I111" i="4"/>
  <c r="K111" i="4"/>
  <c r="AJ110" i="4"/>
  <c r="AN110" i="4"/>
  <c r="E112" i="4"/>
  <c r="L111" i="4"/>
  <c r="N111" i="4" s="1"/>
  <c r="AK110" i="4"/>
  <c r="AO110" i="4"/>
  <c r="AL110" i="4"/>
  <c r="AP110" i="4"/>
  <c r="AI110" i="4"/>
  <c r="AM110" i="4"/>
  <c r="O51" i="4"/>
  <c r="AT51" i="4"/>
  <c r="AS51" i="4"/>
  <c r="AR51" i="4"/>
  <c r="AN51" i="4" s="1"/>
  <c r="I52" i="4"/>
  <c r="K52" i="4" s="1"/>
  <c r="AL51" i="4"/>
  <c r="AP51" i="4"/>
  <c r="AK51" i="4"/>
  <c r="AO51" i="4"/>
  <c r="AJ51" i="4"/>
  <c r="AI51" i="4"/>
  <c r="AM51" i="4"/>
  <c r="AK1113" i="5" l="1"/>
  <c r="AO1113" i="5"/>
  <c r="AI1113" i="5"/>
  <c r="AM1113" i="5"/>
  <c r="AL1113" i="5"/>
  <c r="AP1113" i="5"/>
  <c r="K1114" i="5"/>
  <c r="AJ1113" i="5"/>
  <c r="AN1113" i="5"/>
  <c r="F982" i="5"/>
  <c r="G982" i="5"/>
  <c r="J982" i="5"/>
  <c r="H982" i="5"/>
  <c r="AR981" i="5"/>
  <c r="AQ981" i="5"/>
  <c r="AS981" i="5"/>
  <c r="O981" i="5"/>
  <c r="AT981" i="5"/>
  <c r="H848" i="5"/>
  <c r="G848" i="5"/>
  <c r="J848" i="5"/>
  <c r="F848" i="5"/>
  <c r="I848" i="5" s="1"/>
  <c r="AT847" i="5"/>
  <c r="O847" i="5"/>
  <c r="AS847" i="5"/>
  <c r="AR847" i="5"/>
  <c r="AQ847" i="5"/>
  <c r="F716" i="5"/>
  <c r="G716" i="5"/>
  <c r="H716" i="5"/>
  <c r="J716" i="5"/>
  <c r="AS715" i="5"/>
  <c r="AQ715" i="5"/>
  <c r="O715" i="5"/>
  <c r="AR715" i="5"/>
  <c r="AT715" i="5"/>
  <c r="E583" i="5"/>
  <c r="L582" i="5"/>
  <c r="N582" i="5" s="1"/>
  <c r="H449" i="5"/>
  <c r="J449" i="5"/>
  <c r="G449" i="5"/>
  <c r="F449" i="5"/>
  <c r="I449" i="5" s="1"/>
  <c r="O448" i="5"/>
  <c r="AT448" i="5"/>
  <c r="AS448" i="5"/>
  <c r="AR448" i="5"/>
  <c r="AQ448" i="5"/>
  <c r="AK315" i="5"/>
  <c r="AO315" i="5"/>
  <c r="AJ315" i="5"/>
  <c r="AN315" i="5"/>
  <c r="I316" i="5"/>
  <c r="K316" i="5" s="1"/>
  <c r="AI315" i="5"/>
  <c r="AM315" i="5"/>
  <c r="AL315" i="5"/>
  <c r="AP315" i="5"/>
  <c r="AQ182" i="5"/>
  <c r="O182" i="5"/>
  <c r="AR182" i="5"/>
  <c r="AS182" i="5"/>
  <c r="AT182" i="5"/>
  <c r="G183" i="5"/>
  <c r="F183" i="5"/>
  <c r="J183" i="5"/>
  <c r="H183" i="5"/>
  <c r="E99" i="5"/>
  <c r="L98" i="5"/>
  <c r="N98" i="5" s="1"/>
  <c r="I35" i="5"/>
  <c r="K35" i="5" s="1"/>
  <c r="AJ34" i="5"/>
  <c r="AN34" i="5"/>
  <c r="AL34" i="5"/>
  <c r="AP34" i="5"/>
  <c r="AI34" i="5"/>
  <c r="AM34" i="5"/>
  <c r="AK34" i="5"/>
  <c r="AO34" i="5"/>
  <c r="AJ232" i="4"/>
  <c r="AN232" i="4"/>
  <c r="AI232" i="4"/>
  <c r="AM232" i="4"/>
  <c r="AL232" i="4"/>
  <c r="AP232" i="4"/>
  <c r="I233" i="4"/>
  <c r="K233" i="4" s="1"/>
  <c r="AK232" i="4"/>
  <c r="AO232" i="4"/>
  <c r="AT171" i="4"/>
  <c r="AS171" i="4"/>
  <c r="AR171" i="4"/>
  <c r="AQ171" i="4"/>
  <c r="O171" i="4"/>
  <c r="J172" i="4"/>
  <c r="F172" i="4"/>
  <c r="H172" i="4"/>
  <c r="G172" i="4"/>
  <c r="O111" i="4"/>
  <c r="AT111" i="4"/>
  <c r="AS111" i="4"/>
  <c r="AR111" i="4"/>
  <c r="AQ111" i="4"/>
  <c r="J112" i="4"/>
  <c r="F112" i="4"/>
  <c r="G112" i="4"/>
  <c r="H112" i="4"/>
  <c r="E53" i="4"/>
  <c r="L52" i="4"/>
  <c r="N52" i="4" s="1"/>
  <c r="E1115" i="5" l="1"/>
  <c r="L1114" i="5"/>
  <c r="N1114" i="5" s="1"/>
  <c r="AK981" i="5"/>
  <c r="AO981" i="5"/>
  <c r="AI981" i="5"/>
  <c r="AM981" i="5"/>
  <c r="I982" i="5"/>
  <c r="K982" i="5" s="1"/>
  <c r="AJ981" i="5"/>
  <c r="AN981" i="5"/>
  <c r="AL981" i="5"/>
  <c r="AP981" i="5"/>
  <c r="AJ847" i="5"/>
  <c r="AN847" i="5"/>
  <c r="K848" i="5"/>
  <c r="AL847" i="5"/>
  <c r="AP847" i="5"/>
  <c r="AK847" i="5"/>
  <c r="AO847" i="5"/>
  <c r="AI847" i="5"/>
  <c r="AM847" i="5"/>
  <c r="AK715" i="5"/>
  <c r="AO715" i="5"/>
  <c r="I716" i="5"/>
  <c r="K716" i="5" s="1"/>
  <c r="AJ715" i="5"/>
  <c r="AN715" i="5"/>
  <c r="AI715" i="5"/>
  <c r="AM715" i="5"/>
  <c r="AL715" i="5"/>
  <c r="AP715" i="5"/>
  <c r="O582" i="5"/>
  <c r="AT582" i="5"/>
  <c r="AS582" i="5"/>
  <c r="AR582" i="5"/>
  <c r="AQ582" i="5"/>
  <c r="F583" i="5"/>
  <c r="G583" i="5"/>
  <c r="H583" i="5"/>
  <c r="J583" i="5"/>
  <c r="AJ448" i="5"/>
  <c r="AN448" i="5"/>
  <c r="AK448" i="5"/>
  <c r="AO448" i="5"/>
  <c r="AL448" i="5"/>
  <c r="AP448" i="5"/>
  <c r="K449" i="5"/>
  <c r="AI448" i="5"/>
  <c r="AM448" i="5"/>
  <c r="L316" i="5"/>
  <c r="N316" i="5" s="1"/>
  <c r="E317" i="5"/>
  <c r="AK182" i="5"/>
  <c r="AO182" i="5"/>
  <c r="I183" i="5"/>
  <c r="K183" i="5" s="1"/>
  <c r="AL182" i="5"/>
  <c r="AP182" i="5"/>
  <c r="AJ182" i="5"/>
  <c r="AN182" i="5"/>
  <c r="AI182" i="5"/>
  <c r="AM182" i="5"/>
  <c r="O98" i="5"/>
  <c r="AT98" i="5"/>
  <c r="AQ98" i="5"/>
  <c r="AR98" i="5"/>
  <c r="AS98" i="5"/>
  <c r="G99" i="5"/>
  <c r="F99" i="5"/>
  <c r="I99" i="5" s="1"/>
  <c r="H99" i="5"/>
  <c r="J99" i="5"/>
  <c r="E36" i="5"/>
  <c r="L35" i="5"/>
  <c r="N35" i="5" s="1"/>
  <c r="E234" i="4"/>
  <c r="L233" i="4"/>
  <c r="N233" i="4" s="1"/>
  <c r="I172" i="4"/>
  <c r="AK171" i="4"/>
  <c r="AO171" i="4"/>
  <c r="K172" i="4"/>
  <c r="AI171" i="4"/>
  <c r="AM171" i="4"/>
  <c r="AJ171" i="4"/>
  <c r="AN171" i="4"/>
  <c r="AL171" i="4"/>
  <c r="AP171" i="4"/>
  <c r="I112" i="4"/>
  <c r="K112" i="4" s="1"/>
  <c r="AI111" i="4"/>
  <c r="AM111" i="4"/>
  <c r="AJ111" i="4"/>
  <c r="AN111" i="4"/>
  <c r="AK111" i="4"/>
  <c r="AO111" i="4"/>
  <c r="AL111" i="4"/>
  <c r="AP111" i="4"/>
  <c r="AS52" i="4"/>
  <c r="AT52" i="4"/>
  <c r="O52" i="4"/>
  <c r="AQ52" i="4"/>
  <c r="AR52" i="4"/>
  <c r="G53" i="4"/>
  <c r="H53" i="4"/>
  <c r="F53" i="4"/>
  <c r="J53" i="4"/>
  <c r="AT1114" i="5" l="1"/>
  <c r="AS1114" i="5"/>
  <c r="AR1114" i="5"/>
  <c r="AQ1114" i="5"/>
  <c r="O1114" i="5"/>
  <c r="F1115" i="5"/>
  <c r="J1115" i="5"/>
  <c r="H1115" i="5"/>
  <c r="G1115" i="5"/>
  <c r="L982" i="5"/>
  <c r="N982" i="5" s="1"/>
  <c r="E983" i="5"/>
  <c r="L848" i="5"/>
  <c r="N848" i="5" s="1"/>
  <c r="E849" i="5"/>
  <c r="E717" i="5"/>
  <c r="L716" i="5"/>
  <c r="N716" i="5" s="1"/>
  <c r="AK582" i="5"/>
  <c r="AO582" i="5"/>
  <c r="AI582" i="5"/>
  <c r="AM582" i="5"/>
  <c r="AL582" i="5"/>
  <c r="AP582" i="5"/>
  <c r="I583" i="5"/>
  <c r="AJ582" i="5"/>
  <c r="AN582" i="5"/>
  <c r="K583" i="5"/>
  <c r="L449" i="5"/>
  <c r="N449" i="5" s="1"/>
  <c r="E450" i="5"/>
  <c r="G317" i="5"/>
  <c r="H317" i="5"/>
  <c r="F317" i="5"/>
  <c r="I317" i="5" s="1"/>
  <c r="J317" i="5"/>
  <c r="O316" i="5"/>
  <c r="AT316" i="5"/>
  <c r="AS316" i="5"/>
  <c r="AQ316" i="5"/>
  <c r="AR316" i="5"/>
  <c r="E184" i="5"/>
  <c r="L183" i="5"/>
  <c r="N183" i="5" s="1"/>
  <c r="AJ98" i="5"/>
  <c r="AN98" i="5"/>
  <c r="AI98" i="5"/>
  <c r="AM98" i="5"/>
  <c r="AL98" i="5"/>
  <c r="AP98" i="5"/>
  <c r="AK98" i="5"/>
  <c r="AO98" i="5"/>
  <c r="K99" i="5"/>
  <c r="AT35" i="5"/>
  <c r="AS35" i="5"/>
  <c r="O35" i="5"/>
  <c r="AR35" i="5"/>
  <c r="AQ35" i="5"/>
  <c r="G36" i="5"/>
  <c r="F36" i="5"/>
  <c r="H36" i="5"/>
  <c r="J36" i="5"/>
  <c r="O233" i="4"/>
  <c r="AT233" i="4"/>
  <c r="AS233" i="4"/>
  <c r="AR233" i="4"/>
  <c r="AQ233" i="4"/>
  <c r="J234" i="4"/>
  <c r="G234" i="4"/>
  <c r="H234" i="4"/>
  <c r="F234" i="4"/>
  <c r="E173" i="4"/>
  <c r="L172" i="4"/>
  <c r="N172" i="4" s="1"/>
  <c r="L112" i="4"/>
  <c r="N112" i="4" s="1"/>
  <c r="E113" i="4"/>
  <c r="I53" i="4"/>
  <c r="K53" i="4"/>
  <c r="AJ52" i="4"/>
  <c r="AN52" i="4"/>
  <c r="AI52" i="4"/>
  <c r="AM52" i="4"/>
  <c r="AL52" i="4"/>
  <c r="AP52" i="4"/>
  <c r="AK52" i="4"/>
  <c r="AO52" i="4"/>
  <c r="I1115" i="5" l="1"/>
  <c r="AJ1114" i="5"/>
  <c r="AN1114" i="5"/>
  <c r="AI1114" i="5"/>
  <c r="AM1114" i="5"/>
  <c r="AK1114" i="5"/>
  <c r="AO1114" i="5"/>
  <c r="K1115" i="5"/>
  <c r="AL1114" i="5"/>
  <c r="AP1114" i="5"/>
  <c r="G983" i="5"/>
  <c r="H983" i="5"/>
  <c r="F983" i="5"/>
  <c r="J983" i="5"/>
  <c r="AS982" i="5"/>
  <c r="AR982" i="5"/>
  <c r="AQ982" i="5"/>
  <c r="O982" i="5"/>
  <c r="AT982" i="5"/>
  <c r="F849" i="5"/>
  <c r="G849" i="5"/>
  <c r="H849" i="5"/>
  <c r="J849" i="5"/>
  <c r="AS848" i="5"/>
  <c r="AR848" i="5"/>
  <c r="AQ848" i="5"/>
  <c r="O848" i="5"/>
  <c r="AT848" i="5"/>
  <c r="AT716" i="5"/>
  <c r="AR716" i="5"/>
  <c r="AS716" i="5"/>
  <c r="O716" i="5"/>
  <c r="AQ716" i="5"/>
  <c r="J717" i="5"/>
  <c r="F717" i="5"/>
  <c r="I717" i="5" s="1"/>
  <c r="H717" i="5"/>
  <c r="G717" i="5"/>
  <c r="E584" i="5"/>
  <c r="L583" i="5"/>
  <c r="N583" i="5" s="1"/>
  <c r="F450" i="5"/>
  <c r="J450" i="5"/>
  <c r="H450" i="5"/>
  <c r="G450" i="5"/>
  <c r="AT449" i="5"/>
  <c r="AS449" i="5"/>
  <c r="AR449" i="5"/>
  <c r="AQ449" i="5"/>
  <c r="O449" i="5"/>
  <c r="AK316" i="5"/>
  <c r="AO316" i="5"/>
  <c r="K317" i="5"/>
  <c r="AI316" i="5"/>
  <c r="AM316" i="5"/>
  <c r="AL316" i="5"/>
  <c r="AP316" i="5"/>
  <c r="AJ316" i="5"/>
  <c r="AN316" i="5"/>
  <c r="AT183" i="5"/>
  <c r="AS183" i="5"/>
  <c r="AR183" i="5"/>
  <c r="O183" i="5"/>
  <c r="AQ183" i="5"/>
  <c r="F184" i="5"/>
  <c r="H184" i="5"/>
  <c r="G184" i="5"/>
  <c r="J184" i="5"/>
  <c r="L99" i="5"/>
  <c r="N99" i="5" s="1"/>
  <c r="E100" i="5"/>
  <c r="I36" i="5"/>
  <c r="AI35" i="5"/>
  <c r="AM35" i="5"/>
  <c r="AL35" i="5"/>
  <c r="AP35" i="5"/>
  <c r="AK35" i="5"/>
  <c r="AO35" i="5"/>
  <c r="K36" i="5"/>
  <c r="AJ35" i="5"/>
  <c r="AN35" i="5"/>
  <c r="AI233" i="4"/>
  <c r="AM233" i="4"/>
  <c r="AK233" i="4"/>
  <c r="AO233" i="4"/>
  <c r="AL233" i="4"/>
  <c r="AP233" i="4"/>
  <c r="AJ233" i="4"/>
  <c r="AN233" i="4"/>
  <c r="I234" i="4"/>
  <c r="K234" i="4" s="1"/>
  <c r="O172" i="4"/>
  <c r="AT172" i="4"/>
  <c r="AS172" i="4"/>
  <c r="AR172" i="4"/>
  <c r="AQ172" i="4"/>
  <c r="J173" i="4"/>
  <c r="F173" i="4"/>
  <c r="H173" i="4"/>
  <c r="G173" i="4"/>
  <c r="J113" i="4"/>
  <c r="G113" i="4"/>
  <c r="F113" i="4"/>
  <c r="H113" i="4"/>
  <c r="AR112" i="4"/>
  <c r="AQ112" i="4"/>
  <c r="AS112" i="4"/>
  <c r="AT112" i="4"/>
  <c r="O112" i="4"/>
  <c r="L53" i="4"/>
  <c r="N53" i="4" s="1"/>
  <c r="E54" i="4"/>
  <c r="L1115" i="5" l="1"/>
  <c r="N1115" i="5" s="1"/>
  <c r="E1116" i="5"/>
  <c r="AI982" i="5"/>
  <c r="AM982" i="5"/>
  <c r="AJ982" i="5"/>
  <c r="AN982" i="5"/>
  <c r="AK982" i="5"/>
  <c r="AO982" i="5"/>
  <c r="I983" i="5"/>
  <c r="K983" i="5" s="1"/>
  <c r="AL982" i="5"/>
  <c r="AP982" i="5"/>
  <c r="AI848" i="5"/>
  <c r="AM848" i="5"/>
  <c r="AK848" i="5"/>
  <c r="AO848" i="5"/>
  <c r="AJ848" i="5"/>
  <c r="AN848" i="5"/>
  <c r="I849" i="5"/>
  <c r="K849" i="5" s="1"/>
  <c r="AL848" i="5"/>
  <c r="AP848" i="5"/>
  <c r="AI716" i="5"/>
  <c r="AM716" i="5"/>
  <c r="AK716" i="5"/>
  <c r="AO716" i="5"/>
  <c r="AJ716" i="5"/>
  <c r="AN716" i="5"/>
  <c r="K717" i="5"/>
  <c r="AL716" i="5"/>
  <c r="AP716" i="5"/>
  <c r="AT583" i="5"/>
  <c r="AS583" i="5"/>
  <c r="AQ583" i="5"/>
  <c r="O583" i="5"/>
  <c r="AR583" i="5"/>
  <c r="F584" i="5"/>
  <c r="H584" i="5"/>
  <c r="J584" i="5"/>
  <c r="G584" i="5"/>
  <c r="AJ449" i="5"/>
  <c r="AN449" i="5"/>
  <c r="AI449" i="5"/>
  <c r="AM449" i="5"/>
  <c r="AK449" i="5"/>
  <c r="AO449" i="5"/>
  <c r="I450" i="5"/>
  <c r="AL449" i="5"/>
  <c r="AP449" i="5"/>
  <c r="K450" i="5"/>
  <c r="E318" i="5"/>
  <c r="L317" i="5"/>
  <c r="N317" i="5" s="1"/>
  <c r="I184" i="5"/>
  <c r="AI183" i="5"/>
  <c r="AM183" i="5"/>
  <c r="AJ183" i="5"/>
  <c r="AN183" i="5"/>
  <c r="AK183" i="5"/>
  <c r="AO183" i="5"/>
  <c r="K184" i="5"/>
  <c r="AL183" i="5"/>
  <c r="AP183" i="5"/>
  <c r="F100" i="5"/>
  <c r="H100" i="5"/>
  <c r="G100" i="5"/>
  <c r="J100" i="5"/>
  <c r="AS99" i="5"/>
  <c r="AT99" i="5"/>
  <c r="O99" i="5"/>
  <c r="AQ99" i="5"/>
  <c r="AR99" i="5"/>
  <c r="L36" i="5"/>
  <c r="N36" i="5" s="1"/>
  <c r="E37" i="5"/>
  <c r="E235" i="4"/>
  <c r="L234" i="4"/>
  <c r="N234" i="4" s="1"/>
  <c r="AI172" i="4"/>
  <c r="AM172" i="4"/>
  <c r="AL172" i="4"/>
  <c r="AP172" i="4"/>
  <c r="I173" i="4"/>
  <c r="K173" i="4" s="1"/>
  <c r="AJ172" i="4"/>
  <c r="AN172" i="4"/>
  <c r="AK172" i="4"/>
  <c r="AO172" i="4"/>
  <c r="AK112" i="4"/>
  <c r="AO112" i="4"/>
  <c r="AI112" i="4"/>
  <c r="AM112" i="4"/>
  <c r="AL112" i="4"/>
  <c r="AP112" i="4"/>
  <c r="AJ112" i="4"/>
  <c r="AN112" i="4"/>
  <c r="I113" i="4"/>
  <c r="K113" i="4" s="1"/>
  <c r="J54" i="4"/>
  <c r="H54" i="4"/>
  <c r="F54" i="4"/>
  <c r="G54" i="4"/>
  <c r="AS53" i="4"/>
  <c r="O53" i="4"/>
  <c r="AQ53" i="4"/>
  <c r="AT53" i="4"/>
  <c r="AR53" i="4"/>
  <c r="H1116" i="5" l="1"/>
  <c r="F1116" i="5"/>
  <c r="J1116" i="5"/>
  <c r="G1116" i="5"/>
  <c r="AQ1115" i="5"/>
  <c r="O1115" i="5"/>
  <c r="AT1115" i="5"/>
  <c r="AS1115" i="5"/>
  <c r="AR1115" i="5"/>
  <c r="L983" i="5"/>
  <c r="N983" i="5" s="1"/>
  <c r="E984" i="5"/>
  <c r="L849" i="5"/>
  <c r="N849" i="5" s="1"/>
  <c r="E850" i="5"/>
  <c r="L717" i="5"/>
  <c r="N717" i="5" s="1"/>
  <c r="E718" i="5"/>
  <c r="AJ583" i="5"/>
  <c r="AN583" i="5"/>
  <c r="AK583" i="5"/>
  <c r="AO583" i="5"/>
  <c r="I584" i="5"/>
  <c r="K584" i="5" s="1"/>
  <c r="AI583" i="5"/>
  <c r="AM583" i="5"/>
  <c r="AL583" i="5"/>
  <c r="AP583" i="5"/>
  <c r="L450" i="5"/>
  <c r="N450" i="5" s="1"/>
  <c r="E451" i="5"/>
  <c r="AT317" i="5"/>
  <c r="AR317" i="5"/>
  <c r="O317" i="5"/>
  <c r="AS317" i="5"/>
  <c r="AQ317" i="5"/>
  <c r="F318" i="5"/>
  <c r="H318" i="5"/>
  <c r="J318" i="5"/>
  <c r="G318" i="5"/>
  <c r="E185" i="5"/>
  <c r="L184" i="5"/>
  <c r="N184" i="5" s="1"/>
  <c r="AK99" i="5"/>
  <c r="AO99" i="5"/>
  <c r="AI99" i="5"/>
  <c r="AM99" i="5"/>
  <c r="AL99" i="5"/>
  <c r="AP99" i="5"/>
  <c r="I100" i="5"/>
  <c r="K100" i="5" s="1"/>
  <c r="AJ99" i="5"/>
  <c r="AN99" i="5"/>
  <c r="AT36" i="5"/>
  <c r="AS36" i="5"/>
  <c r="AR36" i="5"/>
  <c r="AQ36" i="5"/>
  <c r="O36" i="5"/>
  <c r="J37" i="5"/>
  <c r="H37" i="5"/>
  <c r="G37" i="5"/>
  <c r="F37" i="5"/>
  <c r="AR234" i="4"/>
  <c r="AQ234" i="4"/>
  <c r="AS234" i="4"/>
  <c r="O234" i="4"/>
  <c r="AT234" i="4"/>
  <c r="H235" i="4"/>
  <c r="F235" i="4"/>
  <c r="G235" i="4"/>
  <c r="J235" i="4"/>
  <c r="E174" i="4"/>
  <c r="L173" i="4"/>
  <c r="N173" i="4" s="1"/>
  <c r="L113" i="4"/>
  <c r="N113" i="4" s="1"/>
  <c r="E114" i="4"/>
  <c r="AL53" i="4"/>
  <c r="AP53" i="4"/>
  <c r="AK53" i="4"/>
  <c r="AO53" i="4"/>
  <c r="AI53" i="4"/>
  <c r="AM53" i="4"/>
  <c r="I54" i="4"/>
  <c r="K54" i="4" s="1"/>
  <c r="AJ53" i="4"/>
  <c r="AN53" i="4"/>
  <c r="AK1115" i="5" l="1"/>
  <c r="AO1115" i="5"/>
  <c r="AL1115" i="5"/>
  <c r="AP1115" i="5"/>
  <c r="AI1115" i="5"/>
  <c r="AM1115" i="5"/>
  <c r="I1116" i="5"/>
  <c r="K1116" i="5" s="1"/>
  <c r="AJ1115" i="5"/>
  <c r="AN1115" i="5"/>
  <c r="G984" i="5"/>
  <c r="F984" i="5"/>
  <c r="J984" i="5"/>
  <c r="H984" i="5"/>
  <c r="AR983" i="5"/>
  <c r="AQ983" i="5"/>
  <c r="AS983" i="5"/>
  <c r="O983" i="5"/>
  <c r="AT983" i="5"/>
  <c r="G850" i="5"/>
  <c r="F850" i="5"/>
  <c r="J850" i="5"/>
  <c r="H850" i="5"/>
  <c r="AT849" i="5"/>
  <c r="AS849" i="5"/>
  <c r="O849" i="5"/>
  <c r="AQ849" i="5"/>
  <c r="AR849" i="5"/>
  <c r="G718" i="5"/>
  <c r="J718" i="5"/>
  <c r="F718" i="5"/>
  <c r="I718" i="5" s="1"/>
  <c r="H718" i="5"/>
  <c r="AS717" i="5"/>
  <c r="AQ717" i="5"/>
  <c r="O717" i="5"/>
  <c r="AT717" i="5"/>
  <c r="AR717" i="5"/>
  <c r="E585" i="5"/>
  <c r="L584" i="5"/>
  <c r="N584" i="5" s="1"/>
  <c r="F451" i="5"/>
  <c r="G451" i="5"/>
  <c r="J451" i="5"/>
  <c r="H451" i="5"/>
  <c r="O450" i="5"/>
  <c r="AT450" i="5"/>
  <c r="AS450" i="5"/>
  <c r="AR450" i="5"/>
  <c r="AQ450" i="5"/>
  <c r="I318" i="5"/>
  <c r="K318" i="5" s="1"/>
  <c r="AK317" i="5"/>
  <c r="AO317" i="5"/>
  <c r="AJ317" i="5"/>
  <c r="AN317" i="5"/>
  <c r="AI317" i="5"/>
  <c r="AM317" i="5"/>
  <c r="AL317" i="5"/>
  <c r="AP317" i="5"/>
  <c r="AQ184" i="5"/>
  <c r="O184" i="5"/>
  <c r="AR184" i="5"/>
  <c r="AS184" i="5"/>
  <c r="AT184" i="5"/>
  <c r="H185" i="5"/>
  <c r="G185" i="5"/>
  <c r="F185" i="5"/>
  <c r="I185" i="5" s="1"/>
  <c r="J185" i="5"/>
  <c r="L100" i="5"/>
  <c r="N100" i="5" s="1"/>
  <c r="E101" i="5"/>
  <c r="I37" i="5"/>
  <c r="AI36" i="5"/>
  <c r="AM36" i="5"/>
  <c r="AK36" i="5"/>
  <c r="AO36" i="5"/>
  <c r="K37" i="5"/>
  <c r="AJ36" i="5"/>
  <c r="AN36" i="5"/>
  <c r="AL36" i="5"/>
  <c r="AP36" i="5"/>
  <c r="I235" i="4"/>
  <c r="AI234" i="4"/>
  <c r="AM234" i="4"/>
  <c r="AL234" i="4"/>
  <c r="AP234" i="4"/>
  <c r="AK234" i="4"/>
  <c r="AO234" i="4"/>
  <c r="K235" i="4"/>
  <c r="AJ234" i="4"/>
  <c r="AN234" i="4"/>
  <c r="AR173" i="4"/>
  <c r="AQ173" i="4"/>
  <c r="O173" i="4"/>
  <c r="AS173" i="4"/>
  <c r="AT173" i="4"/>
  <c r="H174" i="4"/>
  <c r="G174" i="4"/>
  <c r="F174" i="4"/>
  <c r="I174" i="4" s="1"/>
  <c r="J174" i="4"/>
  <c r="J114" i="4"/>
  <c r="H114" i="4"/>
  <c r="G114" i="4"/>
  <c r="F114" i="4"/>
  <c r="I114" i="4" s="1"/>
  <c r="AT113" i="4"/>
  <c r="AS113" i="4"/>
  <c r="AR113" i="4"/>
  <c r="O113" i="4"/>
  <c r="AQ113" i="4"/>
  <c r="E55" i="4"/>
  <c r="L54" i="4"/>
  <c r="N54" i="4" s="1"/>
  <c r="E1117" i="5" l="1"/>
  <c r="L1116" i="5"/>
  <c r="N1116" i="5" s="1"/>
  <c r="AI983" i="5"/>
  <c r="AM983" i="5"/>
  <c r="I984" i="5"/>
  <c r="AK983" i="5"/>
  <c r="AO983" i="5"/>
  <c r="AJ983" i="5"/>
  <c r="AN983" i="5"/>
  <c r="K984" i="5"/>
  <c r="AL983" i="5"/>
  <c r="AP983" i="5"/>
  <c r="AI849" i="5"/>
  <c r="AM849" i="5"/>
  <c r="AK849" i="5"/>
  <c r="AO849" i="5"/>
  <c r="AL849" i="5"/>
  <c r="AP849" i="5"/>
  <c r="I850" i="5"/>
  <c r="K850" i="5" s="1"/>
  <c r="AJ849" i="5"/>
  <c r="AN849" i="5"/>
  <c r="AL717" i="5"/>
  <c r="AP717" i="5"/>
  <c r="AI717" i="5"/>
  <c r="AM717" i="5"/>
  <c r="AK717" i="5"/>
  <c r="AO717" i="5"/>
  <c r="K718" i="5"/>
  <c r="AJ717" i="5"/>
  <c r="AN717" i="5"/>
  <c r="O584" i="5"/>
  <c r="AT584" i="5"/>
  <c r="AS584" i="5"/>
  <c r="AR584" i="5"/>
  <c r="AQ584" i="5"/>
  <c r="F585" i="5"/>
  <c r="H585" i="5"/>
  <c r="G585" i="5"/>
  <c r="J585" i="5"/>
  <c r="AL450" i="5"/>
  <c r="AP450" i="5"/>
  <c r="I451" i="5"/>
  <c r="AJ450" i="5"/>
  <c r="AN450" i="5"/>
  <c r="AK450" i="5"/>
  <c r="AO450" i="5"/>
  <c r="K451" i="5"/>
  <c r="AI450" i="5"/>
  <c r="AM450" i="5"/>
  <c r="L318" i="5"/>
  <c r="N318" i="5" s="1"/>
  <c r="E319" i="5"/>
  <c r="AL184" i="5"/>
  <c r="AP184" i="5"/>
  <c r="AJ184" i="5"/>
  <c r="AN184" i="5"/>
  <c r="AK184" i="5"/>
  <c r="AO184" i="5"/>
  <c r="K185" i="5"/>
  <c r="AI184" i="5"/>
  <c r="AM184" i="5"/>
  <c r="H101" i="5"/>
  <c r="F101" i="5"/>
  <c r="I101" i="5" s="1"/>
  <c r="J101" i="5"/>
  <c r="G101" i="5"/>
  <c r="O100" i="5"/>
  <c r="AT100" i="5"/>
  <c r="AQ100" i="5"/>
  <c r="AR100" i="5"/>
  <c r="AS100" i="5"/>
  <c r="E38" i="5"/>
  <c r="L37" i="5"/>
  <c r="N37" i="5" s="1"/>
  <c r="L235" i="4"/>
  <c r="N235" i="4" s="1"/>
  <c r="E236" i="4"/>
  <c r="AI173" i="4"/>
  <c r="AM173" i="4"/>
  <c r="AL173" i="4"/>
  <c r="AP173" i="4"/>
  <c r="AK173" i="4"/>
  <c r="AO173" i="4"/>
  <c r="K174" i="4"/>
  <c r="AJ173" i="4"/>
  <c r="AN173" i="4"/>
  <c r="AJ113" i="4"/>
  <c r="AN113" i="4"/>
  <c r="AL113" i="4"/>
  <c r="AP113" i="4"/>
  <c r="AK113" i="4"/>
  <c r="AO113" i="4"/>
  <c r="K114" i="4"/>
  <c r="AI113" i="4"/>
  <c r="AM113" i="4"/>
  <c r="AT54" i="4"/>
  <c r="O54" i="4"/>
  <c r="AS54" i="4"/>
  <c r="AR54" i="4"/>
  <c r="AQ54" i="4"/>
  <c r="F55" i="4"/>
  <c r="H55" i="4"/>
  <c r="G55" i="4"/>
  <c r="J55" i="4"/>
  <c r="AT1116" i="5" l="1"/>
  <c r="AS1116" i="5"/>
  <c r="AR1116" i="5"/>
  <c r="AQ1116" i="5"/>
  <c r="O1116" i="5"/>
  <c r="F1117" i="5"/>
  <c r="J1117" i="5"/>
  <c r="H1117" i="5"/>
  <c r="G1117" i="5"/>
  <c r="L984" i="5"/>
  <c r="N984" i="5" s="1"/>
  <c r="E985" i="5"/>
  <c r="L850" i="5"/>
  <c r="N850" i="5" s="1"/>
  <c r="E851" i="5"/>
  <c r="E719" i="5"/>
  <c r="L718" i="5"/>
  <c r="N718" i="5" s="1"/>
  <c r="AI584" i="5"/>
  <c r="AM584" i="5"/>
  <c r="AL584" i="5"/>
  <c r="AP584" i="5"/>
  <c r="I585" i="5"/>
  <c r="AJ584" i="5"/>
  <c r="AN584" i="5"/>
  <c r="AK584" i="5"/>
  <c r="AO584" i="5"/>
  <c r="K585" i="5"/>
  <c r="E452" i="5"/>
  <c r="L451" i="5"/>
  <c r="N451" i="5" s="1"/>
  <c r="H319" i="5"/>
  <c r="J319" i="5"/>
  <c r="G319" i="5"/>
  <c r="F319" i="5"/>
  <c r="I319" i="5" s="1"/>
  <c r="O318" i="5"/>
  <c r="AT318" i="5"/>
  <c r="AS318" i="5"/>
  <c r="AR318" i="5"/>
  <c r="AQ318" i="5"/>
  <c r="E186" i="5"/>
  <c r="L185" i="5"/>
  <c r="N185" i="5" s="1"/>
  <c r="AJ100" i="5"/>
  <c r="AN100" i="5"/>
  <c r="AI100" i="5"/>
  <c r="AM100" i="5"/>
  <c r="K101" i="5"/>
  <c r="AL100" i="5"/>
  <c r="AP100" i="5"/>
  <c r="AK100" i="5"/>
  <c r="AO100" i="5"/>
  <c r="AQ37" i="5"/>
  <c r="O37" i="5"/>
  <c r="AR37" i="5"/>
  <c r="AT37" i="5"/>
  <c r="AS37" i="5"/>
  <c r="H38" i="5"/>
  <c r="J38" i="5"/>
  <c r="G38" i="5"/>
  <c r="F38" i="5"/>
  <c r="H236" i="4"/>
  <c r="G236" i="4"/>
  <c r="F236" i="4"/>
  <c r="I236" i="4" s="1"/>
  <c r="J236" i="4"/>
  <c r="K236" i="4" s="1"/>
  <c r="AQ235" i="4"/>
  <c r="O235" i="4"/>
  <c r="AS235" i="4"/>
  <c r="AT235" i="4"/>
  <c r="AR235" i="4"/>
  <c r="E175" i="4"/>
  <c r="L174" i="4"/>
  <c r="N174" i="4" s="1"/>
  <c r="E115" i="4"/>
  <c r="L114" i="4"/>
  <c r="N114" i="4" s="1"/>
  <c r="I55" i="4"/>
  <c r="K55" i="4" s="1"/>
  <c r="AI54" i="4"/>
  <c r="AM54" i="4"/>
  <c r="AJ54" i="4"/>
  <c r="AN54" i="4"/>
  <c r="AK54" i="4"/>
  <c r="AO54" i="4"/>
  <c r="AL54" i="4"/>
  <c r="AP54" i="4"/>
  <c r="I1117" i="5" l="1"/>
  <c r="AK1116" i="5"/>
  <c r="AO1116" i="5"/>
  <c r="K1117" i="5"/>
  <c r="AI1116" i="5"/>
  <c r="AM1116" i="5"/>
  <c r="AJ1116" i="5"/>
  <c r="AN1116" i="5"/>
  <c r="AL1116" i="5"/>
  <c r="AP1116" i="5"/>
  <c r="H985" i="5"/>
  <c r="J985" i="5"/>
  <c r="G985" i="5"/>
  <c r="F985" i="5"/>
  <c r="I985" i="5" s="1"/>
  <c r="AS984" i="5"/>
  <c r="AR984" i="5"/>
  <c r="AQ984" i="5"/>
  <c r="O984" i="5"/>
  <c r="AT984" i="5"/>
  <c r="G851" i="5"/>
  <c r="F851" i="5"/>
  <c r="H851" i="5"/>
  <c r="J851" i="5"/>
  <c r="AS850" i="5"/>
  <c r="AR850" i="5"/>
  <c r="AQ850" i="5"/>
  <c r="O850" i="5"/>
  <c r="AT850" i="5"/>
  <c r="AT718" i="5"/>
  <c r="AR718" i="5"/>
  <c r="AS718" i="5"/>
  <c r="O718" i="5"/>
  <c r="AQ718" i="5"/>
  <c r="H719" i="5"/>
  <c r="J719" i="5"/>
  <c r="F719" i="5"/>
  <c r="I719" i="5" s="1"/>
  <c r="G719" i="5"/>
  <c r="L585" i="5"/>
  <c r="N585" i="5" s="1"/>
  <c r="E586" i="5"/>
  <c r="AS451" i="5"/>
  <c r="AT451" i="5"/>
  <c r="AR451" i="5"/>
  <c r="AQ451" i="5"/>
  <c r="O451" i="5"/>
  <c r="J452" i="5"/>
  <c r="F452" i="5"/>
  <c r="H452" i="5"/>
  <c r="G452" i="5"/>
  <c r="AL318" i="5"/>
  <c r="AP318" i="5"/>
  <c r="AJ318" i="5"/>
  <c r="AN318" i="5"/>
  <c r="AK318" i="5"/>
  <c r="AO318" i="5"/>
  <c r="K319" i="5"/>
  <c r="AI318" i="5"/>
  <c r="AM318" i="5"/>
  <c r="AT185" i="5"/>
  <c r="AS185" i="5"/>
  <c r="AR185" i="5"/>
  <c r="O185" i="5"/>
  <c r="AQ185" i="5"/>
  <c r="J186" i="5"/>
  <c r="F186" i="5"/>
  <c r="H186" i="5"/>
  <c r="G186" i="5"/>
  <c r="E102" i="5"/>
  <c r="L101" i="5"/>
  <c r="N101" i="5" s="1"/>
  <c r="I38" i="5"/>
  <c r="K38" i="5" s="1"/>
  <c r="AL37" i="5"/>
  <c r="AP37" i="5"/>
  <c r="AJ37" i="5"/>
  <c r="AN37" i="5"/>
  <c r="AK37" i="5"/>
  <c r="AO37" i="5"/>
  <c r="AI37" i="5"/>
  <c r="AM37" i="5"/>
  <c r="E237" i="4"/>
  <c r="L236" i="4"/>
  <c r="N236" i="4" s="1"/>
  <c r="AK235" i="4"/>
  <c r="AO235" i="4"/>
  <c r="AI235" i="4"/>
  <c r="AM235" i="4"/>
  <c r="AL235" i="4"/>
  <c r="AP235" i="4"/>
  <c r="AJ235" i="4"/>
  <c r="AN235" i="4"/>
  <c r="AT174" i="4"/>
  <c r="AS174" i="4"/>
  <c r="AR174" i="4"/>
  <c r="AQ174" i="4"/>
  <c r="O174" i="4"/>
  <c r="J175" i="4"/>
  <c r="F175" i="4"/>
  <c r="H175" i="4"/>
  <c r="G175" i="4"/>
  <c r="O114" i="4"/>
  <c r="AT114" i="4"/>
  <c r="AS114" i="4"/>
  <c r="AR114" i="4"/>
  <c r="AQ114" i="4"/>
  <c r="J115" i="4"/>
  <c r="F115" i="4"/>
  <c r="G115" i="4"/>
  <c r="H115" i="4"/>
  <c r="L55" i="4"/>
  <c r="N55" i="4" s="1"/>
  <c r="E56" i="4"/>
  <c r="L1117" i="5" l="1"/>
  <c r="N1117" i="5" s="1"/>
  <c r="E1118" i="5"/>
  <c r="AK984" i="5"/>
  <c r="AO984" i="5"/>
  <c r="AI984" i="5"/>
  <c r="AM984" i="5"/>
  <c r="AJ984" i="5"/>
  <c r="AN984" i="5"/>
  <c r="K985" i="5"/>
  <c r="AL984" i="5"/>
  <c r="AP984" i="5"/>
  <c r="AJ850" i="5"/>
  <c r="AN850" i="5"/>
  <c r="AI850" i="5"/>
  <c r="AM850" i="5"/>
  <c r="AK850" i="5"/>
  <c r="AO850" i="5"/>
  <c r="I851" i="5"/>
  <c r="K851" i="5" s="1"/>
  <c r="AL850" i="5"/>
  <c r="AP850" i="5"/>
  <c r="K719" i="5"/>
  <c r="AI718" i="5"/>
  <c r="AM718" i="5"/>
  <c r="AJ718" i="5"/>
  <c r="AN718" i="5"/>
  <c r="AK718" i="5"/>
  <c r="AO718" i="5"/>
  <c r="AL718" i="5"/>
  <c r="AP718" i="5"/>
  <c r="H586" i="5"/>
  <c r="G586" i="5"/>
  <c r="F586" i="5"/>
  <c r="I586" i="5" s="1"/>
  <c r="J586" i="5"/>
  <c r="AT585" i="5"/>
  <c r="AS585" i="5"/>
  <c r="AQ585" i="5"/>
  <c r="O585" i="5"/>
  <c r="AR585" i="5"/>
  <c r="I452" i="5"/>
  <c r="K452" i="5"/>
  <c r="AL451" i="5"/>
  <c r="AP451" i="5"/>
  <c r="AI451" i="5"/>
  <c r="AM451" i="5"/>
  <c r="AJ451" i="5"/>
  <c r="AN451" i="5"/>
  <c r="AK451" i="5"/>
  <c r="AO451" i="5"/>
  <c r="E320" i="5"/>
  <c r="L319" i="5"/>
  <c r="N319" i="5" s="1"/>
  <c r="AI185" i="5"/>
  <c r="AM185" i="5"/>
  <c r="AK185" i="5"/>
  <c r="AO185" i="5"/>
  <c r="I186" i="5"/>
  <c r="K186" i="5" s="1"/>
  <c r="AJ185" i="5"/>
  <c r="AN185" i="5"/>
  <c r="AL185" i="5"/>
  <c r="AP185" i="5"/>
  <c r="AS101" i="5"/>
  <c r="AT101" i="5"/>
  <c r="O101" i="5"/>
  <c r="AR101" i="5"/>
  <c r="AQ101" i="5"/>
  <c r="H102" i="5"/>
  <c r="F102" i="5"/>
  <c r="I102" i="5" s="1"/>
  <c r="J102" i="5"/>
  <c r="K102" i="5" s="1"/>
  <c r="G102" i="5"/>
  <c r="E39" i="5"/>
  <c r="L38" i="5"/>
  <c r="N38" i="5" s="1"/>
  <c r="O236" i="4"/>
  <c r="AT236" i="4"/>
  <c r="AS236" i="4"/>
  <c r="AR236" i="4"/>
  <c r="AQ236" i="4"/>
  <c r="H237" i="4"/>
  <c r="F237" i="4"/>
  <c r="I237" i="4" s="1"/>
  <c r="G237" i="4"/>
  <c r="J237" i="4"/>
  <c r="AK174" i="4"/>
  <c r="AO174" i="4"/>
  <c r="I175" i="4"/>
  <c r="K175" i="4" s="1"/>
  <c r="AI174" i="4"/>
  <c r="AM174" i="4"/>
  <c r="AJ174" i="4"/>
  <c r="AN174" i="4"/>
  <c r="AL174" i="4"/>
  <c r="AP174" i="4"/>
  <c r="AI114" i="4"/>
  <c r="AM114" i="4"/>
  <c r="I115" i="4"/>
  <c r="K115" i="4" s="1"/>
  <c r="AJ114" i="4"/>
  <c r="AN114" i="4"/>
  <c r="AK114" i="4"/>
  <c r="AO114" i="4"/>
  <c r="AL114" i="4"/>
  <c r="AP114" i="4"/>
  <c r="O55" i="4"/>
  <c r="AS55" i="4"/>
  <c r="AT55" i="4"/>
  <c r="AQ55" i="4"/>
  <c r="AR55" i="4"/>
  <c r="F56" i="4"/>
  <c r="J56" i="4"/>
  <c r="H56" i="4"/>
  <c r="G56" i="4"/>
  <c r="G1118" i="5" l="1"/>
  <c r="J1118" i="5"/>
  <c r="H1118" i="5"/>
  <c r="F1118" i="5"/>
  <c r="I1118" i="5" s="1"/>
  <c r="AQ1117" i="5"/>
  <c r="O1117" i="5"/>
  <c r="AT1117" i="5"/>
  <c r="AS1117" i="5"/>
  <c r="AR1117" i="5"/>
  <c r="L985" i="5"/>
  <c r="N985" i="5" s="1"/>
  <c r="E986" i="5"/>
  <c r="L851" i="5"/>
  <c r="N851" i="5" s="1"/>
  <c r="E852" i="5"/>
  <c r="L719" i="5"/>
  <c r="N719" i="5" s="1"/>
  <c r="E720" i="5"/>
  <c r="AI585" i="5"/>
  <c r="AM585" i="5"/>
  <c r="K586" i="5"/>
  <c r="AK585" i="5"/>
  <c r="AO585" i="5"/>
  <c r="AL585" i="5"/>
  <c r="AP585" i="5"/>
  <c r="AJ585" i="5"/>
  <c r="AN585" i="5"/>
  <c r="L452" i="5"/>
  <c r="N452" i="5" s="1"/>
  <c r="E453" i="5"/>
  <c r="AT319" i="5"/>
  <c r="AR319" i="5"/>
  <c r="O319" i="5"/>
  <c r="AQ319" i="5"/>
  <c r="AS319" i="5"/>
  <c r="J320" i="5"/>
  <c r="G320" i="5"/>
  <c r="F320" i="5"/>
  <c r="I320" i="5" s="1"/>
  <c r="H320" i="5"/>
  <c r="E187" i="5"/>
  <c r="L186" i="5"/>
  <c r="N186" i="5" s="1"/>
  <c r="L102" i="5"/>
  <c r="N102" i="5" s="1"/>
  <c r="E103" i="5"/>
  <c r="AI101" i="5"/>
  <c r="AM101" i="5"/>
  <c r="AL101" i="5"/>
  <c r="AP101" i="5"/>
  <c r="AJ101" i="5"/>
  <c r="AN101" i="5"/>
  <c r="AK101" i="5"/>
  <c r="AO101" i="5"/>
  <c r="AT38" i="5"/>
  <c r="AS38" i="5"/>
  <c r="AR38" i="5"/>
  <c r="AQ38" i="5"/>
  <c r="O38" i="5"/>
  <c r="J39" i="5"/>
  <c r="H39" i="5"/>
  <c r="G39" i="5"/>
  <c r="F39" i="5"/>
  <c r="AJ236" i="4"/>
  <c r="AN236" i="4"/>
  <c r="AL236" i="4"/>
  <c r="AP236" i="4"/>
  <c r="AI236" i="4"/>
  <c r="AM236" i="4"/>
  <c r="AK236" i="4"/>
  <c r="AO236" i="4"/>
  <c r="K237" i="4"/>
  <c r="E176" i="4"/>
  <c r="L175" i="4"/>
  <c r="N175" i="4" s="1"/>
  <c r="L115" i="4"/>
  <c r="N115" i="4" s="1"/>
  <c r="E116" i="4"/>
  <c r="I56" i="4"/>
  <c r="K56" i="4" s="1"/>
  <c r="AJ55" i="4"/>
  <c r="AN55" i="4"/>
  <c r="AI55" i="4"/>
  <c r="AM55" i="4"/>
  <c r="AL55" i="4"/>
  <c r="AP55" i="4"/>
  <c r="AK55" i="4"/>
  <c r="AO55" i="4"/>
  <c r="AK1117" i="5" l="1"/>
  <c r="AO1117" i="5"/>
  <c r="AI1117" i="5"/>
  <c r="AM1117" i="5"/>
  <c r="AL1117" i="5"/>
  <c r="AP1117" i="5"/>
  <c r="K1118" i="5"/>
  <c r="AJ1117" i="5"/>
  <c r="AN1117" i="5"/>
  <c r="H986" i="5"/>
  <c r="G986" i="5"/>
  <c r="J986" i="5"/>
  <c r="K986" i="5" s="1"/>
  <c r="F986" i="5"/>
  <c r="I986" i="5" s="1"/>
  <c r="AR985" i="5"/>
  <c r="AQ985" i="5"/>
  <c r="AS985" i="5"/>
  <c r="AT985" i="5"/>
  <c r="O985" i="5"/>
  <c r="J852" i="5"/>
  <c r="H852" i="5"/>
  <c r="G852" i="5"/>
  <c r="F852" i="5"/>
  <c r="AT851" i="5"/>
  <c r="AS851" i="5"/>
  <c r="AR851" i="5"/>
  <c r="AQ851" i="5"/>
  <c r="O851" i="5"/>
  <c r="J720" i="5"/>
  <c r="F720" i="5"/>
  <c r="G720" i="5"/>
  <c r="H720" i="5"/>
  <c r="AS719" i="5"/>
  <c r="AQ719" i="5"/>
  <c r="O719" i="5"/>
  <c r="AT719" i="5"/>
  <c r="AR719" i="5"/>
  <c r="E587" i="5"/>
  <c r="L586" i="5"/>
  <c r="N586" i="5" s="1"/>
  <c r="J453" i="5"/>
  <c r="H453" i="5"/>
  <c r="F453" i="5"/>
  <c r="G453" i="5"/>
  <c r="AS452" i="5"/>
  <c r="AT452" i="5"/>
  <c r="AR452" i="5"/>
  <c r="AQ452" i="5"/>
  <c r="O452" i="5"/>
  <c r="AK319" i="5"/>
  <c r="AO319" i="5"/>
  <c r="AJ319" i="5"/>
  <c r="AN319" i="5"/>
  <c r="K320" i="5"/>
  <c r="AI319" i="5"/>
  <c r="AM319" i="5"/>
  <c r="AL319" i="5"/>
  <c r="AP319" i="5"/>
  <c r="AQ186" i="5"/>
  <c r="O186" i="5"/>
  <c r="AR186" i="5"/>
  <c r="AT186" i="5"/>
  <c r="AS186" i="5"/>
  <c r="F187" i="5"/>
  <c r="H187" i="5"/>
  <c r="J187" i="5"/>
  <c r="G187" i="5"/>
  <c r="J103" i="5"/>
  <c r="H103" i="5"/>
  <c r="G103" i="5"/>
  <c r="F103" i="5"/>
  <c r="I103" i="5" s="1"/>
  <c r="O102" i="5"/>
  <c r="AT102" i="5"/>
  <c r="AR102" i="5"/>
  <c r="AS102" i="5"/>
  <c r="AQ102" i="5"/>
  <c r="AK38" i="5"/>
  <c r="AO38" i="5"/>
  <c r="I39" i="5"/>
  <c r="K39" i="5" s="1"/>
  <c r="AL38" i="5"/>
  <c r="AP38" i="5"/>
  <c r="AI38" i="5"/>
  <c r="AM38" i="5"/>
  <c r="AJ38" i="5"/>
  <c r="AN38" i="5"/>
  <c r="E238" i="4"/>
  <c r="L237" i="4"/>
  <c r="N237" i="4" s="1"/>
  <c r="O175" i="4"/>
  <c r="AT175" i="4"/>
  <c r="AS175" i="4"/>
  <c r="AR175" i="4"/>
  <c r="AQ175" i="4"/>
  <c r="H176" i="4"/>
  <c r="F176" i="4"/>
  <c r="I176" i="4" s="1"/>
  <c r="J176" i="4"/>
  <c r="G176" i="4"/>
  <c r="J116" i="4"/>
  <c r="H116" i="4"/>
  <c r="G116" i="4"/>
  <c r="F116" i="4"/>
  <c r="I116" i="4" s="1"/>
  <c r="AR115" i="4"/>
  <c r="AQ115" i="4"/>
  <c r="O115" i="4"/>
  <c r="AS115" i="4"/>
  <c r="AT115" i="4"/>
  <c r="E57" i="4"/>
  <c r="L56" i="4"/>
  <c r="N56" i="4" s="1"/>
  <c r="E1119" i="5" l="1"/>
  <c r="L1118" i="5"/>
  <c r="N1118" i="5" s="1"/>
  <c r="AL985" i="5"/>
  <c r="AP985" i="5"/>
  <c r="L986" i="5"/>
  <c r="N986" i="5" s="1"/>
  <c r="E987" i="5"/>
  <c r="AK985" i="5"/>
  <c r="AO985" i="5"/>
  <c r="AJ985" i="5"/>
  <c r="AN985" i="5"/>
  <c r="AI985" i="5"/>
  <c r="AM985" i="5"/>
  <c r="AI851" i="5"/>
  <c r="AM851" i="5"/>
  <c r="AK851" i="5"/>
  <c r="AO851" i="5"/>
  <c r="AJ851" i="5"/>
  <c r="AN851" i="5"/>
  <c r="AL851" i="5"/>
  <c r="AP851" i="5"/>
  <c r="I852" i="5"/>
  <c r="K852" i="5"/>
  <c r="AI719" i="5"/>
  <c r="AM719" i="5"/>
  <c r="AL719" i="5"/>
  <c r="AP719" i="5"/>
  <c r="AK719" i="5"/>
  <c r="AO719" i="5"/>
  <c r="I720" i="5"/>
  <c r="K720" i="5"/>
  <c r="AJ719" i="5"/>
  <c r="AN719" i="5"/>
  <c r="O586" i="5"/>
  <c r="AT586" i="5"/>
  <c r="AS586" i="5"/>
  <c r="AR586" i="5"/>
  <c r="AQ586" i="5"/>
  <c r="F587" i="5"/>
  <c r="J587" i="5"/>
  <c r="H587" i="5"/>
  <c r="G587" i="5"/>
  <c r="AL452" i="5"/>
  <c r="AP452" i="5"/>
  <c r="I453" i="5"/>
  <c r="K453" i="5"/>
  <c r="AI452" i="5"/>
  <c r="AM452" i="5"/>
  <c r="AJ452" i="5"/>
  <c r="AN452" i="5"/>
  <c r="AK452" i="5"/>
  <c r="AO452" i="5"/>
  <c r="L320" i="5"/>
  <c r="N320" i="5" s="1"/>
  <c r="E321" i="5"/>
  <c r="I187" i="5"/>
  <c r="K187" i="5" s="1"/>
  <c r="AK186" i="5"/>
  <c r="AO186" i="5"/>
  <c r="AL186" i="5"/>
  <c r="AP186" i="5"/>
  <c r="AJ186" i="5"/>
  <c r="AN186" i="5"/>
  <c r="AI186" i="5"/>
  <c r="AM186" i="5"/>
  <c r="AK102" i="5"/>
  <c r="AO102" i="5"/>
  <c r="AL102" i="5"/>
  <c r="AP102" i="5"/>
  <c r="AJ102" i="5"/>
  <c r="AN102" i="5"/>
  <c r="K103" i="5"/>
  <c r="AI102" i="5"/>
  <c r="AM102" i="5"/>
  <c r="L39" i="5"/>
  <c r="N39" i="5" s="1"/>
  <c r="E40" i="5"/>
  <c r="AR237" i="4"/>
  <c r="AQ237" i="4"/>
  <c r="AS237" i="4"/>
  <c r="O237" i="4"/>
  <c r="AT237" i="4"/>
  <c r="H238" i="4"/>
  <c r="F238" i="4"/>
  <c r="G238" i="4"/>
  <c r="J238" i="4"/>
  <c r="AI175" i="4"/>
  <c r="AM175" i="4"/>
  <c r="AK175" i="4"/>
  <c r="AO175" i="4"/>
  <c r="AL175" i="4"/>
  <c r="AP175" i="4"/>
  <c r="K176" i="4"/>
  <c r="AJ175" i="4"/>
  <c r="AN175" i="4"/>
  <c r="AK115" i="4"/>
  <c r="AO115" i="4"/>
  <c r="AI115" i="4"/>
  <c r="AM115" i="4"/>
  <c r="AJ115" i="4"/>
  <c r="AN115" i="4"/>
  <c r="K116" i="4"/>
  <c r="AL115" i="4"/>
  <c r="AP115" i="4"/>
  <c r="AS56" i="4"/>
  <c r="AQ56" i="4"/>
  <c r="AR56" i="4"/>
  <c r="AT56" i="4"/>
  <c r="O56" i="4"/>
  <c r="H57" i="4"/>
  <c r="J57" i="4"/>
  <c r="G57" i="4"/>
  <c r="F57" i="4"/>
  <c r="AT1118" i="5" l="1"/>
  <c r="AS1118" i="5"/>
  <c r="AR1118" i="5"/>
  <c r="AQ1118" i="5"/>
  <c r="O1118" i="5"/>
  <c r="G1119" i="5"/>
  <c r="F1119" i="5"/>
  <c r="I1119" i="5" s="1"/>
  <c r="J1119" i="5"/>
  <c r="K1119" i="5" s="1"/>
  <c r="H1119" i="5"/>
  <c r="H987" i="5"/>
  <c r="G987" i="5"/>
  <c r="F987" i="5"/>
  <c r="I987" i="5" s="1"/>
  <c r="J987" i="5"/>
  <c r="AS986" i="5"/>
  <c r="AR986" i="5"/>
  <c r="AQ986" i="5"/>
  <c r="AT986" i="5"/>
  <c r="O986" i="5"/>
  <c r="L852" i="5"/>
  <c r="N852" i="5" s="1"/>
  <c r="E853" i="5"/>
  <c r="E721" i="5"/>
  <c r="L720" i="5"/>
  <c r="N720" i="5" s="1"/>
  <c r="AI586" i="5"/>
  <c r="AM586" i="5"/>
  <c r="AK586" i="5"/>
  <c r="AO586" i="5"/>
  <c r="AL586" i="5"/>
  <c r="AP586" i="5"/>
  <c r="I587" i="5"/>
  <c r="K587" i="5" s="1"/>
  <c r="AJ586" i="5"/>
  <c r="AN586" i="5"/>
  <c r="L453" i="5"/>
  <c r="N453" i="5" s="1"/>
  <c r="E454" i="5"/>
  <c r="G321" i="5"/>
  <c r="F321" i="5"/>
  <c r="I321" i="5" s="1"/>
  <c r="H321" i="5"/>
  <c r="J321" i="5"/>
  <c r="K321" i="5" s="1"/>
  <c r="O320" i="5"/>
  <c r="AT320" i="5"/>
  <c r="AS320" i="5"/>
  <c r="AR320" i="5"/>
  <c r="AQ320" i="5"/>
  <c r="L187" i="5"/>
  <c r="N187" i="5" s="1"/>
  <c r="E188" i="5"/>
  <c r="L103" i="5"/>
  <c r="N103" i="5" s="1"/>
  <c r="E104" i="5"/>
  <c r="AT39" i="5"/>
  <c r="AS39" i="5"/>
  <c r="AR39" i="5"/>
  <c r="AQ39" i="5"/>
  <c r="O39" i="5"/>
  <c r="J40" i="5"/>
  <c r="H40" i="5"/>
  <c r="G40" i="5"/>
  <c r="F40" i="5"/>
  <c r="I238" i="4"/>
  <c r="AL237" i="4"/>
  <c r="AP237" i="4"/>
  <c r="AK237" i="4"/>
  <c r="AO237" i="4"/>
  <c r="AI237" i="4"/>
  <c r="AM237" i="4"/>
  <c r="K238" i="4"/>
  <c r="AJ237" i="4"/>
  <c r="AN237" i="4"/>
  <c r="E177" i="4"/>
  <c r="L176" i="4"/>
  <c r="N176" i="4" s="1"/>
  <c r="E117" i="4"/>
  <c r="L116" i="4"/>
  <c r="N116" i="4" s="1"/>
  <c r="I57" i="4"/>
  <c r="K57" i="4" s="1"/>
  <c r="L57" i="4" s="1"/>
  <c r="N57" i="4" s="1"/>
  <c r="O57" i="4" s="1"/>
  <c r="O61" i="4" s="1"/>
  <c r="AQ57" i="4"/>
  <c r="AS57" i="4"/>
  <c r="AT57" i="4"/>
  <c r="AR57" i="4"/>
  <c r="N61" i="4"/>
  <c r="AL56" i="4"/>
  <c r="AP56" i="4"/>
  <c r="AJ56" i="4"/>
  <c r="AN56" i="4"/>
  <c r="AI56" i="4"/>
  <c r="AM56" i="4"/>
  <c r="AK56" i="4"/>
  <c r="AO56" i="4"/>
  <c r="L1119" i="5" l="1"/>
  <c r="N1119" i="5" s="1"/>
  <c r="E1120" i="5"/>
  <c r="AK1118" i="5"/>
  <c r="AO1118" i="5"/>
  <c r="AI1118" i="5"/>
  <c r="AM1118" i="5"/>
  <c r="AJ1118" i="5"/>
  <c r="AN1118" i="5"/>
  <c r="AL1118" i="5"/>
  <c r="AP1118" i="5"/>
  <c r="AI986" i="5"/>
  <c r="AM986" i="5"/>
  <c r="AL986" i="5"/>
  <c r="AP986" i="5"/>
  <c r="AJ986" i="5"/>
  <c r="AN986" i="5"/>
  <c r="AK986" i="5"/>
  <c r="AO986" i="5"/>
  <c r="K987" i="5"/>
  <c r="G853" i="5"/>
  <c r="H853" i="5"/>
  <c r="J853" i="5"/>
  <c r="K853" i="5" s="1"/>
  <c r="F853" i="5"/>
  <c r="I853" i="5" s="1"/>
  <c r="AS852" i="5"/>
  <c r="AR852" i="5"/>
  <c r="AQ852" i="5"/>
  <c r="O852" i="5"/>
  <c r="AT852" i="5"/>
  <c r="AT720" i="5"/>
  <c r="AR720" i="5"/>
  <c r="AS720" i="5"/>
  <c r="O720" i="5"/>
  <c r="AQ720" i="5"/>
  <c r="F721" i="5"/>
  <c r="H721" i="5"/>
  <c r="J721" i="5"/>
  <c r="G721" i="5"/>
  <c r="L587" i="5"/>
  <c r="N587" i="5" s="1"/>
  <c r="E588" i="5"/>
  <c r="J454" i="5"/>
  <c r="H454" i="5"/>
  <c r="F454" i="5"/>
  <c r="G454" i="5"/>
  <c r="AS453" i="5"/>
  <c r="AT453" i="5"/>
  <c r="AR453" i="5"/>
  <c r="AQ453" i="5"/>
  <c r="O453" i="5"/>
  <c r="L321" i="5"/>
  <c r="N321" i="5" s="1"/>
  <c r="E322" i="5"/>
  <c r="AK320" i="5"/>
  <c r="AO320" i="5"/>
  <c r="AJ320" i="5"/>
  <c r="AN320" i="5"/>
  <c r="AL320" i="5"/>
  <c r="AP320" i="5"/>
  <c r="AI320" i="5"/>
  <c r="AM320" i="5"/>
  <c r="H188" i="5"/>
  <c r="F188" i="5"/>
  <c r="G188" i="5"/>
  <c r="J188" i="5"/>
  <c r="AT187" i="5"/>
  <c r="O187" i="5"/>
  <c r="AS187" i="5"/>
  <c r="AR187" i="5"/>
  <c r="AQ187" i="5"/>
  <c r="F104" i="5"/>
  <c r="G104" i="5"/>
  <c r="J104" i="5"/>
  <c r="H104" i="5"/>
  <c r="AS103" i="5"/>
  <c r="AT103" i="5"/>
  <c r="O103" i="5"/>
  <c r="AQ103" i="5"/>
  <c r="AR103" i="5"/>
  <c r="I40" i="5"/>
  <c r="AJ39" i="5"/>
  <c r="AN39" i="5"/>
  <c r="AK39" i="5"/>
  <c r="AO39" i="5"/>
  <c r="AL39" i="5"/>
  <c r="AP39" i="5"/>
  <c r="K40" i="5"/>
  <c r="AI39" i="5"/>
  <c r="AM39" i="5"/>
  <c r="E239" i="4"/>
  <c r="L238" i="4"/>
  <c r="N238" i="4" s="1"/>
  <c r="AR176" i="4"/>
  <c r="AQ176" i="4"/>
  <c r="O176" i="4"/>
  <c r="AS176" i="4"/>
  <c r="AT176" i="4"/>
  <c r="F177" i="4"/>
  <c r="I177" i="4" s="1"/>
  <c r="J177" i="4"/>
  <c r="K177" i="4" s="1"/>
  <c r="H177" i="4"/>
  <c r="G177" i="4"/>
  <c r="AT116" i="4"/>
  <c r="AS116" i="4"/>
  <c r="AR116" i="4"/>
  <c r="O116" i="4"/>
  <c r="AQ116" i="4"/>
  <c r="G117" i="4"/>
  <c r="F117" i="4"/>
  <c r="H117" i="4"/>
  <c r="J117" i="4"/>
  <c r="AL57" i="4"/>
  <c r="AP57" i="4"/>
  <c r="AJ57" i="4"/>
  <c r="AN57" i="4"/>
  <c r="AK57" i="4"/>
  <c r="AO57" i="4"/>
  <c r="AI57" i="4"/>
  <c r="AM57" i="4"/>
  <c r="J1120" i="5" l="1"/>
  <c r="G1120" i="5"/>
  <c r="F1120" i="5"/>
  <c r="H1120" i="5"/>
  <c r="AS1119" i="5"/>
  <c r="AR1119" i="5"/>
  <c r="AQ1119" i="5"/>
  <c r="O1119" i="5"/>
  <c r="AT1119" i="5"/>
  <c r="L987" i="5"/>
  <c r="N987" i="5" s="1"/>
  <c r="E988" i="5"/>
  <c r="AJ852" i="5"/>
  <c r="AN852" i="5"/>
  <c r="L853" i="5"/>
  <c r="N853" i="5" s="1"/>
  <c r="E854" i="5"/>
  <c r="AK852" i="5"/>
  <c r="AO852" i="5"/>
  <c r="AI852" i="5"/>
  <c r="AM852" i="5"/>
  <c r="AL852" i="5"/>
  <c r="AP852" i="5"/>
  <c r="I721" i="5"/>
  <c r="K721" i="5" s="1"/>
  <c r="AI720" i="5"/>
  <c r="AM720" i="5"/>
  <c r="AJ720" i="5"/>
  <c r="AN720" i="5"/>
  <c r="AK720" i="5"/>
  <c r="AO720" i="5"/>
  <c r="AL720" i="5"/>
  <c r="AP720" i="5"/>
  <c r="G588" i="5"/>
  <c r="F588" i="5"/>
  <c r="J588" i="5"/>
  <c r="H588" i="5"/>
  <c r="AT587" i="5"/>
  <c r="AS587" i="5"/>
  <c r="AQ587" i="5"/>
  <c r="O587" i="5"/>
  <c r="AR587" i="5"/>
  <c r="AI453" i="5"/>
  <c r="AM453" i="5"/>
  <c r="AJ453" i="5"/>
  <c r="AN453" i="5"/>
  <c r="AL453" i="5"/>
  <c r="AP453" i="5"/>
  <c r="AK453" i="5"/>
  <c r="AO453" i="5"/>
  <c r="I454" i="5"/>
  <c r="K454" i="5"/>
  <c r="F322" i="5"/>
  <c r="H322" i="5"/>
  <c r="J322" i="5"/>
  <c r="G322" i="5"/>
  <c r="AT321" i="5"/>
  <c r="AR321" i="5"/>
  <c r="O321" i="5"/>
  <c r="AS321" i="5"/>
  <c r="AQ321" i="5"/>
  <c r="AK187" i="5"/>
  <c r="AO187" i="5"/>
  <c r="AJ187" i="5"/>
  <c r="AN187" i="5"/>
  <c r="AL187" i="5"/>
  <c r="AP187" i="5"/>
  <c r="I188" i="5"/>
  <c r="K188" i="5" s="1"/>
  <c r="AI187" i="5"/>
  <c r="AM187" i="5"/>
  <c r="AI103" i="5"/>
  <c r="AM103" i="5"/>
  <c r="AK103" i="5"/>
  <c r="AO103" i="5"/>
  <c r="AL103" i="5"/>
  <c r="AP103" i="5"/>
  <c r="I104" i="5"/>
  <c r="K104" i="5" s="1"/>
  <c r="AJ103" i="5"/>
  <c r="AN103" i="5"/>
  <c r="E41" i="5"/>
  <c r="L40" i="5"/>
  <c r="N40" i="5" s="1"/>
  <c r="AQ238" i="4"/>
  <c r="O238" i="4"/>
  <c r="AT238" i="4"/>
  <c r="AS238" i="4"/>
  <c r="AR238" i="4"/>
  <c r="J239" i="4"/>
  <c r="H239" i="4"/>
  <c r="G239" i="4"/>
  <c r="F239" i="4"/>
  <c r="E178" i="4"/>
  <c r="L177" i="4"/>
  <c r="N177" i="4" s="1"/>
  <c r="AL176" i="4"/>
  <c r="AP176" i="4"/>
  <c r="AI176" i="4"/>
  <c r="AM176" i="4"/>
  <c r="AK176" i="4"/>
  <c r="AO176" i="4"/>
  <c r="AJ176" i="4"/>
  <c r="AN176" i="4"/>
  <c r="I117" i="4"/>
  <c r="AK116" i="4"/>
  <c r="AO116" i="4"/>
  <c r="AI116" i="4"/>
  <c r="AM116" i="4"/>
  <c r="AJ116" i="4"/>
  <c r="AN116" i="4"/>
  <c r="K117" i="4"/>
  <c r="AL116" i="4"/>
  <c r="AP116" i="4"/>
  <c r="AJ1119" i="5" l="1"/>
  <c r="AN1119" i="5"/>
  <c r="I1120" i="5"/>
  <c r="K1120" i="5"/>
  <c r="AI1119" i="5"/>
  <c r="AM1119" i="5"/>
  <c r="AK1119" i="5"/>
  <c r="AO1119" i="5"/>
  <c r="AL1119" i="5"/>
  <c r="AP1119" i="5"/>
  <c r="J988" i="5"/>
  <c r="F988" i="5"/>
  <c r="H988" i="5"/>
  <c r="G988" i="5"/>
  <c r="AR987" i="5"/>
  <c r="AQ987" i="5"/>
  <c r="AS987" i="5"/>
  <c r="AT987" i="5"/>
  <c r="O987" i="5"/>
  <c r="G854" i="5"/>
  <c r="H854" i="5"/>
  <c r="J854" i="5"/>
  <c r="F854" i="5"/>
  <c r="I854" i="5" s="1"/>
  <c r="AT853" i="5"/>
  <c r="AS853" i="5"/>
  <c r="AR853" i="5"/>
  <c r="AQ853" i="5"/>
  <c r="O853" i="5"/>
  <c r="L721" i="5"/>
  <c r="N721" i="5" s="1"/>
  <c r="E722" i="5"/>
  <c r="AI587" i="5"/>
  <c r="AM587" i="5"/>
  <c r="AL587" i="5"/>
  <c r="AP587" i="5"/>
  <c r="I588" i="5"/>
  <c r="AK587" i="5"/>
  <c r="AO587" i="5"/>
  <c r="K588" i="5"/>
  <c r="AJ587" i="5"/>
  <c r="AN587" i="5"/>
  <c r="L454" i="5"/>
  <c r="N454" i="5" s="1"/>
  <c r="E455" i="5"/>
  <c r="AK321" i="5"/>
  <c r="AO321" i="5"/>
  <c r="AJ321" i="5"/>
  <c r="AN321" i="5"/>
  <c r="AL321" i="5"/>
  <c r="AP321" i="5"/>
  <c r="I322" i="5"/>
  <c r="K322" i="5" s="1"/>
  <c r="AI321" i="5"/>
  <c r="AM321" i="5"/>
  <c r="E189" i="5"/>
  <c r="L188" i="5"/>
  <c r="N188" i="5" s="1"/>
  <c r="E105" i="5"/>
  <c r="L104" i="5"/>
  <c r="N104" i="5" s="1"/>
  <c r="O40" i="5"/>
  <c r="AQ40" i="5"/>
  <c r="AT40" i="5"/>
  <c r="AS40" i="5"/>
  <c r="AR40" i="5"/>
  <c r="G41" i="5"/>
  <c r="H41" i="5"/>
  <c r="F41" i="5"/>
  <c r="J41" i="5"/>
  <c r="AJ238" i="4"/>
  <c r="AN238" i="4"/>
  <c r="AK238" i="4"/>
  <c r="AO238" i="4"/>
  <c r="AL238" i="4"/>
  <c r="AP238" i="4"/>
  <c r="I239" i="4"/>
  <c r="K239" i="4" s="1"/>
  <c r="AI238" i="4"/>
  <c r="AM238" i="4"/>
  <c r="AT177" i="4"/>
  <c r="AS177" i="4"/>
  <c r="AR177" i="4"/>
  <c r="AQ177" i="4"/>
  <c r="O177" i="4"/>
  <c r="J178" i="4"/>
  <c r="F178" i="4"/>
  <c r="G178" i="4"/>
  <c r="H178" i="4"/>
  <c r="E118" i="4"/>
  <c r="L117" i="4"/>
  <c r="N117" i="4" s="1"/>
  <c r="L1120" i="5" l="1"/>
  <c r="N1120" i="5" s="1"/>
  <c r="E1121" i="5"/>
  <c r="AL987" i="5"/>
  <c r="AP987" i="5"/>
  <c r="AI987" i="5"/>
  <c r="AM987" i="5"/>
  <c r="AJ987" i="5"/>
  <c r="AN987" i="5"/>
  <c r="AK987" i="5"/>
  <c r="AO987" i="5"/>
  <c r="I988" i="5"/>
  <c r="K988" i="5" s="1"/>
  <c r="AI853" i="5"/>
  <c r="AM853" i="5"/>
  <c r="AK853" i="5"/>
  <c r="AO853" i="5"/>
  <c r="AJ853" i="5"/>
  <c r="AN853" i="5"/>
  <c r="AL853" i="5"/>
  <c r="AP853" i="5"/>
  <c r="K854" i="5"/>
  <c r="F722" i="5"/>
  <c r="J722" i="5"/>
  <c r="G722" i="5"/>
  <c r="H722" i="5"/>
  <c r="AS721" i="5"/>
  <c r="AQ721" i="5"/>
  <c r="O721" i="5"/>
  <c r="AR721" i="5"/>
  <c r="AT721" i="5"/>
  <c r="E589" i="5"/>
  <c r="L588" i="5"/>
  <c r="N588" i="5" s="1"/>
  <c r="H455" i="5"/>
  <c r="F455" i="5"/>
  <c r="J455" i="5"/>
  <c r="G455" i="5"/>
  <c r="AS454" i="5"/>
  <c r="AT454" i="5"/>
  <c r="AR454" i="5"/>
  <c r="AQ454" i="5"/>
  <c r="O454" i="5"/>
  <c r="L322" i="5"/>
  <c r="N322" i="5" s="1"/>
  <c r="E323" i="5"/>
  <c r="O188" i="5"/>
  <c r="AT188" i="5"/>
  <c r="AS188" i="5"/>
  <c r="AR188" i="5"/>
  <c r="AQ188" i="5"/>
  <c r="J189" i="5"/>
  <c r="G189" i="5"/>
  <c r="F189" i="5"/>
  <c r="H189" i="5"/>
  <c r="O104" i="5"/>
  <c r="AT104" i="5"/>
  <c r="AR104" i="5"/>
  <c r="AS104" i="5"/>
  <c r="AQ104" i="5"/>
  <c r="H105" i="5"/>
  <c r="J105" i="5"/>
  <c r="K105" i="5" s="1"/>
  <c r="F105" i="5"/>
  <c r="I105" i="5" s="1"/>
  <c r="G105" i="5"/>
  <c r="I41" i="5"/>
  <c r="AI40" i="5"/>
  <c r="AM40" i="5"/>
  <c r="AJ40" i="5"/>
  <c r="AN40" i="5"/>
  <c r="AK40" i="5"/>
  <c r="AO40" i="5"/>
  <c r="AL40" i="5"/>
  <c r="AP40" i="5"/>
  <c r="K41" i="5"/>
  <c r="E240" i="4"/>
  <c r="L239" i="4"/>
  <c r="N239" i="4" s="1"/>
  <c r="I178" i="4"/>
  <c r="AI177" i="4"/>
  <c r="AM177" i="4"/>
  <c r="AJ177" i="4"/>
  <c r="AN177" i="4"/>
  <c r="AK177" i="4"/>
  <c r="AO177" i="4"/>
  <c r="K178" i="4"/>
  <c r="AL177" i="4"/>
  <c r="AP177" i="4"/>
  <c r="O117" i="4"/>
  <c r="AT117" i="4"/>
  <c r="AS117" i="4"/>
  <c r="AR117" i="4"/>
  <c r="AQ117" i="4"/>
  <c r="F118" i="4"/>
  <c r="G118" i="4"/>
  <c r="H118" i="4"/>
  <c r="J118" i="4"/>
  <c r="J1121" i="5" l="1"/>
  <c r="H1121" i="5"/>
  <c r="G1121" i="5"/>
  <c r="F1121" i="5"/>
  <c r="I1121" i="5" s="1"/>
  <c r="AS1120" i="5"/>
  <c r="AQ1120" i="5"/>
  <c r="O1120" i="5"/>
  <c r="AT1120" i="5"/>
  <c r="AR1120" i="5"/>
  <c r="L988" i="5"/>
  <c r="N988" i="5" s="1"/>
  <c r="E989" i="5"/>
  <c r="L854" i="5"/>
  <c r="N854" i="5" s="1"/>
  <c r="E855" i="5"/>
  <c r="AK721" i="5"/>
  <c r="AO721" i="5"/>
  <c r="AJ721" i="5"/>
  <c r="AN721" i="5"/>
  <c r="I722" i="5"/>
  <c r="AI721" i="5"/>
  <c r="AM721" i="5"/>
  <c r="K722" i="5"/>
  <c r="AL721" i="5"/>
  <c r="AP721" i="5"/>
  <c r="O588" i="5"/>
  <c r="AT588" i="5"/>
  <c r="AS588" i="5"/>
  <c r="AR588" i="5"/>
  <c r="AQ588" i="5"/>
  <c r="J589" i="5"/>
  <c r="F589" i="5"/>
  <c r="G589" i="5"/>
  <c r="H589" i="5"/>
  <c r="AI454" i="5"/>
  <c r="AM454" i="5"/>
  <c r="AJ454" i="5"/>
  <c r="AN454" i="5"/>
  <c r="AL454" i="5"/>
  <c r="AP454" i="5"/>
  <c r="AK454" i="5"/>
  <c r="AO454" i="5"/>
  <c r="I455" i="5"/>
  <c r="K455" i="5"/>
  <c r="H323" i="5"/>
  <c r="F323" i="5"/>
  <c r="G323" i="5"/>
  <c r="J323" i="5"/>
  <c r="AS322" i="5"/>
  <c r="O322" i="5"/>
  <c r="AT322" i="5"/>
  <c r="AR322" i="5"/>
  <c r="AQ322" i="5"/>
  <c r="I189" i="5"/>
  <c r="AL188" i="5"/>
  <c r="AP188" i="5"/>
  <c r="K189" i="5"/>
  <c r="AI188" i="5"/>
  <c r="AM188" i="5"/>
  <c r="AJ188" i="5"/>
  <c r="AN188" i="5"/>
  <c r="AK188" i="5"/>
  <c r="AO188" i="5"/>
  <c r="E106" i="5"/>
  <c r="L105" i="5"/>
  <c r="N105" i="5" s="1"/>
  <c r="AK104" i="5"/>
  <c r="AO104" i="5"/>
  <c r="AL104" i="5"/>
  <c r="AP104" i="5"/>
  <c r="AI104" i="5"/>
  <c r="AM104" i="5"/>
  <c r="AJ104" i="5"/>
  <c r="AN104" i="5"/>
  <c r="E42" i="5"/>
  <c r="L41" i="5"/>
  <c r="N41" i="5" s="1"/>
  <c r="O239" i="4"/>
  <c r="AT239" i="4"/>
  <c r="AS239" i="4"/>
  <c r="AR239" i="4"/>
  <c r="AQ239" i="4"/>
  <c r="J240" i="4"/>
  <c r="H240" i="4"/>
  <c r="G240" i="4"/>
  <c r="F240" i="4"/>
  <c r="E179" i="4"/>
  <c r="L178" i="4"/>
  <c r="N178" i="4" s="1"/>
  <c r="I118" i="4"/>
  <c r="AK117" i="4"/>
  <c r="AO117" i="4"/>
  <c r="AI117" i="4"/>
  <c r="AM117" i="4"/>
  <c r="AJ117" i="4"/>
  <c r="AN117" i="4"/>
  <c r="AL117" i="4"/>
  <c r="AP117" i="4"/>
  <c r="K118" i="4"/>
  <c r="L118" i="4" s="1"/>
  <c r="N118" i="4" s="1"/>
  <c r="AL1120" i="5" l="1"/>
  <c r="AP1120" i="5"/>
  <c r="AI1120" i="5"/>
  <c r="AM1120" i="5"/>
  <c r="AK1120" i="5"/>
  <c r="AO1120" i="5"/>
  <c r="K1121" i="5"/>
  <c r="AJ1120" i="5"/>
  <c r="AN1120" i="5"/>
  <c r="G989" i="5"/>
  <c r="F989" i="5"/>
  <c r="H989" i="5"/>
  <c r="J989" i="5"/>
  <c r="AT988" i="5"/>
  <c r="AS988" i="5"/>
  <c r="AR988" i="5"/>
  <c r="AQ988" i="5"/>
  <c r="O988" i="5"/>
  <c r="F855" i="5"/>
  <c r="J855" i="5"/>
  <c r="G855" i="5"/>
  <c r="H855" i="5"/>
  <c r="AS854" i="5"/>
  <c r="AR854" i="5"/>
  <c r="AQ854" i="5"/>
  <c r="O854" i="5"/>
  <c r="AT854" i="5"/>
  <c r="E723" i="5"/>
  <c r="L722" i="5"/>
  <c r="N722" i="5" s="1"/>
  <c r="I589" i="5"/>
  <c r="AJ588" i="5"/>
  <c r="AN588" i="5"/>
  <c r="AL588" i="5"/>
  <c r="AP588" i="5"/>
  <c r="K589" i="5"/>
  <c r="AI588" i="5"/>
  <c r="AM588" i="5"/>
  <c r="AK588" i="5"/>
  <c r="AO588" i="5"/>
  <c r="L455" i="5"/>
  <c r="N455" i="5" s="1"/>
  <c r="E456" i="5"/>
  <c r="AL322" i="5"/>
  <c r="AP322" i="5"/>
  <c r="AK322" i="5"/>
  <c r="AO322" i="5"/>
  <c r="I323" i="5"/>
  <c r="K323" i="5" s="1"/>
  <c r="AJ322" i="5"/>
  <c r="AN322" i="5"/>
  <c r="AI322" i="5"/>
  <c r="AM322" i="5"/>
  <c r="L189" i="5"/>
  <c r="N189" i="5" s="1"/>
  <c r="E190" i="5"/>
  <c r="AS105" i="5"/>
  <c r="AT105" i="5"/>
  <c r="O105" i="5"/>
  <c r="AQ105" i="5"/>
  <c r="AR105" i="5"/>
  <c r="F106" i="5"/>
  <c r="I106" i="5" s="1"/>
  <c r="G106" i="5"/>
  <c r="J106" i="5"/>
  <c r="K106" i="5" s="1"/>
  <c r="H106" i="5"/>
  <c r="AT41" i="5"/>
  <c r="AS41" i="5"/>
  <c r="AR41" i="5"/>
  <c r="AQ41" i="5"/>
  <c r="O41" i="5"/>
  <c r="H42" i="5"/>
  <c r="F42" i="5"/>
  <c r="J42" i="5"/>
  <c r="G42" i="5"/>
  <c r="AJ239" i="4"/>
  <c r="AN239" i="4"/>
  <c r="AI239" i="4"/>
  <c r="AM239" i="4"/>
  <c r="AK239" i="4"/>
  <c r="AO239" i="4"/>
  <c r="AL239" i="4"/>
  <c r="AP239" i="4"/>
  <c r="I240" i="4"/>
  <c r="K240" i="4" s="1"/>
  <c r="L240" i="4" s="1"/>
  <c r="N240" i="4" s="1"/>
  <c r="O178" i="4"/>
  <c r="AT178" i="4"/>
  <c r="AS178" i="4"/>
  <c r="AR178" i="4"/>
  <c r="AQ178" i="4"/>
  <c r="J179" i="4"/>
  <c r="H179" i="4"/>
  <c r="G179" i="4"/>
  <c r="F179" i="4"/>
  <c r="AR118" i="4"/>
  <c r="AQ118" i="4"/>
  <c r="O118" i="4"/>
  <c r="O122" i="4" s="1"/>
  <c r="AS118" i="4"/>
  <c r="AT118" i="4"/>
  <c r="N122" i="4"/>
  <c r="L1121" i="5" l="1"/>
  <c r="N1121" i="5" s="1"/>
  <c r="E1122" i="5"/>
  <c r="AI988" i="5"/>
  <c r="AM988" i="5"/>
  <c r="AL988" i="5"/>
  <c r="AP988" i="5"/>
  <c r="I989" i="5"/>
  <c r="K989" i="5" s="1"/>
  <c r="AJ988" i="5"/>
  <c r="AN988" i="5"/>
  <c r="AK988" i="5"/>
  <c r="AO988" i="5"/>
  <c r="AJ854" i="5"/>
  <c r="AN854" i="5"/>
  <c r="I855" i="5"/>
  <c r="AI854" i="5"/>
  <c r="AM854" i="5"/>
  <c r="AK854" i="5"/>
  <c r="AO854" i="5"/>
  <c r="K855" i="5"/>
  <c r="AL854" i="5"/>
  <c r="AP854" i="5"/>
  <c r="AS722" i="5"/>
  <c r="AR722" i="5"/>
  <c r="O722" i="5"/>
  <c r="AT722" i="5"/>
  <c r="AQ722" i="5"/>
  <c r="G723" i="5"/>
  <c r="H723" i="5"/>
  <c r="F723" i="5"/>
  <c r="I723" i="5" s="1"/>
  <c r="J723" i="5"/>
  <c r="L589" i="5"/>
  <c r="N589" i="5" s="1"/>
  <c r="E590" i="5"/>
  <c r="F456" i="5"/>
  <c r="G456" i="5"/>
  <c r="J456" i="5"/>
  <c r="H456" i="5"/>
  <c r="AS455" i="5"/>
  <c r="AR455" i="5"/>
  <c r="AQ455" i="5"/>
  <c r="O455" i="5"/>
  <c r="AT455" i="5"/>
  <c r="E324" i="5"/>
  <c r="L323" i="5"/>
  <c r="N323" i="5" s="1"/>
  <c r="F190" i="5"/>
  <c r="H190" i="5"/>
  <c r="J190" i="5"/>
  <c r="G190" i="5"/>
  <c r="AT189" i="5"/>
  <c r="AR189" i="5"/>
  <c r="O189" i="5"/>
  <c r="AS189" i="5"/>
  <c r="AQ189" i="5"/>
  <c r="E107" i="5"/>
  <c r="L106" i="5"/>
  <c r="N106" i="5" s="1"/>
  <c r="AI105" i="5"/>
  <c r="AM105" i="5"/>
  <c r="AL105" i="5"/>
  <c r="AP105" i="5"/>
  <c r="AJ105" i="5"/>
  <c r="AN105" i="5"/>
  <c r="AK105" i="5"/>
  <c r="AO105" i="5"/>
  <c r="I42" i="5"/>
  <c r="K42" i="5" s="1"/>
  <c r="AJ41" i="5"/>
  <c r="AN41" i="5"/>
  <c r="AK41" i="5"/>
  <c r="AO41" i="5"/>
  <c r="AL41" i="5"/>
  <c r="AP41" i="5"/>
  <c r="AI41" i="5"/>
  <c r="AM41" i="5"/>
  <c r="AR240" i="4"/>
  <c r="AQ240" i="4"/>
  <c r="AS240" i="4"/>
  <c r="O240" i="4"/>
  <c r="O244" i="4" s="1"/>
  <c r="AT240" i="4"/>
  <c r="N244" i="4"/>
  <c r="AI178" i="4"/>
  <c r="AM178" i="4"/>
  <c r="AJ178" i="4"/>
  <c r="AN178" i="4"/>
  <c r="AK178" i="4"/>
  <c r="AO178" i="4"/>
  <c r="AL178" i="4"/>
  <c r="AP178" i="4"/>
  <c r="I179" i="4"/>
  <c r="K179" i="4" s="1"/>
  <c r="L179" i="4" s="1"/>
  <c r="N179" i="4" s="1"/>
  <c r="AK118" i="4"/>
  <c r="AO118" i="4"/>
  <c r="AL118" i="4"/>
  <c r="AP118" i="4"/>
  <c r="AI118" i="4"/>
  <c r="AM118" i="4"/>
  <c r="AJ118" i="4"/>
  <c r="AN118" i="4"/>
  <c r="H1122" i="5" l="1"/>
  <c r="F1122" i="5"/>
  <c r="J1122" i="5"/>
  <c r="G1122" i="5"/>
  <c r="AR1121" i="5"/>
  <c r="AS1121" i="5"/>
  <c r="AT1121" i="5"/>
  <c r="O1121" i="5"/>
  <c r="AQ1121" i="5"/>
  <c r="E990" i="5"/>
  <c r="L989" i="5"/>
  <c r="N989" i="5" s="1"/>
  <c r="L855" i="5"/>
  <c r="N855" i="5" s="1"/>
  <c r="E856" i="5"/>
  <c r="AJ722" i="5"/>
  <c r="AN722" i="5"/>
  <c r="AI722" i="5"/>
  <c r="AM722" i="5"/>
  <c r="AL722" i="5"/>
  <c r="AP722" i="5"/>
  <c r="K723" i="5"/>
  <c r="AK722" i="5"/>
  <c r="AO722" i="5"/>
  <c r="F590" i="5"/>
  <c r="G590" i="5"/>
  <c r="H590" i="5"/>
  <c r="J590" i="5"/>
  <c r="AT589" i="5"/>
  <c r="AS589" i="5"/>
  <c r="AQ589" i="5"/>
  <c r="O589" i="5"/>
  <c r="AR589" i="5"/>
  <c r="AJ455" i="5"/>
  <c r="AN455" i="5"/>
  <c r="AI455" i="5"/>
  <c r="AM455" i="5"/>
  <c r="AK455" i="5"/>
  <c r="AO455" i="5"/>
  <c r="I456" i="5"/>
  <c r="K456" i="5" s="1"/>
  <c r="AL455" i="5"/>
  <c r="AP455" i="5"/>
  <c r="AT323" i="5"/>
  <c r="AS323" i="5"/>
  <c r="AR323" i="5"/>
  <c r="AQ323" i="5"/>
  <c r="O323" i="5"/>
  <c r="J324" i="5"/>
  <c r="H324" i="5"/>
  <c r="F324" i="5"/>
  <c r="G324" i="5"/>
  <c r="I190" i="5"/>
  <c r="K190" i="5" s="1"/>
  <c r="AK189" i="5"/>
  <c r="AO189" i="5"/>
  <c r="AJ189" i="5"/>
  <c r="AN189" i="5"/>
  <c r="AL189" i="5"/>
  <c r="AP189" i="5"/>
  <c r="AI189" i="5"/>
  <c r="AM189" i="5"/>
  <c r="O106" i="5"/>
  <c r="AT106" i="5"/>
  <c r="AQ106" i="5"/>
  <c r="AR106" i="5"/>
  <c r="AS106" i="5"/>
  <c r="F107" i="5"/>
  <c r="G107" i="5"/>
  <c r="H107" i="5"/>
  <c r="J107" i="5"/>
  <c r="L42" i="5"/>
  <c r="N42" i="5" s="1"/>
  <c r="E43" i="5"/>
  <c r="AL240" i="4"/>
  <c r="AP240" i="4"/>
  <c r="AK240" i="4"/>
  <c r="AO240" i="4"/>
  <c r="AI240" i="4"/>
  <c r="AM240" i="4"/>
  <c r="AJ240" i="4"/>
  <c r="AN240" i="4"/>
  <c r="AR179" i="4"/>
  <c r="AQ179" i="4"/>
  <c r="O179" i="4"/>
  <c r="O183" i="4" s="1"/>
  <c r="AS179" i="4"/>
  <c r="AT179" i="4"/>
  <c r="N183" i="4"/>
  <c r="AL1121" i="5" l="1"/>
  <c r="AP1121" i="5"/>
  <c r="AK1121" i="5"/>
  <c r="AO1121" i="5"/>
  <c r="AJ1121" i="5"/>
  <c r="AN1121" i="5"/>
  <c r="I1122" i="5"/>
  <c r="K1122" i="5" s="1"/>
  <c r="AI1121" i="5"/>
  <c r="AM1121" i="5"/>
  <c r="AS989" i="5"/>
  <c r="AR989" i="5"/>
  <c r="AQ989" i="5"/>
  <c r="O989" i="5"/>
  <c r="AT989" i="5"/>
  <c r="F990" i="5"/>
  <c r="G990" i="5"/>
  <c r="J990" i="5"/>
  <c r="H990" i="5"/>
  <c r="H856" i="5"/>
  <c r="G856" i="5"/>
  <c r="F856" i="5"/>
  <c r="J856" i="5"/>
  <c r="AT855" i="5"/>
  <c r="AS855" i="5"/>
  <c r="AR855" i="5"/>
  <c r="AQ855" i="5"/>
  <c r="O855" i="5"/>
  <c r="L723" i="5"/>
  <c r="N723" i="5" s="1"/>
  <c r="E724" i="5"/>
  <c r="AI589" i="5"/>
  <c r="AM589" i="5"/>
  <c r="AK589" i="5"/>
  <c r="AO589" i="5"/>
  <c r="AL589" i="5"/>
  <c r="AP589" i="5"/>
  <c r="I590" i="5"/>
  <c r="K590" i="5" s="1"/>
  <c r="AJ589" i="5"/>
  <c r="AN589" i="5"/>
  <c r="L456" i="5"/>
  <c r="N456" i="5" s="1"/>
  <c r="E457" i="5"/>
  <c r="I324" i="5"/>
  <c r="AK323" i="5"/>
  <c r="AO323" i="5"/>
  <c r="K324" i="5"/>
  <c r="AI323" i="5"/>
  <c r="AM323" i="5"/>
  <c r="AJ323" i="5"/>
  <c r="AN323" i="5"/>
  <c r="AL323" i="5"/>
  <c r="AP323" i="5"/>
  <c r="E191" i="5"/>
  <c r="L190" i="5"/>
  <c r="N190" i="5" s="1"/>
  <c r="I107" i="5"/>
  <c r="AL106" i="5"/>
  <c r="AP106" i="5"/>
  <c r="AK106" i="5"/>
  <c r="AO106" i="5"/>
  <c r="AJ106" i="5"/>
  <c r="AN106" i="5"/>
  <c r="AI106" i="5"/>
  <c r="AM106" i="5"/>
  <c r="K107" i="5"/>
  <c r="J43" i="5"/>
  <c r="H43" i="5"/>
  <c r="G43" i="5"/>
  <c r="F43" i="5"/>
  <c r="AT42" i="5"/>
  <c r="AS42" i="5"/>
  <c r="AR42" i="5"/>
  <c r="AQ42" i="5"/>
  <c r="O42" i="5"/>
  <c r="AL179" i="4"/>
  <c r="AP179" i="4"/>
  <c r="AK179" i="4"/>
  <c r="AO179" i="4"/>
  <c r="AI179" i="4"/>
  <c r="AM179" i="4"/>
  <c r="AJ179" i="4"/>
  <c r="AN179" i="4"/>
  <c r="L1122" i="5" l="1"/>
  <c r="N1122" i="5" s="1"/>
  <c r="E1123" i="5"/>
  <c r="I990" i="5"/>
  <c r="AI989" i="5"/>
  <c r="AM989" i="5"/>
  <c r="K990" i="5"/>
  <c r="AJ989" i="5"/>
  <c r="AN989" i="5"/>
  <c r="AL989" i="5"/>
  <c r="AP989" i="5"/>
  <c r="AK989" i="5"/>
  <c r="AO989" i="5"/>
  <c r="AI855" i="5"/>
  <c r="AM855" i="5"/>
  <c r="AK855" i="5"/>
  <c r="AO855" i="5"/>
  <c r="AJ855" i="5"/>
  <c r="AN855" i="5"/>
  <c r="AL855" i="5"/>
  <c r="AP855" i="5"/>
  <c r="I856" i="5"/>
  <c r="K856" i="5" s="1"/>
  <c r="F724" i="5"/>
  <c r="J724" i="5"/>
  <c r="G724" i="5"/>
  <c r="H724" i="5"/>
  <c r="AT723" i="5"/>
  <c r="AR723" i="5"/>
  <c r="AQ723" i="5"/>
  <c r="O723" i="5"/>
  <c r="AS723" i="5"/>
  <c r="E591" i="5"/>
  <c r="L590" i="5"/>
  <c r="N590" i="5" s="1"/>
  <c r="F457" i="5"/>
  <c r="J457" i="5"/>
  <c r="G457" i="5"/>
  <c r="H457" i="5"/>
  <c r="AS456" i="5"/>
  <c r="AQ456" i="5"/>
  <c r="O456" i="5"/>
  <c r="AR456" i="5"/>
  <c r="AT456" i="5"/>
  <c r="E325" i="5"/>
  <c r="L324" i="5"/>
  <c r="N324" i="5" s="1"/>
  <c r="O190" i="5"/>
  <c r="AQ190" i="5"/>
  <c r="AR190" i="5"/>
  <c r="AT190" i="5"/>
  <c r="AS190" i="5"/>
  <c r="J191" i="5"/>
  <c r="G191" i="5"/>
  <c r="F191" i="5"/>
  <c r="H191" i="5"/>
  <c r="L107" i="5"/>
  <c r="N107" i="5" s="1"/>
  <c r="E108" i="5"/>
  <c r="AL42" i="5"/>
  <c r="AP42" i="5"/>
  <c r="AI42" i="5"/>
  <c r="AM42" i="5"/>
  <c r="AJ42" i="5"/>
  <c r="AN42" i="5"/>
  <c r="AK42" i="5"/>
  <c r="AO42" i="5"/>
  <c r="I43" i="5"/>
  <c r="K43" i="5" s="1"/>
  <c r="G1123" i="5" l="1"/>
  <c r="H1123" i="5"/>
  <c r="F1123" i="5"/>
  <c r="J1123" i="5"/>
  <c r="AT1122" i="5"/>
  <c r="AS1122" i="5"/>
  <c r="AR1122" i="5"/>
  <c r="O1122" i="5"/>
  <c r="AQ1122" i="5"/>
  <c r="E991" i="5"/>
  <c r="L990" i="5"/>
  <c r="N990" i="5" s="1"/>
  <c r="L856" i="5"/>
  <c r="N856" i="5" s="1"/>
  <c r="E857" i="5"/>
  <c r="AI723" i="5"/>
  <c r="AM723" i="5"/>
  <c r="I724" i="5"/>
  <c r="AJ723" i="5"/>
  <c r="AN723" i="5"/>
  <c r="AL723" i="5"/>
  <c r="AP723" i="5"/>
  <c r="K724" i="5"/>
  <c r="AK723" i="5"/>
  <c r="AO723" i="5"/>
  <c r="O590" i="5"/>
  <c r="AT590" i="5"/>
  <c r="AS590" i="5"/>
  <c r="AR590" i="5"/>
  <c r="AQ590" i="5"/>
  <c r="G591" i="5"/>
  <c r="J591" i="5"/>
  <c r="H591" i="5"/>
  <c r="F591" i="5"/>
  <c r="AI456" i="5"/>
  <c r="AM456" i="5"/>
  <c r="AK456" i="5"/>
  <c r="AO456" i="5"/>
  <c r="AJ456" i="5"/>
  <c r="AN456" i="5"/>
  <c r="I457" i="5"/>
  <c r="K457" i="5" s="1"/>
  <c r="AL456" i="5"/>
  <c r="AP456" i="5"/>
  <c r="AS324" i="5"/>
  <c r="O324" i="5"/>
  <c r="AT324" i="5"/>
  <c r="AR324" i="5"/>
  <c r="AQ324" i="5"/>
  <c r="F325" i="5"/>
  <c r="J325" i="5"/>
  <c r="G325" i="5"/>
  <c r="H325" i="5"/>
  <c r="I191" i="5"/>
  <c r="AL190" i="5"/>
  <c r="AP190" i="5"/>
  <c r="AI190" i="5"/>
  <c r="AM190" i="5"/>
  <c r="K191" i="5"/>
  <c r="AK190" i="5"/>
  <c r="AO190" i="5"/>
  <c r="AJ190" i="5"/>
  <c r="AN190" i="5"/>
  <c r="J108" i="5"/>
  <c r="H108" i="5"/>
  <c r="F108" i="5"/>
  <c r="G108" i="5"/>
  <c r="AS107" i="5"/>
  <c r="AT107" i="5"/>
  <c r="O107" i="5"/>
  <c r="AQ107" i="5"/>
  <c r="AR107" i="5"/>
  <c r="E44" i="5"/>
  <c r="L43" i="5"/>
  <c r="N43" i="5" s="1"/>
  <c r="AJ1122" i="5" l="1"/>
  <c r="AN1122" i="5"/>
  <c r="AL1122" i="5"/>
  <c r="AP1122" i="5"/>
  <c r="AK1122" i="5"/>
  <c r="AO1122" i="5"/>
  <c r="I1123" i="5"/>
  <c r="K1123" i="5" s="1"/>
  <c r="AI1122" i="5"/>
  <c r="AM1122" i="5"/>
  <c r="AS990" i="5"/>
  <c r="AR990" i="5"/>
  <c r="AQ990" i="5"/>
  <c r="O990" i="5"/>
  <c r="AT990" i="5"/>
  <c r="G991" i="5"/>
  <c r="H991" i="5"/>
  <c r="F991" i="5"/>
  <c r="J991" i="5"/>
  <c r="F857" i="5"/>
  <c r="G857" i="5"/>
  <c r="H857" i="5"/>
  <c r="J857" i="5"/>
  <c r="AS856" i="5"/>
  <c r="AR856" i="5"/>
  <c r="AQ856" i="5"/>
  <c r="O856" i="5"/>
  <c r="AT856" i="5"/>
  <c r="L724" i="5"/>
  <c r="N724" i="5" s="1"/>
  <c r="E725" i="5"/>
  <c r="AJ590" i="5"/>
  <c r="AN590" i="5"/>
  <c r="AL590" i="5"/>
  <c r="AP590" i="5"/>
  <c r="AI590" i="5"/>
  <c r="AM590" i="5"/>
  <c r="AK590" i="5"/>
  <c r="AO590" i="5"/>
  <c r="I591" i="5"/>
  <c r="K591" i="5" s="1"/>
  <c r="L457" i="5"/>
  <c r="N457" i="5" s="1"/>
  <c r="E458" i="5"/>
  <c r="I325" i="5"/>
  <c r="K325" i="5" s="1"/>
  <c r="AI324" i="5"/>
  <c r="AM324" i="5"/>
  <c r="AJ324" i="5"/>
  <c r="AN324" i="5"/>
  <c r="AL324" i="5"/>
  <c r="AP324" i="5"/>
  <c r="AK324" i="5"/>
  <c r="AO324" i="5"/>
  <c r="E192" i="5"/>
  <c r="L191" i="5"/>
  <c r="N191" i="5" s="1"/>
  <c r="AL107" i="5"/>
  <c r="AP107" i="5"/>
  <c r="AI107" i="5"/>
  <c r="AM107" i="5"/>
  <c r="AK107" i="5"/>
  <c r="AO107" i="5"/>
  <c r="I108" i="5"/>
  <c r="K108" i="5"/>
  <c r="AJ107" i="5"/>
  <c r="AN107" i="5"/>
  <c r="G44" i="5"/>
  <c r="J44" i="5"/>
  <c r="H44" i="5"/>
  <c r="F44" i="5"/>
  <c r="O43" i="5"/>
  <c r="AQ43" i="5"/>
  <c r="AR43" i="5"/>
  <c r="AT43" i="5"/>
  <c r="AS43" i="5"/>
  <c r="E1124" i="5" l="1"/>
  <c r="L1123" i="5"/>
  <c r="N1123" i="5" s="1"/>
  <c r="I991" i="5"/>
  <c r="AL990" i="5"/>
  <c r="AP990" i="5"/>
  <c r="AI990" i="5"/>
  <c r="AM990" i="5"/>
  <c r="AJ990" i="5"/>
  <c r="AN990" i="5"/>
  <c r="K991" i="5"/>
  <c r="AK990" i="5"/>
  <c r="AO990" i="5"/>
  <c r="AJ856" i="5"/>
  <c r="AN856" i="5"/>
  <c r="AI856" i="5"/>
  <c r="AM856" i="5"/>
  <c r="AK856" i="5"/>
  <c r="AO856" i="5"/>
  <c r="I857" i="5"/>
  <c r="K857" i="5" s="1"/>
  <c r="AL856" i="5"/>
  <c r="AP856" i="5"/>
  <c r="H725" i="5"/>
  <c r="J725" i="5"/>
  <c r="G725" i="5"/>
  <c r="F725" i="5"/>
  <c r="I725" i="5" s="1"/>
  <c r="AS724" i="5"/>
  <c r="AR724" i="5"/>
  <c r="AQ724" i="5"/>
  <c r="O724" i="5"/>
  <c r="AT724" i="5"/>
  <c r="L591" i="5"/>
  <c r="N591" i="5" s="1"/>
  <c r="E592" i="5"/>
  <c r="G458" i="5"/>
  <c r="J458" i="5"/>
  <c r="H458" i="5"/>
  <c r="F458" i="5"/>
  <c r="I458" i="5" s="1"/>
  <c r="AS457" i="5"/>
  <c r="AR457" i="5"/>
  <c r="O457" i="5"/>
  <c r="AQ457" i="5"/>
  <c r="AT457" i="5"/>
  <c r="E326" i="5"/>
  <c r="L325" i="5"/>
  <c r="N325" i="5" s="1"/>
  <c r="AT191" i="5"/>
  <c r="AS191" i="5"/>
  <c r="AR191" i="5"/>
  <c r="AQ191" i="5"/>
  <c r="O191" i="5"/>
  <c r="H192" i="5"/>
  <c r="F192" i="5"/>
  <c r="G192" i="5"/>
  <c r="J192" i="5"/>
  <c r="E109" i="5"/>
  <c r="L108" i="5"/>
  <c r="N108" i="5" s="1"/>
  <c r="AI43" i="5"/>
  <c r="AM43" i="5"/>
  <c r="AK43" i="5"/>
  <c r="AO43" i="5"/>
  <c r="AL43" i="5"/>
  <c r="AP43" i="5"/>
  <c r="AJ43" i="5"/>
  <c r="AN43" i="5"/>
  <c r="I44" i="5"/>
  <c r="K44" i="5" s="1"/>
  <c r="AR1123" i="5" l="1"/>
  <c r="AS1123" i="5"/>
  <c r="AT1123" i="5"/>
  <c r="AQ1123" i="5"/>
  <c r="O1123" i="5"/>
  <c r="J1124" i="5"/>
  <c r="H1124" i="5"/>
  <c r="F1124" i="5"/>
  <c r="G1124" i="5"/>
  <c r="L991" i="5"/>
  <c r="N991" i="5" s="1"/>
  <c r="E992" i="5"/>
  <c r="L857" i="5"/>
  <c r="N857" i="5" s="1"/>
  <c r="E858" i="5"/>
  <c r="AJ724" i="5"/>
  <c r="AN724" i="5"/>
  <c r="K725" i="5"/>
  <c r="AI724" i="5"/>
  <c r="AM724" i="5"/>
  <c r="AK724" i="5"/>
  <c r="AO724" i="5"/>
  <c r="AL724" i="5"/>
  <c r="AP724" i="5"/>
  <c r="H592" i="5"/>
  <c r="G592" i="5"/>
  <c r="F592" i="5"/>
  <c r="I592" i="5" s="1"/>
  <c r="J592" i="5"/>
  <c r="K592" i="5" s="1"/>
  <c r="AT591" i="5"/>
  <c r="AS591" i="5"/>
  <c r="AQ591" i="5"/>
  <c r="O591" i="5"/>
  <c r="AR591" i="5"/>
  <c r="AI457" i="5"/>
  <c r="AM457" i="5"/>
  <c r="AK457" i="5"/>
  <c r="AO457" i="5"/>
  <c r="K458" i="5"/>
  <c r="AJ457" i="5"/>
  <c r="AN457" i="5"/>
  <c r="AL457" i="5"/>
  <c r="AP457" i="5"/>
  <c r="AT325" i="5"/>
  <c r="AS325" i="5"/>
  <c r="AR325" i="5"/>
  <c r="O325" i="5"/>
  <c r="AQ325" i="5"/>
  <c r="F326" i="5"/>
  <c r="G326" i="5"/>
  <c r="J326" i="5"/>
  <c r="H326" i="5"/>
  <c r="AI191" i="5"/>
  <c r="AM191" i="5"/>
  <c r="AJ191" i="5"/>
  <c r="AN191" i="5"/>
  <c r="AK191" i="5"/>
  <c r="AO191" i="5"/>
  <c r="I192" i="5"/>
  <c r="K192" i="5" s="1"/>
  <c r="AL191" i="5"/>
  <c r="AP191" i="5"/>
  <c r="O108" i="5"/>
  <c r="AQ108" i="5"/>
  <c r="AR108" i="5"/>
  <c r="AT108" i="5"/>
  <c r="AS108" i="5"/>
  <c r="G109" i="5"/>
  <c r="H109" i="5"/>
  <c r="F109" i="5"/>
  <c r="I109" i="5" s="1"/>
  <c r="J109" i="5"/>
  <c r="E45" i="5"/>
  <c r="L44" i="5"/>
  <c r="N44" i="5" s="1"/>
  <c r="AI1123" i="5" l="1"/>
  <c r="AM1123" i="5"/>
  <c r="AL1123" i="5"/>
  <c r="AP1123" i="5"/>
  <c r="AK1123" i="5"/>
  <c r="AO1123" i="5"/>
  <c r="I1124" i="5"/>
  <c r="K1124" i="5" s="1"/>
  <c r="AJ1123" i="5"/>
  <c r="AN1123" i="5"/>
  <c r="J992" i="5"/>
  <c r="G992" i="5"/>
  <c r="H992" i="5"/>
  <c r="F992" i="5"/>
  <c r="I992" i="5" s="1"/>
  <c r="AR991" i="5"/>
  <c r="AQ991" i="5"/>
  <c r="AS991" i="5"/>
  <c r="AT991" i="5"/>
  <c r="O991" i="5"/>
  <c r="G858" i="5"/>
  <c r="J858" i="5"/>
  <c r="F858" i="5"/>
  <c r="H858" i="5"/>
  <c r="AS857" i="5"/>
  <c r="AT857" i="5"/>
  <c r="AR857" i="5"/>
  <c r="AQ857" i="5"/>
  <c r="O857" i="5"/>
  <c r="E726" i="5"/>
  <c r="L725" i="5"/>
  <c r="N725" i="5" s="1"/>
  <c r="AL591" i="5"/>
  <c r="AP591" i="5"/>
  <c r="E593" i="5"/>
  <c r="L592" i="5"/>
  <c r="N592" i="5" s="1"/>
  <c r="AI591" i="5"/>
  <c r="AM591" i="5"/>
  <c r="AK591" i="5"/>
  <c r="AO591" i="5"/>
  <c r="AJ591" i="5"/>
  <c r="AN591" i="5"/>
  <c r="L458" i="5"/>
  <c r="N458" i="5" s="1"/>
  <c r="E459" i="5"/>
  <c r="I326" i="5"/>
  <c r="K326" i="5" s="1"/>
  <c r="AI325" i="5"/>
  <c r="AM325" i="5"/>
  <c r="AJ325" i="5"/>
  <c r="AN325" i="5"/>
  <c r="AK325" i="5"/>
  <c r="AO325" i="5"/>
  <c r="AL325" i="5"/>
  <c r="AP325" i="5"/>
  <c r="L192" i="5"/>
  <c r="N192" i="5" s="1"/>
  <c r="E193" i="5"/>
  <c r="AI108" i="5"/>
  <c r="AM108" i="5"/>
  <c r="AK108" i="5"/>
  <c r="AO108" i="5"/>
  <c r="AL108" i="5"/>
  <c r="AP108" i="5"/>
  <c r="AJ108" i="5"/>
  <c r="AN108" i="5"/>
  <c r="K109" i="5"/>
  <c r="J45" i="5"/>
  <c r="H45" i="5"/>
  <c r="G45" i="5"/>
  <c r="F45" i="5"/>
  <c r="AT44" i="5"/>
  <c r="AS44" i="5"/>
  <c r="AR44" i="5"/>
  <c r="AQ44" i="5"/>
  <c r="O44" i="5"/>
  <c r="L1124" i="5" l="1"/>
  <c r="N1124" i="5" s="1"/>
  <c r="E1125" i="5"/>
  <c r="AL991" i="5"/>
  <c r="AP991" i="5"/>
  <c r="AJ991" i="5"/>
  <c r="AN991" i="5"/>
  <c r="AI991" i="5"/>
  <c r="AM991" i="5"/>
  <c r="AK991" i="5"/>
  <c r="AO991" i="5"/>
  <c r="K992" i="5"/>
  <c r="AI857" i="5"/>
  <c r="AM857" i="5"/>
  <c r="AL857" i="5"/>
  <c r="AP857" i="5"/>
  <c r="AJ857" i="5"/>
  <c r="AN857" i="5"/>
  <c r="AK857" i="5"/>
  <c r="AO857" i="5"/>
  <c r="I858" i="5"/>
  <c r="K858" i="5" s="1"/>
  <c r="AS725" i="5"/>
  <c r="O725" i="5"/>
  <c r="AR725" i="5"/>
  <c r="AT725" i="5"/>
  <c r="AQ725" i="5"/>
  <c r="J726" i="5"/>
  <c r="F726" i="5"/>
  <c r="I726" i="5" s="1"/>
  <c r="H726" i="5"/>
  <c r="G726" i="5"/>
  <c r="O592" i="5"/>
  <c r="AT592" i="5"/>
  <c r="AS592" i="5"/>
  <c r="AR592" i="5"/>
  <c r="AQ592" i="5"/>
  <c r="J593" i="5"/>
  <c r="F593" i="5"/>
  <c r="I593" i="5" s="1"/>
  <c r="H593" i="5"/>
  <c r="G593" i="5"/>
  <c r="G459" i="5"/>
  <c r="J459" i="5"/>
  <c r="F459" i="5"/>
  <c r="H459" i="5"/>
  <c r="AS458" i="5"/>
  <c r="AR458" i="5"/>
  <c r="AQ458" i="5"/>
  <c r="O458" i="5"/>
  <c r="AT458" i="5"/>
  <c r="E327" i="5"/>
  <c r="L326" i="5"/>
  <c r="N326" i="5" s="1"/>
  <c r="F193" i="5"/>
  <c r="G193" i="5"/>
  <c r="H193" i="5"/>
  <c r="J193" i="5"/>
  <c r="O192" i="5"/>
  <c r="AS192" i="5"/>
  <c r="AR192" i="5"/>
  <c r="AQ192" i="5"/>
  <c r="AT192" i="5"/>
  <c r="E110" i="5"/>
  <c r="L109" i="5"/>
  <c r="N109" i="5" s="1"/>
  <c r="AI44" i="5"/>
  <c r="AM44" i="5"/>
  <c r="AJ44" i="5"/>
  <c r="AN44" i="5"/>
  <c r="AK44" i="5"/>
  <c r="AO44" i="5"/>
  <c r="AL44" i="5"/>
  <c r="AP44" i="5"/>
  <c r="I45" i="5"/>
  <c r="K45" i="5" s="1"/>
  <c r="J1125" i="5" l="1"/>
  <c r="F1125" i="5"/>
  <c r="G1125" i="5"/>
  <c r="H1125" i="5"/>
  <c r="AS1124" i="5"/>
  <c r="O1124" i="5"/>
  <c r="AQ1124" i="5"/>
  <c r="AR1124" i="5"/>
  <c r="AT1124" i="5"/>
  <c r="L992" i="5"/>
  <c r="N992" i="5" s="1"/>
  <c r="E993" i="5"/>
  <c r="L858" i="5"/>
  <c r="N858" i="5" s="1"/>
  <c r="E859" i="5"/>
  <c r="K726" i="5"/>
  <c r="AI725" i="5"/>
  <c r="AM725" i="5"/>
  <c r="AL725" i="5"/>
  <c r="AP725" i="5"/>
  <c r="AJ725" i="5"/>
  <c r="AN725" i="5"/>
  <c r="AK725" i="5"/>
  <c r="AO725" i="5"/>
  <c r="K593" i="5"/>
  <c r="AL592" i="5"/>
  <c r="AP592" i="5"/>
  <c r="AI592" i="5"/>
  <c r="AM592" i="5"/>
  <c r="AJ592" i="5"/>
  <c r="AN592" i="5"/>
  <c r="AK592" i="5"/>
  <c r="AO592" i="5"/>
  <c r="AJ458" i="5"/>
  <c r="AN458" i="5"/>
  <c r="AI458" i="5"/>
  <c r="AM458" i="5"/>
  <c r="AK458" i="5"/>
  <c r="AO458" i="5"/>
  <c r="I459" i="5"/>
  <c r="K459" i="5" s="1"/>
  <c r="AL458" i="5"/>
  <c r="AP458" i="5"/>
  <c r="AS326" i="5"/>
  <c r="AR326" i="5"/>
  <c r="O326" i="5"/>
  <c r="AT326" i="5"/>
  <c r="AQ326" i="5"/>
  <c r="J327" i="5"/>
  <c r="G327" i="5"/>
  <c r="H327" i="5"/>
  <c r="F327" i="5"/>
  <c r="AI192" i="5"/>
  <c r="AM192" i="5"/>
  <c r="AJ192" i="5"/>
  <c r="AN192" i="5"/>
  <c r="I193" i="5"/>
  <c r="K193" i="5" s="1"/>
  <c r="AK192" i="5"/>
  <c r="AO192" i="5"/>
  <c r="AL192" i="5"/>
  <c r="AP192" i="5"/>
  <c r="AQ109" i="5"/>
  <c r="AR109" i="5"/>
  <c r="AS109" i="5"/>
  <c r="AT109" i="5"/>
  <c r="O109" i="5"/>
  <c r="H110" i="5"/>
  <c r="F110" i="5"/>
  <c r="G110" i="5"/>
  <c r="J110" i="5"/>
  <c r="L45" i="5"/>
  <c r="N45" i="5" s="1"/>
  <c r="E46" i="5"/>
  <c r="AJ1124" i="5" l="1"/>
  <c r="AN1124" i="5"/>
  <c r="AK1124" i="5"/>
  <c r="AO1124" i="5"/>
  <c r="AI1124" i="5"/>
  <c r="AM1124" i="5"/>
  <c r="I1125" i="5"/>
  <c r="K1125" i="5" s="1"/>
  <c r="AL1124" i="5"/>
  <c r="AP1124" i="5"/>
  <c r="F993" i="5"/>
  <c r="J993" i="5"/>
  <c r="G993" i="5"/>
  <c r="H993" i="5"/>
  <c r="AS992" i="5"/>
  <c r="AT992" i="5"/>
  <c r="O992" i="5"/>
  <c r="AR992" i="5"/>
  <c r="AQ992" i="5"/>
  <c r="G859" i="5"/>
  <c r="H859" i="5"/>
  <c r="F859" i="5"/>
  <c r="I859" i="5" s="1"/>
  <c r="J859" i="5"/>
  <c r="AT858" i="5"/>
  <c r="AS858" i="5"/>
  <c r="AR858" i="5"/>
  <c r="O858" i="5"/>
  <c r="AQ858" i="5"/>
  <c r="E727" i="5"/>
  <c r="L726" i="5"/>
  <c r="N726" i="5" s="1"/>
  <c r="L593" i="5"/>
  <c r="N593" i="5" s="1"/>
  <c r="E594" i="5"/>
  <c r="E460" i="5"/>
  <c r="L459" i="5"/>
  <c r="N459" i="5" s="1"/>
  <c r="AI326" i="5"/>
  <c r="AM326" i="5"/>
  <c r="AJ326" i="5"/>
  <c r="AN326" i="5"/>
  <c r="AL326" i="5"/>
  <c r="AP326" i="5"/>
  <c r="I327" i="5"/>
  <c r="K327" i="5" s="1"/>
  <c r="AK326" i="5"/>
  <c r="AO326" i="5"/>
  <c r="L193" i="5"/>
  <c r="N193" i="5" s="1"/>
  <c r="E194" i="5"/>
  <c r="AK109" i="5"/>
  <c r="AO109" i="5"/>
  <c r="AJ109" i="5"/>
  <c r="AN109" i="5"/>
  <c r="I110" i="5"/>
  <c r="AL109" i="5"/>
  <c r="AP109" i="5"/>
  <c r="K110" i="5"/>
  <c r="AI109" i="5"/>
  <c r="AM109" i="5"/>
  <c r="J46" i="5"/>
  <c r="H46" i="5"/>
  <c r="F46" i="5"/>
  <c r="G46" i="5"/>
  <c r="AT45" i="5"/>
  <c r="AS45" i="5"/>
  <c r="AR45" i="5"/>
  <c r="AQ45" i="5"/>
  <c r="O45" i="5"/>
  <c r="E1126" i="5" l="1"/>
  <c r="L1125" i="5"/>
  <c r="N1125" i="5" s="1"/>
  <c r="AK992" i="5"/>
  <c r="AO992" i="5"/>
  <c r="AJ992" i="5"/>
  <c r="AN992" i="5"/>
  <c r="AL992" i="5"/>
  <c r="AP992" i="5"/>
  <c r="I993" i="5"/>
  <c r="K993" i="5" s="1"/>
  <c r="AI992" i="5"/>
  <c r="AM992" i="5"/>
  <c r="AL858" i="5"/>
  <c r="AP858" i="5"/>
  <c r="AJ858" i="5"/>
  <c r="AN858" i="5"/>
  <c r="AK858" i="5"/>
  <c r="AO858" i="5"/>
  <c r="K859" i="5"/>
  <c r="AI858" i="5"/>
  <c r="AM858" i="5"/>
  <c r="AS726" i="5"/>
  <c r="AQ726" i="5"/>
  <c r="O726" i="5"/>
  <c r="AR726" i="5"/>
  <c r="AT726" i="5"/>
  <c r="F727" i="5"/>
  <c r="J727" i="5"/>
  <c r="G727" i="5"/>
  <c r="H727" i="5"/>
  <c r="G594" i="5"/>
  <c r="F594" i="5"/>
  <c r="J594" i="5"/>
  <c r="H594" i="5"/>
  <c r="AS593" i="5"/>
  <c r="AT593" i="5"/>
  <c r="AQ593" i="5"/>
  <c r="O593" i="5"/>
  <c r="AR593" i="5"/>
  <c r="AS459" i="5"/>
  <c r="AR459" i="5"/>
  <c r="AQ459" i="5"/>
  <c r="O459" i="5"/>
  <c r="AT459" i="5"/>
  <c r="H460" i="5"/>
  <c r="F460" i="5"/>
  <c r="G460" i="5"/>
  <c r="J460" i="5"/>
  <c r="L327" i="5"/>
  <c r="N327" i="5" s="1"/>
  <c r="E328" i="5"/>
  <c r="J194" i="5"/>
  <c r="H194" i="5"/>
  <c r="G194" i="5"/>
  <c r="F194" i="5"/>
  <c r="AT193" i="5"/>
  <c r="AS193" i="5"/>
  <c r="AQ193" i="5"/>
  <c r="O193" i="5"/>
  <c r="AR193" i="5"/>
  <c r="E111" i="5"/>
  <c r="L110" i="5"/>
  <c r="N110" i="5" s="1"/>
  <c r="AI45" i="5"/>
  <c r="AM45" i="5"/>
  <c r="AJ45" i="5"/>
  <c r="AN45" i="5"/>
  <c r="I46" i="5"/>
  <c r="K46" i="5" s="1"/>
  <c r="AK45" i="5"/>
  <c r="AO45" i="5"/>
  <c r="AL45" i="5"/>
  <c r="AP45" i="5"/>
  <c r="AR1125" i="5" l="1"/>
  <c r="AS1125" i="5"/>
  <c r="O1125" i="5"/>
  <c r="AT1125" i="5"/>
  <c r="AQ1125" i="5"/>
  <c r="F1126" i="5"/>
  <c r="G1126" i="5"/>
  <c r="H1126" i="5"/>
  <c r="J1126" i="5"/>
  <c r="L993" i="5"/>
  <c r="N993" i="5" s="1"/>
  <c r="E994" i="5"/>
  <c r="E860" i="5"/>
  <c r="L859" i="5"/>
  <c r="N859" i="5" s="1"/>
  <c r="I727" i="5"/>
  <c r="AI726" i="5"/>
  <c r="AM726" i="5"/>
  <c r="K727" i="5"/>
  <c r="AL726" i="5"/>
  <c r="AP726" i="5"/>
  <c r="AJ726" i="5"/>
  <c r="AN726" i="5"/>
  <c r="AK726" i="5"/>
  <c r="AO726" i="5"/>
  <c r="AK593" i="5"/>
  <c r="AO593" i="5"/>
  <c r="AI593" i="5"/>
  <c r="AM593" i="5"/>
  <c r="AL593" i="5"/>
  <c r="AP593" i="5"/>
  <c r="I594" i="5"/>
  <c r="K594" i="5" s="1"/>
  <c r="AJ593" i="5"/>
  <c r="AN593" i="5"/>
  <c r="AL459" i="5"/>
  <c r="AP459" i="5"/>
  <c r="AJ459" i="5"/>
  <c r="AN459" i="5"/>
  <c r="I460" i="5"/>
  <c r="AI459" i="5"/>
  <c r="AM459" i="5"/>
  <c r="K460" i="5"/>
  <c r="AK459" i="5"/>
  <c r="AO459" i="5"/>
  <c r="J328" i="5"/>
  <c r="H328" i="5"/>
  <c r="F328" i="5"/>
  <c r="G328" i="5"/>
  <c r="AT327" i="5"/>
  <c r="AS327" i="5"/>
  <c r="O327" i="5"/>
  <c r="AQ327" i="5"/>
  <c r="AR327" i="5"/>
  <c r="I194" i="5"/>
  <c r="AK193" i="5"/>
  <c r="AO193" i="5"/>
  <c r="K194" i="5"/>
  <c r="AI193" i="5"/>
  <c r="AM193" i="5"/>
  <c r="AL193" i="5"/>
  <c r="AP193" i="5"/>
  <c r="AJ193" i="5"/>
  <c r="AN193" i="5"/>
  <c r="O110" i="5"/>
  <c r="AQ110" i="5"/>
  <c r="AR110" i="5"/>
  <c r="AT110" i="5"/>
  <c r="AS110" i="5"/>
  <c r="H111" i="5"/>
  <c r="F111" i="5"/>
  <c r="I111" i="5" s="1"/>
  <c r="J111" i="5"/>
  <c r="K111" i="5" s="1"/>
  <c r="G111" i="5"/>
  <c r="E47" i="5"/>
  <c r="L46" i="5"/>
  <c r="N46" i="5" s="1"/>
  <c r="AK1125" i="5" l="1"/>
  <c r="AO1125" i="5"/>
  <c r="I1126" i="5"/>
  <c r="AI1125" i="5"/>
  <c r="AM1125" i="5"/>
  <c r="AL1125" i="5"/>
  <c r="AP1125" i="5"/>
  <c r="K1126" i="5"/>
  <c r="AJ1125" i="5"/>
  <c r="AN1125" i="5"/>
  <c r="F994" i="5"/>
  <c r="J994" i="5"/>
  <c r="H994" i="5"/>
  <c r="G994" i="5"/>
  <c r="AR993" i="5"/>
  <c r="AQ993" i="5"/>
  <c r="AS993" i="5"/>
  <c r="AT993" i="5"/>
  <c r="O993" i="5"/>
  <c r="AS859" i="5"/>
  <c r="O859" i="5"/>
  <c r="AT859" i="5"/>
  <c r="AQ859" i="5"/>
  <c r="AR859" i="5"/>
  <c r="J860" i="5"/>
  <c r="F860" i="5"/>
  <c r="G860" i="5"/>
  <c r="H860" i="5"/>
  <c r="E728" i="5"/>
  <c r="L727" i="5"/>
  <c r="N727" i="5" s="1"/>
  <c r="L594" i="5"/>
  <c r="N594" i="5" s="1"/>
  <c r="E595" i="5"/>
  <c r="L460" i="5"/>
  <c r="N460" i="5" s="1"/>
  <c r="E461" i="5"/>
  <c r="AL327" i="5"/>
  <c r="AP327" i="5"/>
  <c r="AI327" i="5"/>
  <c r="AM327" i="5"/>
  <c r="AK327" i="5"/>
  <c r="AO327" i="5"/>
  <c r="I328" i="5"/>
  <c r="K328" i="5"/>
  <c r="AJ327" i="5"/>
  <c r="AN327" i="5"/>
  <c r="L194" i="5"/>
  <c r="N194" i="5" s="1"/>
  <c r="E195" i="5"/>
  <c r="E112" i="5"/>
  <c r="L111" i="5"/>
  <c r="N111" i="5" s="1"/>
  <c r="AK110" i="5"/>
  <c r="AO110" i="5"/>
  <c r="AI110" i="5"/>
  <c r="AM110" i="5"/>
  <c r="AL110" i="5"/>
  <c r="AP110" i="5"/>
  <c r="AJ110" i="5"/>
  <c r="AN110" i="5"/>
  <c r="J47" i="5"/>
  <c r="H47" i="5"/>
  <c r="G47" i="5"/>
  <c r="F47" i="5"/>
  <c r="O46" i="5"/>
  <c r="AQ46" i="5"/>
  <c r="AR46" i="5"/>
  <c r="AT46" i="5"/>
  <c r="AS46" i="5"/>
  <c r="L1126" i="5" l="1"/>
  <c r="N1126" i="5" s="1"/>
  <c r="E1127" i="5"/>
  <c r="AJ993" i="5"/>
  <c r="AN993" i="5"/>
  <c r="AL993" i="5"/>
  <c r="AP993" i="5"/>
  <c r="AI993" i="5"/>
  <c r="AM993" i="5"/>
  <c r="AK993" i="5"/>
  <c r="AO993" i="5"/>
  <c r="I994" i="5"/>
  <c r="K994" i="5" s="1"/>
  <c r="I860" i="5"/>
  <c r="K860" i="5"/>
  <c r="AJ859" i="5"/>
  <c r="AN859" i="5"/>
  <c r="AI859" i="5"/>
  <c r="AM859" i="5"/>
  <c r="AL859" i="5"/>
  <c r="AP859" i="5"/>
  <c r="AK859" i="5"/>
  <c r="AO859" i="5"/>
  <c r="AS727" i="5"/>
  <c r="AQ727" i="5"/>
  <c r="AT727" i="5"/>
  <c r="O727" i="5"/>
  <c r="AR727" i="5"/>
  <c r="F728" i="5"/>
  <c r="G728" i="5"/>
  <c r="J728" i="5"/>
  <c r="H728" i="5"/>
  <c r="H595" i="5"/>
  <c r="G595" i="5"/>
  <c r="J595" i="5"/>
  <c r="F595" i="5"/>
  <c r="I595" i="5" s="1"/>
  <c r="AQ594" i="5"/>
  <c r="AR594" i="5"/>
  <c r="O594" i="5"/>
  <c r="AT594" i="5"/>
  <c r="AS594" i="5"/>
  <c r="F461" i="5"/>
  <c r="H461" i="5"/>
  <c r="J461" i="5"/>
  <c r="G461" i="5"/>
  <c r="AS460" i="5"/>
  <c r="AR460" i="5"/>
  <c r="AT460" i="5"/>
  <c r="AQ460" i="5"/>
  <c r="O460" i="5"/>
  <c r="E329" i="5"/>
  <c r="L328" i="5"/>
  <c r="N328" i="5" s="1"/>
  <c r="G195" i="5"/>
  <c r="F195" i="5"/>
  <c r="H195" i="5"/>
  <c r="J195" i="5"/>
  <c r="O194" i="5"/>
  <c r="AR194" i="5"/>
  <c r="AT194" i="5"/>
  <c r="AS194" i="5"/>
  <c r="AQ194" i="5"/>
  <c r="AQ111" i="5"/>
  <c r="AR111" i="5"/>
  <c r="AS111" i="5"/>
  <c r="AT111" i="5"/>
  <c r="O111" i="5"/>
  <c r="F112" i="5"/>
  <c r="I112" i="5" s="1"/>
  <c r="G112" i="5"/>
  <c r="H112" i="5"/>
  <c r="J112" i="5"/>
  <c r="I47" i="5"/>
  <c r="AI46" i="5"/>
  <c r="AM46" i="5"/>
  <c r="AL46" i="5"/>
  <c r="AP46" i="5"/>
  <c r="K47" i="5"/>
  <c r="AK46" i="5"/>
  <c r="AO46" i="5"/>
  <c r="AJ46" i="5"/>
  <c r="AN46" i="5"/>
  <c r="H1127" i="5" l="1"/>
  <c r="J1127" i="5"/>
  <c r="F1127" i="5"/>
  <c r="G1127" i="5"/>
  <c r="AR1126" i="5"/>
  <c r="AQ1126" i="5"/>
  <c r="AT1126" i="5"/>
  <c r="O1126" i="5"/>
  <c r="AS1126" i="5"/>
  <c r="L994" i="5"/>
  <c r="N994" i="5" s="1"/>
  <c r="E995" i="5"/>
  <c r="L860" i="5"/>
  <c r="N860" i="5" s="1"/>
  <c r="E861" i="5"/>
  <c r="AJ727" i="5"/>
  <c r="AN727" i="5"/>
  <c r="AI727" i="5"/>
  <c r="AM727" i="5"/>
  <c r="I728" i="5"/>
  <c r="K728" i="5" s="1"/>
  <c r="AL727" i="5"/>
  <c r="AP727" i="5"/>
  <c r="AK727" i="5"/>
  <c r="AO727" i="5"/>
  <c r="K595" i="5"/>
  <c r="AJ594" i="5"/>
  <c r="AN594" i="5"/>
  <c r="AI594" i="5"/>
  <c r="AM594" i="5"/>
  <c r="AL594" i="5"/>
  <c r="AP594" i="5"/>
  <c r="AK594" i="5"/>
  <c r="AO594" i="5"/>
  <c r="AI460" i="5"/>
  <c r="AM460" i="5"/>
  <c r="AJ460" i="5"/>
  <c r="AN460" i="5"/>
  <c r="AK460" i="5"/>
  <c r="AO460" i="5"/>
  <c r="AL460" i="5"/>
  <c r="AP460" i="5"/>
  <c r="I461" i="5"/>
  <c r="K461" i="5" s="1"/>
  <c r="AS328" i="5"/>
  <c r="AR328" i="5"/>
  <c r="AQ328" i="5"/>
  <c r="O328" i="5"/>
  <c r="AT328" i="5"/>
  <c r="H329" i="5"/>
  <c r="J329" i="5"/>
  <c r="G329" i="5"/>
  <c r="F329" i="5"/>
  <c r="AK194" i="5"/>
  <c r="AO194" i="5"/>
  <c r="I195" i="5"/>
  <c r="K195" i="5" s="1"/>
  <c r="AL194" i="5"/>
  <c r="AP194" i="5"/>
  <c r="AJ194" i="5"/>
  <c r="AN194" i="5"/>
  <c r="AI194" i="5"/>
  <c r="AM194" i="5"/>
  <c r="AJ111" i="5"/>
  <c r="AN111" i="5"/>
  <c r="AL111" i="5"/>
  <c r="AP111" i="5"/>
  <c r="AK111" i="5"/>
  <c r="AO111" i="5"/>
  <c r="K112" i="5"/>
  <c r="AI111" i="5"/>
  <c r="AM111" i="5"/>
  <c r="E48" i="5"/>
  <c r="L47" i="5"/>
  <c r="N47" i="5" s="1"/>
  <c r="AJ1126" i="5" l="1"/>
  <c r="AN1126" i="5"/>
  <c r="AI1126" i="5"/>
  <c r="AM1126" i="5"/>
  <c r="I1127" i="5"/>
  <c r="AL1126" i="5"/>
  <c r="AP1126" i="5"/>
  <c r="K1127" i="5"/>
  <c r="AK1126" i="5"/>
  <c r="AO1126" i="5"/>
  <c r="J995" i="5"/>
  <c r="H995" i="5"/>
  <c r="G995" i="5"/>
  <c r="F995" i="5"/>
  <c r="I995" i="5" s="1"/>
  <c r="AS994" i="5"/>
  <c r="AR994" i="5"/>
  <c r="AQ994" i="5"/>
  <c r="AT994" i="5"/>
  <c r="O994" i="5"/>
  <c r="H861" i="5"/>
  <c r="G861" i="5"/>
  <c r="F861" i="5"/>
  <c r="I861" i="5" s="1"/>
  <c r="J861" i="5"/>
  <c r="AT860" i="5"/>
  <c r="AS860" i="5"/>
  <c r="O860" i="5"/>
  <c r="AR860" i="5"/>
  <c r="AQ860" i="5"/>
  <c r="L728" i="5"/>
  <c r="N728" i="5" s="1"/>
  <c r="E729" i="5"/>
  <c r="L595" i="5"/>
  <c r="N595" i="5" s="1"/>
  <c r="E596" i="5"/>
  <c r="L461" i="5"/>
  <c r="N461" i="5" s="1"/>
  <c r="E462" i="5"/>
  <c r="AL328" i="5"/>
  <c r="AP328" i="5"/>
  <c r="AJ328" i="5"/>
  <c r="AN328" i="5"/>
  <c r="AI328" i="5"/>
  <c r="AM328" i="5"/>
  <c r="I329" i="5"/>
  <c r="K329" i="5" s="1"/>
  <c r="AK328" i="5"/>
  <c r="AO328" i="5"/>
  <c r="L195" i="5"/>
  <c r="N195" i="5" s="1"/>
  <c r="E196" i="5"/>
  <c r="E113" i="5"/>
  <c r="L112" i="5"/>
  <c r="N112" i="5" s="1"/>
  <c r="AT47" i="5"/>
  <c r="AS47" i="5"/>
  <c r="AR47" i="5"/>
  <c r="AQ47" i="5"/>
  <c r="O47" i="5"/>
  <c r="J48" i="5"/>
  <c r="H48" i="5"/>
  <c r="G48" i="5"/>
  <c r="F48" i="5"/>
  <c r="L1127" i="5" l="1"/>
  <c r="N1127" i="5" s="1"/>
  <c r="E1128" i="5"/>
  <c r="AK994" i="5"/>
  <c r="AO994" i="5"/>
  <c r="AI994" i="5"/>
  <c r="AM994" i="5"/>
  <c r="AJ994" i="5"/>
  <c r="AN994" i="5"/>
  <c r="K995" i="5"/>
  <c r="AL994" i="5"/>
  <c r="AP994" i="5"/>
  <c r="AK860" i="5"/>
  <c r="AO860" i="5"/>
  <c r="AL860" i="5"/>
  <c r="AP860" i="5"/>
  <c r="AJ860" i="5"/>
  <c r="AN860" i="5"/>
  <c r="K861" i="5"/>
  <c r="AI860" i="5"/>
  <c r="AM860" i="5"/>
  <c r="G729" i="5"/>
  <c r="J729" i="5"/>
  <c r="H729" i="5"/>
  <c r="F729" i="5"/>
  <c r="I729" i="5" s="1"/>
  <c r="AS728" i="5"/>
  <c r="AQ728" i="5"/>
  <c r="AR728" i="5"/>
  <c r="O728" i="5"/>
  <c r="AT728" i="5"/>
  <c r="F596" i="5"/>
  <c r="G596" i="5"/>
  <c r="J596" i="5"/>
  <c r="H596" i="5"/>
  <c r="AS595" i="5"/>
  <c r="AT595" i="5"/>
  <c r="AR595" i="5"/>
  <c r="AQ595" i="5"/>
  <c r="O595" i="5"/>
  <c r="J462" i="5"/>
  <c r="H462" i="5"/>
  <c r="G462" i="5"/>
  <c r="F462" i="5"/>
  <c r="I462" i="5" s="1"/>
  <c r="AS461" i="5"/>
  <c r="AR461" i="5"/>
  <c r="AQ461" i="5"/>
  <c r="O461" i="5"/>
  <c r="AT461" i="5"/>
  <c r="L329" i="5"/>
  <c r="N329" i="5" s="1"/>
  <c r="E330" i="5"/>
  <c r="G196" i="5"/>
  <c r="F196" i="5"/>
  <c r="J196" i="5"/>
  <c r="H196" i="5"/>
  <c r="AT195" i="5"/>
  <c r="O195" i="5"/>
  <c r="AS195" i="5"/>
  <c r="AR195" i="5"/>
  <c r="AQ195" i="5"/>
  <c r="O112" i="5"/>
  <c r="AQ112" i="5"/>
  <c r="AR112" i="5"/>
  <c r="AS112" i="5"/>
  <c r="AT112" i="5"/>
  <c r="F113" i="5"/>
  <c r="G113" i="5"/>
  <c r="H113" i="5"/>
  <c r="J113" i="5"/>
  <c r="I48" i="5"/>
  <c r="K48" i="5"/>
  <c r="AJ47" i="5"/>
  <c r="AN47" i="5"/>
  <c r="AI47" i="5"/>
  <c r="AM47" i="5"/>
  <c r="AK47" i="5"/>
  <c r="AO47" i="5"/>
  <c r="AL47" i="5"/>
  <c r="AP47" i="5"/>
  <c r="G1128" i="5" l="1"/>
  <c r="F1128" i="5"/>
  <c r="J1128" i="5"/>
  <c r="H1128" i="5"/>
  <c r="AR1127" i="5"/>
  <c r="AS1127" i="5"/>
  <c r="O1127" i="5"/>
  <c r="AT1127" i="5"/>
  <c r="AQ1127" i="5"/>
  <c r="L995" i="5"/>
  <c r="N995" i="5" s="1"/>
  <c r="E996" i="5"/>
  <c r="E862" i="5"/>
  <c r="L861" i="5"/>
  <c r="N861" i="5" s="1"/>
  <c r="AK728" i="5"/>
  <c r="AO728" i="5"/>
  <c r="K729" i="5"/>
  <c r="AJ728" i="5"/>
  <c r="AN728" i="5"/>
  <c r="AI728" i="5"/>
  <c r="AM728" i="5"/>
  <c r="AL728" i="5"/>
  <c r="AP728" i="5"/>
  <c r="AJ595" i="5"/>
  <c r="AN595" i="5"/>
  <c r="AK595" i="5"/>
  <c r="AO595" i="5"/>
  <c r="AI595" i="5"/>
  <c r="AM595" i="5"/>
  <c r="AL595" i="5"/>
  <c r="AP595" i="5"/>
  <c r="I596" i="5"/>
  <c r="K596" i="5" s="1"/>
  <c r="AK461" i="5"/>
  <c r="AO461" i="5"/>
  <c r="AI461" i="5"/>
  <c r="AM461" i="5"/>
  <c r="AJ461" i="5"/>
  <c r="AN461" i="5"/>
  <c r="K462" i="5"/>
  <c r="AL461" i="5"/>
  <c r="AP461" i="5"/>
  <c r="J330" i="5"/>
  <c r="H330" i="5"/>
  <c r="G330" i="5"/>
  <c r="F330" i="5"/>
  <c r="AT329" i="5"/>
  <c r="AQ329" i="5"/>
  <c r="O329" i="5"/>
  <c r="AS329" i="5"/>
  <c r="AR329" i="5"/>
  <c r="AK195" i="5"/>
  <c r="AO195" i="5"/>
  <c r="AL195" i="5"/>
  <c r="AP195" i="5"/>
  <c r="I196" i="5"/>
  <c r="AJ195" i="5"/>
  <c r="AN195" i="5"/>
  <c r="K196" i="5"/>
  <c r="AI195" i="5"/>
  <c r="AM195" i="5"/>
  <c r="AL112" i="5"/>
  <c r="AP112" i="5"/>
  <c r="AK112" i="5"/>
  <c r="AO112" i="5"/>
  <c r="AI112" i="5"/>
  <c r="AM112" i="5"/>
  <c r="I113" i="5"/>
  <c r="K113" i="5" s="1"/>
  <c r="AJ112" i="5"/>
  <c r="AN112" i="5"/>
  <c r="L48" i="5"/>
  <c r="N48" i="5" s="1"/>
  <c r="E49" i="5"/>
  <c r="I1128" i="5" l="1"/>
  <c r="AL1127" i="5"/>
  <c r="AP1127" i="5"/>
  <c r="AK1127" i="5"/>
  <c r="AO1127" i="5"/>
  <c r="AJ1127" i="5"/>
  <c r="AN1127" i="5"/>
  <c r="K1128" i="5"/>
  <c r="AI1127" i="5"/>
  <c r="AM1127" i="5"/>
  <c r="H996" i="5"/>
  <c r="F996" i="5"/>
  <c r="J996" i="5"/>
  <c r="G996" i="5"/>
  <c r="AR995" i="5"/>
  <c r="AQ995" i="5"/>
  <c r="AS995" i="5"/>
  <c r="O995" i="5"/>
  <c r="AT995" i="5"/>
  <c r="AS861" i="5"/>
  <c r="O861" i="5"/>
  <c r="AT861" i="5"/>
  <c r="AR861" i="5"/>
  <c r="AQ861" i="5"/>
  <c r="J862" i="5"/>
  <c r="G862" i="5"/>
  <c r="H862" i="5"/>
  <c r="F862" i="5"/>
  <c r="E730" i="5"/>
  <c r="L729" i="5"/>
  <c r="N729" i="5" s="1"/>
  <c r="L596" i="5"/>
  <c r="N596" i="5" s="1"/>
  <c r="E597" i="5"/>
  <c r="L462" i="5"/>
  <c r="N462" i="5" s="1"/>
  <c r="E463" i="5"/>
  <c r="AI329" i="5"/>
  <c r="AM329" i="5"/>
  <c r="AL329" i="5"/>
  <c r="AP329" i="5"/>
  <c r="AK329" i="5"/>
  <c r="AO329" i="5"/>
  <c r="I330" i="5"/>
  <c r="K330" i="5" s="1"/>
  <c r="AJ329" i="5"/>
  <c r="AN329" i="5"/>
  <c r="L196" i="5"/>
  <c r="N196" i="5" s="1"/>
  <c r="E197" i="5"/>
  <c r="E114" i="5"/>
  <c r="L113" i="5"/>
  <c r="N113" i="5" s="1"/>
  <c r="AT48" i="5"/>
  <c r="AS48" i="5"/>
  <c r="AR48" i="5"/>
  <c r="AQ48" i="5"/>
  <c r="O48" i="5"/>
  <c r="F49" i="5"/>
  <c r="J49" i="5"/>
  <c r="H49" i="5"/>
  <c r="G49" i="5"/>
  <c r="L1128" i="5" l="1"/>
  <c r="N1128" i="5" s="1"/>
  <c r="E1129" i="5"/>
  <c r="AJ995" i="5"/>
  <c r="AN995" i="5"/>
  <c r="AK995" i="5"/>
  <c r="AO995" i="5"/>
  <c r="AI995" i="5"/>
  <c r="AM995" i="5"/>
  <c r="I996" i="5"/>
  <c r="K996" i="5" s="1"/>
  <c r="AL995" i="5"/>
  <c r="AP995" i="5"/>
  <c r="AL861" i="5"/>
  <c r="AP861" i="5"/>
  <c r="AI861" i="5"/>
  <c r="AM861" i="5"/>
  <c r="AJ861" i="5"/>
  <c r="AN861" i="5"/>
  <c r="I862" i="5"/>
  <c r="K862" i="5" s="1"/>
  <c r="AK861" i="5"/>
  <c r="AO861" i="5"/>
  <c r="AS729" i="5"/>
  <c r="AT729" i="5"/>
  <c r="O729" i="5"/>
  <c r="AQ729" i="5"/>
  <c r="AR729" i="5"/>
  <c r="H730" i="5"/>
  <c r="J730" i="5"/>
  <c r="K730" i="5" s="1"/>
  <c r="F730" i="5"/>
  <c r="I730" i="5" s="1"/>
  <c r="G730" i="5"/>
  <c r="J597" i="5"/>
  <c r="H597" i="5"/>
  <c r="F597" i="5"/>
  <c r="I597" i="5" s="1"/>
  <c r="G597" i="5"/>
  <c r="AS596" i="5"/>
  <c r="AR596" i="5"/>
  <c r="AQ596" i="5"/>
  <c r="O596" i="5"/>
  <c r="AT596" i="5"/>
  <c r="G463" i="5"/>
  <c r="H463" i="5"/>
  <c r="J463" i="5"/>
  <c r="F463" i="5"/>
  <c r="I463" i="5" s="1"/>
  <c r="AS462" i="5"/>
  <c r="AR462" i="5"/>
  <c r="O462" i="5"/>
  <c r="AT462" i="5"/>
  <c r="AQ462" i="5"/>
  <c r="E331" i="5"/>
  <c r="L330" i="5"/>
  <c r="N330" i="5" s="1"/>
  <c r="H197" i="5"/>
  <c r="G197" i="5"/>
  <c r="F197" i="5"/>
  <c r="J197" i="5"/>
  <c r="O196" i="5"/>
  <c r="AT196" i="5"/>
  <c r="AS196" i="5"/>
  <c r="AR196" i="5"/>
  <c r="AQ196" i="5"/>
  <c r="AQ113" i="5"/>
  <c r="AR113" i="5"/>
  <c r="AS113" i="5"/>
  <c r="AT113" i="5"/>
  <c r="O113" i="5"/>
  <c r="F114" i="5"/>
  <c r="G114" i="5"/>
  <c r="H114" i="5"/>
  <c r="J114" i="5"/>
  <c r="AI48" i="5"/>
  <c r="AM48" i="5"/>
  <c r="AK48" i="5"/>
  <c r="AO48" i="5"/>
  <c r="I49" i="5"/>
  <c r="K49" i="5" s="1"/>
  <c r="AJ48" i="5"/>
  <c r="AN48" i="5"/>
  <c r="AL48" i="5"/>
  <c r="AP48" i="5"/>
  <c r="G1129" i="5" l="1"/>
  <c r="F1129" i="5"/>
  <c r="J1129" i="5"/>
  <c r="H1129" i="5"/>
  <c r="AR1128" i="5"/>
  <c r="AQ1128" i="5"/>
  <c r="O1128" i="5"/>
  <c r="AT1128" i="5"/>
  <c r="AS1128" i="5"/>
  <c r="L996" i="5"/>
  <c r="N996" i="5" s="1"/>
  <c r="E997" i="5"/>
  <c r="L862" i="5"/>
  <c r="N862" i="5" s="1"/>
  <c r="E863" i="5"/>
  <c r="E731" i="5"/>
  <c r="L730" i="5"/>
  <c r="N730" i="5" s="1"/>
  <c r="AJ729" i="5"/>
  <c r="AN729" i="5"/>
  <c r="AL729" i="5"/>
  <c r="AP729" i="5"/>
  <c r="AI729" i="5"/>
  <c r="AM729" i="5"/>
  <c r="AK729" i="5"/>
  <c r="AO729" i="5"/>
  <c r="AI596" i="5"/>
  <c r="AM596" i="5"/>
  <c r="K597" i="5"/>
  <c r="AJ596" i="5"/>
  <c r="AN596" i="5"/>
  <c r="AK596" i="5"/>
  <c r="AO596" i="5"/>
  <c r="AL596" i="5"/>
  <c r="AP596" i="5"/>
  <c r="AJ462" i="5"/>
  <c r="AN462" i="5"/>
  <c r="AK462" i="5"/>
  <c r="AO462" i="5"/>
  <c r="K463" i="5"/>
  <c r="AL462" i="5"/>
  <c r="AP462" i="5"/>
  <c r="AI462" i="5"/>
  <c r="AM462" i="5"/>
  <c r="AS330" i="5"/>
  <c r="AR330" i="5"/>
  <c r="AQ330" i="5"/>
  <c r="O330" i="5"/>
  <c r="AT330" i="5"/>
  <c r="G331" i="5"/>
  <c r="J331" i="5"/>
  <c r="F331" i="5"/>
  <c r="I331" i="5" s="1"/>
  <c r="H331" i="5"/>
  <c r="AJ196" i="5"/>
  <c r="AN196" i="5"/>
  <c r="AL196" i="5"/>
  <c r="AP196" i="5"/>
  <c r="AK196" i="5"/>
  <c r="AO196" i="5"/>
  <c r="I197" i="5"/>
  <c r="K197" i="5" s="1"/>
  <c r="AI196" i="5"/>
  <c r="AM196" i="5"/>
  <c r="AJ113" i="5"/>
  <c r="AN113" i="5"/>
  <c r="I114" i="5"/>
  <c r="AL113" i="5"/>
  <c r="AP113" i="5"/>
  <c r="AK113" i="5"/>
  <c r="AO113" i="5"/>
  <c r="K114" i="5"/>
  <c r="AI113" i="5"/>
  <c r="AM113" i="5"/>
  <c r="E50" i="5"/>
  <c r="L49" i="5"/>
  <c r="N49" i="5" s="1"/>
  <c r="AL1128" i="5" l="1"/>
  <c r="AP1128" i="5"/>
  <c r="AI1128" i="5"/>
  <c r="AM1128" i="5"/>
  <c r="I1129" i="5"/>
  <c r="AJ1128" i="5"/>
  <c r="AN1128" i="5"/>
  <c r="K1129" i="5"/>
  <c r="AK1128" i="5"/>
  <c r="AO1128" i="5"/>
  <c r="G997" i="5"/>
  <c r="F997" i="5"/>
  <c r="J997" i="5"/>
  <c r="H997" i="5"/>
  <c r="AS996" i="5"/>
  <c r="AR996" i="5"/>
  <c r="O996" i="5"/>
  <c r="AT996" i="5"/>
  <c r="AQ996" i="5"/>
  <c r="H863" i="5"/>
  <c r="G863" i="5"/>
  <c r="F863" i="5"/>
  <c r="I863" i="5" s="1"/>
  <c r="J863" i="5"/>
  <c r="K863" i="5" s="1"/>
  <c r="AT862" i="5"/>
  <c r="AS862" i="5"/>
  <c r="O862" i="5"/>
  <c r="AR862" i="5"/>
  <c r="AQ862" i="5"/>
  <c r="AS730" i="5"/>
  <c r="AR730" i="5"/>
  <c r="AQ730" i="5"/>
  <c r="O730" i="5"/>
  <c r="AT730" i="5"/>
  <c r="G731" i="5"/>
  <c r="H731" i="5"/>
  <c r="J731" i="5"/>
  <c r="F731" i="5"/>
  <c r="L597" i="5"/>
  <c r="N597" i="5" s="1"/>
  <c r="E598" i="5"/>
  <c r="L463" i="5"/>
  <c r="N463" i="5" s="1"/>
  <c r="E464" i="5"/>
  <c r="K331" i="5"/>
  <c r="AJ330" i="5"/>
  <c r="AN330" i="5"/>
  <c r="AL330" i="5"/>
  <c r="AP330" i="5"/>
  <c r="AI330" i="5"/>
  <c r="AM330" i="5"/>
  <c r="AK330" i="5"/>
  <c r="AO330" i="5"/>
  <c r="E198" i="5"/>
  <c r="L197" i="5"/>
  <c r="N197" i="5" s="1"/>
  <c r="E115" i="5"/>
  <c r="L114" i="5"/>
  <c r="N114" i="5" s="1"/>
  <c r="O49" i="5"/>
  <c r="AQ49" i="5"/>
  <c r="AR49" i="5"/>
  <c r="AT49" i="5"/>
  <c r="AS49" i="5"/>
  <c r="H50" i="5"/>
  <c r="G50" i="5"/>
  <c r="J50" i="5"/>
  <c r="F50" i="5"/>
  <c r="L1129" i="5" l="1"/>
  <c r="N1129" i="5" s="1"/>
  <c r="E1130" i="5"/>
  <c r="AK996" i="5"/>
  <c r="AO996" i="5"/>
  <c r="AJ996" i="5"/>
  <c r="AN996" i="5"/>
  <c r="AL996" i="5"/>
  <c r="AP996" i="5"/>
  <c r="I997" i="5"/>
  <c r="K997" i="5" s="1"/>
  <c r="AI996" i="5"/>
  <c r="AM996" i="5"/>
  <c r="E864" i="5"/>
  <c r="L863" i="5"/>
  <c r="N863" i="5" s="1"/>
  <c r="AK862" i="5"/>
  <c r="AO862" i="5"/>
  <c r="AJ862" i="5"/>
  <c r="AN862" i="5"/>
  <c r="AL862" i="5"/>
  <c r="AP862" i="5"/>
  <c r="AI862" i="5"/>
  <c r="AM862" i="5"/>
  <c r="AL730" i="5"/>
  <c r="AP730" i="5"/>
  <c r="AJ730" i="5"/>
  <c r="AN730" i="5"/>
  <c r="AI730" i="5"/>
  <c r="AM730" i="5"/>
  <c r="I731" i="5"/>
  <c r="K731" i="5" s="1"/>
  <c r="AK730" i="5"/>
  <c r="AO730" i="5"/>
  <c r="F598" i="5"/>
  <c r="H598" i="5"/>
  <c r="J598" i="5"/>
  <c r="G598" i="5"/>
  <c r="AS597" i="5"/>
  <c r="AT597" i="5"/>
  <c r="AQ597" i="5"/>
  <c r="O597" i="5"/>
  <c r="AR597" i="5"/>
  <c r="F464" i="5"/>
  <c r="J464" i="5"/>
  <c r="G464" i="5"/>
  <c r="H464" i="5"/>
  <c r="AS463" i="5"/>
  <c r="AR463" i="5"/>
  <c r="AQ463" i="5"/>
  <c r="O463" i="5"/>
  <c r="AT463" i="5"/>
  <c r="L331" i="5"/>
  <c r="N331" i="5" s="1"/>
  <c r="E332" i="5"/>
  <c r="AT197" i="5"/>
  <c r="O197" i="5"/>
  <c r="AS197" i="5"/>
  <c r="AQ197" i="5"/>
  <c r="AR197" i="5"/>
  <c r="J198" i="5"/>
  <c r="F198" i="5"/>
  <c r="H198" i="5"/>
  <c r="G198" i="5"/>
  <c r="O114" i="5"/>
  <c r="AQ114" i="5"/>
  <c r="AR114" i="5"/>
  <c r="AS114" i="5"/>
  <c r="AT114" i="5"/>
  <c r="G115" i="5"/>
  <c r="H115" i="5"/>
  <c r="J115" i="5"/>
  <c r="F115" i="5"/>
  <c r="AL49" i="5"/>
  <c r="AP49" i="5"/>
  <c r="AI49" i="5"/>
  <c r="AM49" i="5"/>
  <c r="AJ49" i="5"/>
  <c r="AN49" i="5"/>
  <c r="I50" i="5"/>
  <c r="K50" i="5" s="1"/>
  <c r="AK49" i="5"/>
  <c r="AO49" i="5"/>
  <c r="H1130" i="5" l="1"/>
  <c r="F1130" i="5"/>
  <c r="G1130" i="5"/>
  <c r="J1130" i="5"/>
  <c r="AR1129" i="5"/>
  <c r="AS1129" i="5"/>
  <c r="O1129" i="5"/>
  <c r="AT1129" i="5"/>
  <c r="AQ1129" i="5"/>
  <c r="L997" i="5"/>
  <c r="N997" i="5" s="1"/>
  <c r="E998" i="5"/>
  <c r="AS863" i="5"/>
  <c r="O863" i="5"/>
  <c r="AT863" i="5"/>
  <c r="AR863" i="5"/>
  <c r="AQ863" i="5"/>
  <c r="F864" i="5"/>
  <c r="J864" i="5"/>
  <c r="H864" i="5"/>
  <c r="G864" i="5"/>
  <c r="L731" i="5"/>
  <c r="N731" i="5" s="1"/>
  <c r="E732" i="5"/>
  <c r="AI597" i="5"/>
  <c r="AM597" i="5"/>
  <c r="I598" i="5"/>
  <c r="K598" i="5" s="1"/>
  <c r="AL597" i="5"/>
  <c r="AP597" i="5"/>
  <c r="AK597" i="5"/>
  <c r="AO597" i="5"/>
  <c r="AJ597" i="5"/>
  <c r="AN597" i="5"/>
  <c r="AJ463" i="5"/>
  <c r="AN463" i="5"/>
  <c r="AI463" i="5"/>
  <c r="AM463" i="5"/>
  <c r="AK463" i="5"/>
  <c r="AO463" i="5"/>
  <c r="I464" i="5"/>
  <c r="K464" i="5" s="1"/>
  <c r="AL463" i="5"/>
  <c r="AP463" i="5"/>
  <c r="J332" i="5"/>
  <c r="H332" i="5"/>
  <c r="G332" i="5"/>
  <c r="F332" i="5"/>
  <c r="I332" i="5" s="1"/>
  <c r="AT331" i="5"/>
  <c r="AQ331" i="5"/>
  <c r="O331" i="5"/>
  <c r="AS331" i="5"/>
  <c r="AR331" i="5"/>
  <c r="I198" i="5"/>
  <c r="AJ197" i="5"/>
  <c r="AN197" i="5"/>
  <c r="K198" i="5"/>
  <c r="AI197" i="5"/>
  <c r="AM197" i="5"/>
  <c r="AK197" i="5"/>
  <c r="AO197" i="5"/>
  <c r="AL197" i="5"/>
  <c r="AP197" i="5"/>
  <c r="AL114" i="5"/>
  <c r="AP114" i="5"/>
  <c r="AK114" i="5"/>
  <c r="AO114" i="5"/>
  <c r="AI114" i="5"/>
  <c r="AM114" i="5"/>
  <c r="AJ114" i="5"/>
  <c r="AN114" i="5"/>
  <c r="I115" i="5"/>
  <c r="K115" i="5" s="1"/>
  <c r="E51" i="5"/>
  <c r="L50" i="5"/>
  <c r="N50" i="5" s="1"/>
  <c r="AL1129" i="5" l="1"/>
  <c r="AP1129" i="5"/>
  <c r="AK1129" i="5"/>
  <c r="AO1129" i="5"/>
  <c r="AJ1129" i="5"/>
  <c r="AN1129" i="5"/>
  <c r="I1130" i="5"/>
  <c r="K1130" i="5" s="1"/>
  <c r="AI1129" i="5"/>
  <c r="AM1129" i="5"/>
  <c r="H998" i="5"/>
  <c r="J998" i="5"/>
  <c r="F998" i="5"/>
  <c r="G998" i="5"/>
  <c r="AR997" i="5"/>
  <c r="AQ997" i="5"/>
  <c r="AS997" i="5"/>
  <c r="O997" i="5"/>
  <c r="AT997" i="5"/>
  <c r="AI863" i="5"/>
  <c r="AM863" i="5"/>
  <c r="AL863" i="5"/>
  <c r="AP863" i="5"/>
  <c r="I864" i="5"/>
  <c r="K864" i="5" s="1"/>
  <c r="AJ863" i="5"/>
  <c r="AN863" i="5"/>
  <c r="AK863" i="5"/>
  <c r="AO863" i="5"/>
  <c r="H732" i="5"/>
  <c r="J732" i="5"/>
  <c r="F732" i="5"/>
  <c r="G732" i="5"/>
  <c r="AS731" i="5"/>
  <c r="AR731" i="5"/>
  <c r="AQ731" i="5"/>
  <c r="O731" i="5"/>
  <c r="AT731" i="5"/>
  <c r="E599" i="5"/>
  <c r="L598" i="5"/>
  <c r="N598" i="5" s="1"/>
  <c r="L464" i="5"/>
  <c r="N464" i="5" s="1"/>
  <c r="E465" i="5"/>
  <c r="AL331" i="5"/>
  <c r="AP331" i="5"/>
  <c r="AK331" i="5"/>
  <c r="AO331" i="5"/>
  <c r="AI331" i="5"/>
  <c r="AM331" i="5"/>
  <c r="K332" i="5"/>
  <c r="AJ331" i="5"/>
  <c r="AN331" i="5"/>
  <c r="E199" i="5"/>
  <c r="L198" i="5"/>
  <c r="N198" i="5" s="1"/>
  <c r="E116" i="5"/>
  <c r="L115" i="5"/>
  <c r="N115" i="5" s="1"/>
  <c r="AT50" i="5"/>
  <c r="AS50" i="5"/>
  <c r="AR50" i="5"/>
  <c r="AQ50" i="5"/>
  <c r="O50" i="5"/>
  <c r="F51" i="5"/>
  <c r="J51" i="5"/>
  <c r="H51" i="5"/>
  <c r="G51" i="5"/>
  <c r="L1130" i="5" l="1"/>
  <c r="N1130" i="5" s="1"/>
  <c r="E1131" i="5"/>
  <c r="AJ997" i="5"/>
  <c r="AN997" i="5"/>
  <c r="AK997" i="5"/>
  <c r="AO997" i="5"/>
  <c r="AI997" i="5"/>
  <c r="AM997" i="5"/>
  <c r="I998" i="5"/>
  <c r="K998" i="5"/>
  <c r="AL997" i="5"/>
  <c r="AP997" i="5"/>
  <c r="L864" i="5"/>
  <c r="N864" i="5" s="1"/>
  <c r="E865" i="5"/>
  <c r="AJ731" i="5"/>
  <c r="AN731" i="5"/>
  <c r="AI731" i="5"/>
  <c r="AM731" i="5"/>
  <c r="AK731" i="5"/>
  <c r="AO731" i="5"/>
  <c r="I732" i="5"/>
  <c r="K732" i="5"/>
  <c r="AL731" i="5"/>
  <c r="AP731" i="5"/>
  <c r="AS598" i="5"/>
  <c r="AR598" i="5"/>
  <c r="AQ598" i="5"/>
  <c r="O598" i="5"/>
  <c r="AT598" i="5"/>
  <c r="H599" i="5"/>
  <c r="F599" i="5"/>
  <c r="G599" i="5"/>
  <c r="J599" i="5"/>
  <c r="F465" i="5"/>
  <c r="G465" i="5"/>
  <c r="J465" i="5"/>
  <c r="H465" i="5"/>
  <c r="AS464" i="5"/>
  <c r="AR464" i="5"/>
  <c r="AQ464" i="5"/>
  <c r="O464" i="5"/>
  <c r="AT464" i="5"/>
  <c r="E333" i="5"/>
  <c r="L332" i="5"/>
  <c r="N332" i="5" s="1"/>
  <c r="O198" i="5"/>
  <c r="AT198" i="5"/>
  <c r="AS198" i="5"/>
  <c r="AR198" i="5"/>
  <c r="AQ198" i="5"/>
  <c r="H199" i="5"/>
  <c r="G199" i="5"/>
  <c r="F199" i="5"/>
  <c r="I199" i="5" s="1"/>
  <c r="J199" i="5"/>
  <c r="F116" i="5"/>
  <c r="G116" i="5"/>
  <c r="H116" i="5"/>
  <c r="J116" i="5"/>
  <c r="AQ115" i="5"/>
  <c r="AR115" i="5"/>
  <c r="AS115" i="5"/>
  <c r="AT115" i="5"/>
  <c r="O115" i="5"/>
  <c r="AJ50" i="5"/>
  <c r="AN50" i="5"/>
  <c r="AK50" i="5"/>
  <c r="AO50" i="5"/>
  <c r="AI50" i="5"/>
  <c r="AM50" i="5"/>
  <c r="AL50" i="5"/>
  <c r="AP50" i="5"/>
  <c r="I51" i="5"/>
  <c r="K51" i="5" s="1"/>
  <c r="H1131" i="5" l="1"/>
  <c r="F1131" i="5"/>
  <c r="G1131" i="5"/>
  <c r="J1131" i="5"/>
  <c r="AR1130" i="5"/>
  <c r="AQ1130" i="5"/>
  <c r="O1130" i="5"/>
  <c r="AT1130" i="5"/>
  <c r="AS1130" i="5"/>
  <c r="L998" i="5"/>
  <c r="N998" i="5" s="1"/>
  <c r="E999" i="5"/>
  <c r="H865" i="5"/>
  <c r="G865" i="5"/>
  <c r="F865" i="5"/>
  <c r="I865" i="5" s="1"/>
  <c r="J865" i="5"/>
  <c r="K865" i="5" s="1"/>
  <c r="AT864" i="5"/>
  <c r="AS864" i="5"/>
  <c r="AR864" i="5"/>
  <c r="AQ864" i="5"/>
  <c r="O864" i="5"/>
  <c r="E733" i="5"/>
  <c r="L732" i="5"/>
  <c r="N732" i="5" s="1"/>
  <c r="I599" i="5"/>
  <c r="AL598" i="5"/>
  <c r="AP598" i="5"/>
  <c r="AI598" i="5"/>
  <c r="AM598" i="5"/>
  <c r="AJ598" i="5"/>
  <c r="AN598" i="5"/>
  <c r="K599" i="5"/>
  <c r="AK598" i="5"/>
  <c r="AO598" i="5"/>
  <c r="AJ464" i="5"/>
  <c r="AN464" i="5"/>
  <c r="AI464" i="5"/>
  <c r="AM464" i="5"/>
  <c r="AK464" i="5"/>
  <c r="AO464" i="5"/>
  <c r="I465" i="5"/>
  <c r="K465" i="5" s="1"/>
  <c r="AL464" i="5"/>
  <c r="AP464" i="5"/>
  <c r="AS332" i="5"/>
  <c r="AR332" i="5"/>
  <c r="AQ332" i="5"/>
  <c r="O332" i="5"/>
  <c r="AT332" i="5"/>
  <c r="J333" i="5"/>
  <c r="F333" i="5"/>
  <c r="G333" i="5"/>
  <c r="H333" i="5"/>
  <c r="AI198" i="5"/>
  <c r="AM198" i="5"/>
  <c r="AJ198" i="5"/>
  <c r="AN198" i="5"/>
  <c r="AK198" i="5"/>
  <c r="AO198" i="5"/>
  <c r="AL198" i="5"/>
  <c r="AP198" i="5"/>
  <c r="K199" i="5"/>
  <c r="AJ115" i="5"/>
  <c r="AN115" i="5"/>
  <c r="AL115" i="5"/>
  <c r="AP115" i="5"/>
  <c r="AI115" i="5"/>
  <c r="AM115" i="5"/>
  <c r="AK115" i="5"/>
  <c r="AO115" i="5"/>
  <c r="I116" i="5"/>
  <c r="K116" i="5" s="1"/>
  <c r="L51" i="5"/>
  <c r="N51" i="5" s="1"/>
  <c r="E52" i="5"/>
  <c r="AJ1130" i="5" l="1"/>
  <c r="AN1130" i="5"/>
  <c r="AL1130" i="5"/>
  <c r="AP1130" i="5"/>
  <c r="AI1130" i="5"/>
  <c r="AM1130" i="5"/>
  <c r="I1131" i="5"/>
  <c r="K1131" i="5" s="1"/>
  <c r="AK1130" i="5"/>
  <c r="AO1130" i="5"/>
  <c r="J999" i="5"/>
  <c r="H999" i="5"/>
  <c r="F999" i="5"/>
  <c r="I999" i="5" s="1"/>
  <c r="G999" i="5"/>
  <c r="AS998" i="5"/>
  <c r="AR998" i="5"/>
  <c r="AQ998" i="5"/>
  <c r="O998" i="5"/>
  <c r="AT998" i="5"/>
  <c r="AJ864" i="5"/>
  <c r="AN864" i="5"/>
  <c r="E866" i="5"/>
  <c r="L865" i="5"/>
  <c r="N865" i="5" s="1"/>
  <c r="AI864" i="5"/>
  <c r="AM864" i="5"/>
  <c r="AK864" i="5"/>
  <c r="AO864" i="5"/>
  <c r="AL864" i="5"/>
  <c r="AP864" i="5"/>
  <c r="AS732" i="5"/>
  <c r="AR732" i="5"/>
  <c r="AQ732" i="5"/>
  <c r="AT732" i="5"/>
  <c r="O732" i="5"/>
  <c r="H733" i="5"/>
  <c r="G733" i="5"/>
  <c r="J733" i="5"/>
  <c r="F733" i="5"/>
  <c r="L599" i="5"/>
  <c r="N599" i="5" s="1"/>
  <c r="E600" i="5"/>
  <c r="L465" i="5"/>
  <c r="N465" i="5" s="1"/>
  <c r="E466" i="5"/>
  <c r="AJ332" i="5"/>
  <c r="AN332" i="5"/>
  <c r="I333" i="5"/>
  <c r="K333" i="5" s="1"/>
  <c r="AL332" i="5"/>
  <c r="AP332" i="5"/>
  <c r="AI332" i="5"/>
  <c r="AM332" i="5"/>
  <c r="AK332" i="5"/>
  <c r="AO332" i="5"/>
  <c r="E200" i="5"/>
  <c r="L199" i="5"/>
  <c r="N199" i="5" s="1"/>
  <c r="E117" i="5"/>
  <c r="L116" i="5"/>
  <c r="N116" i="5" s="1"/>
  <c r="AT51" i="5"/>
  <c r="AS51" i="5"/>
  <c r="AR51" i="5"/>
  <c r="AQ51" i="5"/>
  <c r="O51" i="5"/>
  <c r="F52" i="5"/>
  <c r="J52" i="5"/>
  <c r="H52" i="5"/>
  <c r="G52" i="5"/>
  <c r="L1131" i="5" l="1"/>
  <c r="N1131" i="5" s="1"/>
  <c r="E1132" i="5"/>
  <c r="AI998" i="5"/>
  <c r="AM998" i="5"/>
  <c r="K999" i="5"/>
  <c r="AJ998" i="5"/>
  <c r="AN998" i="5"/>
  <c r="AK998" i="5"/>
  <c r="AO998" i="5"/>
  <c r="AL998" i="5"/>
  <c r="AP998" i="5"/>
  <c r="F866" i="5"/>
  <c r="J866" i="5"/>
  <c r="H866" i="5"/>
  <c r="G866" i="5"/>
  <c r="AS865" i="5"/>
  <c r="O865" i="5"/>
  <c r="AT865" i="5"/>
  <c r="AR865" i="5"/>
  <c r="AQ865" i="5"/>
  <c r="AJ732" i="5"/>
  <c r="AN732" i="5"/>
  <c r="AL732" i="5"/>
  <c r="AP732" i="5"/>
  <c r="AI732" i="5"/>
  <c r="AM732" i="5"/>
  <c r="I733" i="5"/>
  <c r="K733" i="5" s="1"/>
  <c r="AK732" i="5"/>
  <c r="AO732" i="5"/>
  <c r="G600" i="5"/>
  <c r="H600" i="5"/>
  <c r="F600" i="5"/>
  <c r="J600" i="5"/>
  <c r="AS599" i="5"/>
  <c r="AT599" i="5"/>
  <c r="AR599" i="5"/>
  <c r="O599" i="5"/>
  <c r="AQ599" i="5"/>
  <c r="F466" i="5"/>
  <c r="G466" i="5"/>
  <c r="H466" i="5"/>
  <c r="J466" i="5"/>
  <c r="AS465" i="5"/>
  <c r="AR465" i="5"/>
  <c r="AQ465" i="5"/>
  <c r="O465" i="5"/>
  <c r="AT465" i="5"/>
  <c r="L333" i="5"/>
  <c r="N333" i="5" s="1"/>
  <c r="E334" i="5"/>
  <c r="AT199" i="5"/>
  <c r="AS199" i="5"/>
  <c r="AR199" i="5"/>
  <c r="AQ199" i="5"/>
  <c r="O199" i="5"/>
  <c r="J200" i="5"/>
  <c r="H200" i="5"/>
  <c r="G200" i="5"/>
  <c r="F200" i="5"/>
  <c r="O116" i="5"/>
  <c r="AQ116" i="5"/>
  <c r="AR116" i="5"/>
  <c r="AS116" i="5"/>
  <c r="AT116" i="5"/>
  <c r="J117" i="5"/>
  <c r="G117" i="5"/>
  <c r="F117" i="5"/>
  <c r="I117" i="5" s="1"/>
  <c r="H117" i="5"/>
  <c r="I52" i="5"/>
  <c r="K52" i="5" s="1"/>
  <c r="AL51" i="5"/>
  <c r="AP51" i="5"/>
  <c r="AI51" i="5"/>
  <c r="AM51" i="5"/>
  <c r="AK51" i="5"/>
  <c r="AO51" i="5"/>
  <c r="AJ51" i="5"/>
  <c r="AN51" i="5"/>
  <c r="H1132" i="5" l="1"/>
  <c r="G1132" i="5"/>
  <c r="F1132" i="5"/>
  <c r="I1132" i="5" s="1"/>
  <c r="J1132" i="5"/>
  <c r="K1132" i="5" s="1"/>
  <c r="AR1131" i="5"/>
  <c r="AS1131" i="5"/>
  <c r="O1131" i="5"/>
  <c r="AT1131" i="5"/>
  <c r="AQ1131" i="5"/>
  <c r="L999" i="5"/>
  <c r="N999" i="5" s="1"/>
  <c r="E1000" i="5"/>
  <c r="AJ865" i="5"/>
  <c r="AN865" i="5"/>
  <c r="I866" i="5"/>
  <c r="AL865" i="5"/>
  <c r="AP865" i="5"/>
  <c r="AK865" i="5"/>
  <c r="AO865" i="5"/>
  <c r="K866" i="5"/>
  <c r="AI865" i="5"/>
  <c r="AM865" i="5"/>
  <c r="L733" i="5"/>
  <c r="N733" i="5" s="1"/>
  <c r="E734" i="5"/>
  <c r="AJ599" i="5"/>
  <c r="AN599" i="5"/>
  <c r="AL599" i="5"/>
  <c r="AP599" i="5"/>
  <c r="AK599" i="5"/>
  <c r="AO599" i="5"/>
  <c r="I600" i="5"/>
  <c r="K600" i="5" s="1"/>
  <c r="AI599" i="5"/>
  <c r="AM599" i="5"/>
  <c r="AJ465" i="5"/>
  <c r="AN465" i="5"/>
  <c r="AK465" i="5"/>
  <c r="AO465" i="5"/>
  <c r="AI465" i="5"/>
  <c r="AM465" i="5"/>
  <c r="I466" i="5"/>
  <c r="K466" i="5" s="1"/>
  <c r="AL465" i="5"/>
  <c r="AP465" i="5"/>
  <c r="J334" i="5"/>
  <c r="G334" i="5"/>
  <c r="F334" i="5"/>
  <c r="H334" i="5"/>
  <c r="AT333" i="5"/>
  <c r="AR333" i="5"/>
  <c r="AQ333" i="5"/>
  <c r="O333" i="5"/>
  <c r="AS333" i="5"/>
  <c r="AI199" i="5"/>
  <c r="AM199" i="5"/>
  <c r="AK199" i="5"/>
  <c r="AO199" i="5"/>
  <c r="AJ199" i="5"/>
  <c r="AN199" i="5"/>
  <c r="I200" i="5"/>
  <c r="K200" i="5" s="1"/>
  <c r="AL199" i="5"/>
  <c r="AP199" i="5"/>
  <c r="AL116" i="5"/>
  <c r="AP116" i="5"/>
  <c r="AI116" i="5"/>
  <c r="AM116" i="5"/>
  <c r="K117" i="5"/>
  <c r="AK116" i="5"/>
  <c r="AO116" i="5"/>
  <c r="AJ116" i="5"/>
  <c r="AN116" i="5"/>
  <c r="E53" i="5"/>
  <c r="L52" i="5"/>
  <c r="N52" i="5" s="1"/>
  <c r="L1132" i="5" l="1"/>
  <c r="N1132" i="5" s="1"/>
  <c r="E1133" i="5"/>
  <c r="AL1131" i="5"/>
  <c r="AP1131" i="5"/>
  <c r="AJ1131" i="5"/>
  <c r="AN1131" i="5"/>
  <c r="AK1131" i="5"/>
  <c r="AO1131" i="5"/>
  <c r="AI1131" i="5"/>
  <c r="AM1131" i="5"/>
  <c r="J1000" i="5"/>
  <c r="G1000" i="5"/>
  <c r="H1000" i="5"/>
  <c r="F1000" i="5"/>
  <c r="I1000" i="5" s="1"/>
  <c r="AR999" i="5"/>
  <c r="AQ999" i="5"/>
  <c r="AS999" i="5"/>
  <c r="AT999" i="5"/>
  <c r="O999" i="5"/>
  <c r="L866" i="5"/>
  <c r="N866" i="5" s="1"/>
  <c r="E867" i="5"/>
  <c r="H734" i="5"/>
  <c r="J734" i="5"/>
  <c r="F734" i="5"/>
  <c r="G734" i="5"/>
  <c r="AS733" i="5"/>
  <c r="AR733" i="5"/>
  <c r="AQ733" i="5"/>
  <c r="O733" i="5"/>
  <c r="AT733" i="5"/>
  <c r="E601" i="5"/>
  <c r="L600" i="5"/>
  <c r="N600" i="5" s="1"/>
  <c r="L466" i="5"/>
  <c r="N466" i="5" s="1"/>
  <c r="E467" i="5"/>
  <c r="AI333" i="5"/>
  <c r="AM333" i="5"/>
  <c r="AL333" i="5"/>
  <c r="AP333" i="5"/>
  <c r="AJ333" i="5"/>
  <c r="AN333" i="5"/>
  <c r="I334" i="5"/>
  <c r="K334" i="5" s="1"/>
  <c r="AK333" i="5"/>
  <c r="AO333" i="5"/>
  <c r="L200" i="5"/>
  <c r="N200" i="5" s="1"/>
  <c r="E201" i="5"/>
  <c r="E118" i="5"/>
  <c r="L117" i="5"/>
  <c r="N117" i="5" s="1"/>
  <c r="O52" i="5"/>
  <c r="AQ52" i="5"/>
  <c r="AR52" i="5"/>
  <c r="AT52" i="5"/>
  <c r="AS52" i="5"/>
  <c r="H53" i="5"/>
  <c r="G53" i="5"/>
  <c r="F53" i="5"/>
  <c r="J53" i="5"/>
  <c r="H1133" i="5" l="1"/>
  <c r="J1133" i="5"/>
  <c r="F1133" i="5"/>
  <c r="G1133" i="5"/>
  <c r="AS1132" i="5"/>
  <c r="AR1132" i="5"/>
  <c r="AQ1132" i="5"/>
  <c r="O1132" i="5"/>
  <c r="AT1132" i="5"/>
  <c r="AI999" i="5"/>
  <c r="AM999" i="5"/>
  <c r="AK999" i="5"/>
  <c r="AO999" i="5"/>
  <c r="K1000" i="5"/>
  <c r="AL999" i="5"/>
  <c r="AP999" i="5"/>
  <c r="AJ999" i="5"/>
  <c r="AN999" i="5"/>
  <c r="H867" i="5"/>
  <c r="F867" i="5"/>
  <c r="G867" i="5"/>
  <c r="J867" i="5"/>
  <c r="AT866" i="5"/>
  <c r="AS866" i="5"/>
  <c r="AQ866" i="5"/>
  <c r="AR866" i="5"/>
  <c r="O866" i="5"/>
  <c r="AK733" i="5"/>
  <c r="AO733" i="5"/>
  <c r="AI733" i="5"/>
  <c r="AM733" i="5"/>
  <c r="I734" i="5"/>
  <c r="AJ733" i="5"/>
  <c r="AN733" i="5"/>
  <c r="K734" i="5"/>
  <c r="AL733" i="5"/>
  <c r="AP733" i="5"/>
  <c r="AS600" i="5"/>
  <c r="AR600" i="5"/>
  <c r="O600" i="5"/>
  <c r="AT600" i="5"/>
  <c r="AQ600" i="5"/>
  <c r="J601" i="5"/>
  <c r="H601" i="5"/>
  <c r="G601" i="5"/>
  <c r="F601" i="5"/>
  <c r="H467" i="5"/>
  <c r="J467" i="5"/>
  <c r="G467" i="5"/>
  <c r="F467" i="5"/>
  <c r="I467" i="5" s="1"/>
  <c r="AS466" i="5"/>
  <c r="AR466" i="5"/>
  <c r="AQ466" i="5"/>
  <c r="O466" i="5"/>
  <c r="AT466" i="5"/>
  <c r="L334" i="5"/>
  <c r="N334" i="5" s="1"/>
  <c r="E335" i="5"/>
  <c r="F201" i="5"/>
  <c r="H201" i="5"/>
  <c r="G201" i="5"/>
  <c r="J201" i="5"/>
  <c r="O200" i="5"/>
  <c r="AT200" i="5"/>
  <c r="AS200" i="5"/>
  <c r="AR200" i="5"/>
  <c r="AQ200" i="5"/>
  <c r="AQ117" i="5"/>
  <c r="AR117" i="5"/>
  <c r="AS117" i="5"/>
  <c r="AT117" i="5"/>
  <c r="O117" i="5"/>
  <c r="J118" i="5"/>
  <c r="F118" i="5"/>
  <c r="H118" i="5"/>
  <c r="G118" i="5"/>
  <c r="AK52" i="5"/>
  <c r="AO52" i="5"/>
  <c r="AL52" i="5"/>
  <c r="AP52" i="5"/>
  <c r="AI52" i="5"/>
  <c r="AM52" i="5"/>
  <c r="AJ52" i="5"/>
  <c r="AN52" i="5"/>
  <c r="I53" i="5"/>
  <c r="K53" i="5" s="1"/>
  <c r="AJ1132" i="5" l="1"/>
  <c r="AN1132" i="5"/>
  <c r="AI1132" i="5"/>
  <c r="AM1132" i="5"/>
  <c r="AK1132" i="5"/>
  <c r="AO1132" i="5"/>
  <c r="I1133" i="5"/>
  <c r="K1133" i="5" s="1"/>
  <c r="AL1132" i="5"/>
  <c r="AP1132" i="5"/>
  <c r="L1000" i="5"/>
  <c r="N1000" i="5" s="1"/>
  <c r="E1001" i="5"/>
  <c r="AJ866" i="5"/>
  <c r="AN866" i="5"/>
  <c r="AK866" i="5"/>
  <c r="AO866" i="5"/>
  <c r="AI866" i="5"/>
  <c r="AM866" i="5"/>
  <c r="AL866" i="5"/>
  <c r="AP866" i="5"/>
  <c r="I867" i="5"/>
  <c r="K867" i="5" s="1"/>
  <c r="L734" i="5"/>
  <c r="N734" i="5" s="1"/>
  <c r="E735" i="5"/>
  <c r="AJ600" i="5"/>
  <c r="AN600" i="5"/>
  <c r="AI600" i="5"/>
  <c r="AM600" i="5"/>
  <c r="AL600" i="5"/>
  <c r="AP600" i="5"/>
  <c r="I601" i="5"/>
  <c r="K601" i="5" s="1"/>
  <c r="AK600" i="5"/>
  <c r="AO600" i="5"/>
  <c r="AI466" i="5"/>
  <c r="AM466" i="5"/>
  <c r="AK466" i="5"/>
  <c r="AO466" i="5"/>
  <c r="AJ466" i="5"/>
  <c r="AN466" i="5"/>
  <c r="K467" i="5"/>
  <c r="AL466" i="5"/>
  <c r="AP466" i="5"/>
  <c r="H335" i="5"/>
  <c r="F335" i="5"/>
  <c r="J335" i="5"/>
  <c r="G335" i="5"/>
  <c r="AS334" i="5"/>
  <c r="AR334" i="5"/>
  <c r="AQ334" i="5"/>
  <c r="O334" i="5"/>
  <c r="AT334" i="5"/>
  <c r="AL200" i="5"/>
  <c r="AP200" i="5"/>
  <c r="AJ200" i="5"/>
  <c r="AN200" i="5"/>
  <c r="AK200" i="5"/>
  <c r="AO200" i="5"/>
  <c r="I201" i="5"/>
  <c r="K201" i="5" s="1"/>
  <c r="AI200" i="5"/>
  <c r="AM200" i="5"/>
  <c r="AK117" i="5"/>
  <c r="AO117" i="5"/>
  <c r="AJ117" i="5"/>
  <c r="AN117" i="5"/>
  <c r="I118" i="5"/>
  <c r="K118" i="5" s="1"/>
  <c r="AL117" i="5"/>
  <c r="AP117" i="5"/>
  <c r="AI117" i="5"/>
  <c r="AM117" i="5"/>
  <c r="L53" i="5"/>
  <c r="N53" i="5" s="1"/>
  <c r="L1133" i="5" l="1"/>
  <c r="N1133" i="5" s="1"/>
  <c r="E1134" i="5"/>
  <c r="F1001" i="5"/>
  <c r="J1001" i="5"/>
  <c r="H1001" i="5"/>
  <c r="G1001" i="5"/>
  <c r="AS1000" i="5"/>
  <c r="AR1000" i="5"/>
  <c r="AQ1000" i="5"/>
  <c r="O1000" i="5"/>
  <c r="AT1000" i="5"/>
  <c r="E868" i="5"/>
  <c r="L867" i="5"/>
  <c r="N867" i="5" s="1"/>
  <c r="G735" i="5"/>
  <c r="J735" i="5"/>
  <c r="F735" i="5"/>
  <c r="H735" i="5"/>
  <c r="AS734" i="5"/>
  <c r="AR734" i="5"/>
  <c r="AQ734" i="5"/>
  <c r="O734" i="5"/>
  <c r="AT734" i="5"/>
  <c r="L601" i="5"/>
  <c r="N601" i="5" s="1"/>
  <c r="E602" i="5"/>
  <c r="L467" i="5"/>
  <c r="N467" i="5" s="1"/>
  <c r="E468" i="5"/>
  <c r="AI334" i="5"/>
  <c r="AM334" i="5"/>
  <c r="AJ334" i="5"/>
  <c r="AN334" i="5"/>
  <c r="AK334" i="5"/>
  <c r="AO334" i="5"/>
  <c r="I335" i="5"/>
  <c r="K335" i="5" s="1"/>
  <c r="AL334" i="5"/>
  <c r="AP334" i="5"/>
  <c r="E202" i="5"/>
  <c r="L201" i="5"/>
  <c r="N201" i="5" s="1"/>
  <c r="E119" i="5"/>
  <c r="L118" i="5"/>
  <c r="N118" i="5" s="1"/>
  <c r="AT53" i="5"/>
  <c r="AS53" i="5"/>
  <c r="AR53" i="5"/>
  <c r="AQ53" i="5"/>
  <c r="O53" i="5"/>
  <c r="H1134" i="5" l="1"/>
  <c r="G1134" i="5"/>
  <c r="F1134" i="5"/>
  <c r="I1134" i="5" s="1"/>
  <c r="J1134" i="5"/>
  <c r="AR1133" i="5"/>
  <c r="AS1133" i="5"/>
  <c r="O1133" i="5"/>
  <c r="AT1133" i="5"/>
  <c r="AQ1133" i="5"/>
  <c r="AI1000" i="5"/>
  <c r="AM1000" i="5"/>
  <c r="AJ1000" i="5"/>
  <c r="AN1000" i="5"/>
  <c r="AK1000" i="5"/>
  <c r="AO1000" i="5"/>
  <c r="I1001" i="5"/>
  <c r="K1001" i="5" s="1"/>
  <c r="AL1000" i="5"/>
  <c r="AP1000" i="5"/>
  <c r="AS867" i="5"/>
  <c r="AQ867" i="5"/>
  <c r="O867" i="5"/>
  <c r="AT867" i="5"/>
  <c r="AR867" i="5"/>
  <c r="F868" i="5"/>
  <c r="G868" i="5"/>
  <c r="J868" i="5"/>
  <c r="H868" i="5"/>
  <c r="AI734" i="5"/>
  <c r="AM734" i="5"/>
  <c r="AK734" i="5"/>
  <c r="AO734" i="5"/>
  <c r="AJ734" i="5"/>
  <c r="AN734" i="5"/>
  <c r="I735" i="5"/>
  <c r="K735" i="5" s="1"/>
  <c r="AL734" i="5"/>
  <c r="AP734" i="5"/>
  <c r="G602" i="5"/>
  <c r="H602" i="5"/>
  <c r="F602" i="5"/>
  <c r="I602" i="5" s="1"/>
  <c r="J602" i="5"/>
  <c r="K602" i="5" s="1"/>
  <c r="AS601" i="5"/>
  <c r="AR601" i="5"/>
  <c r="AT601" i="5"/>
  <c r="AQ601" i="5"/>
  <c r="O601" i="5"/>
  <c r="J468" i="5"/>
  <c r="F468" i="5"/>
  <c r="H468" i="5"/>
  <c r="G468" i="5"/>
  <c r="AS467" i="5"/>
  <c r="AR467" i="5"/>
  <c r="AQ467" i="5"/>
  <c r="O467" i="5"/>
  <c r="AT467" i="5"/>
  <c r="L335" i="5"/>
  <c r="N335" i="5" s="1"/>
  <c r="E336" i="5"/>
  <c r="AR201" i="5"/>
  <c r="AS201" i="5"/>
  <c r="AQ201" i="5"/>
  <c r="AT201" i="5"/>
  <c r="O201" i="5"/>
  <c r="G202" i="5"/>
  <c r="F202" i="5"/>
  <c r="H202" i="5"/>
  <c r="J202" i="5"/>
  <c r="O118" i="5"/>
  <c r="AQ118" i="5"/>
  <c r="AR118" i="5"/>
  <c r="AS118" i="5"/>
  <c r="AT118" i="5"/>
  <c r="F119" i="5"/>
  <c r="I119" i="5" s="1"/>
  <c r="G119" i="5"/>
  <c r="H119" i="5"/>
  <c r="J119" i="5"/>
  <c r="AI53" i="5"/>
  <c r="AM53" i="5"/>
  <c r="AL53" i="5"/>
  <c r="AP53" i="5"/>
  <c r="AJ53" i="5"/>
  <c r="AN53" i="5"/>
  <c r="AK53" i="5"/>
  <c r="AO53" i="5"/>
  <c r="AL1133" i="5" l="1"/>
  <c r="AP1133" i="5"/>
  <c r="AK1133" i="5"/>
  <c r="AO1133" i="5"/>
  <c r="AJ1133" i="5"/>
  <c r="AN1133" i="5"/>
  <c r="K1134" i="5"/>
  <c r="AI1133" i="5"/>
  <c r="AM1133" i="5"/>
  <c r="L1001" i="5"/>
  <c r="N1001" i="5" s="1"/>
  <c r="E1002" i="5"/>
  <c r="I868" i="5"/>
  <c r="K868" i="5" s="1"/>
  <c r="AI867" i="5"/>
  <c r="AM867" i="5"/>
  <c r="AJ867" i="5"/>
  <c r="AN867" i="5"/>
  <c r="AL867" i="5"/>
  <c r="AP867" i="5"/>
  <c r="AK867" i="5"/>
  <c r="AO867" i="5"/>
  <c r="L735" i="5"/>
  <c r="N735" i="5" s="1"/>
  <c r="E736" i="5"/>
  <c r="AJ601" i="5"/>
  <c r="AN601" i="5"/>
  <c r="AI601" i="5"/>
  <c r="AM601" i="5"/>
  <c r="L602" i="5"/>
  <c r="N602" i="5" s="1"/>
  <c r="E603" i="5"/>
  <c r="AL601" i="5"/>
  <c r="AP601" i="5"/>
  <c r="AK601" i="5"/>
  <c r="AO601" i="5"/>
  <c r="AJ467" i="5"/>
  <c r="AN467" i="5"/>
  <c r="I468" i="5"/>
  <c r="AI467" i="5"/>
  <c r="AM467" i="5"/>
  <c r="AK467" i="5"/>
  <c r="AO467" i="5"/>
  <c r="K468" i="5"/>
  <c r="AL467" i="5"/>
  <c r="AP467" i="5"/>
  <c r="J336" i="5"/>
  <c r="H336" i="5"/>
  <c r="G336" i="5"/>
  <c r="F336" i="5"/>
  <c r="I336" i="5" s="1"/>
  <c r="AT335" i="5"/>
  <c r="AR335" i="5"/>
  <c r="AQ335" i="5"/>
  <c r="O335" i="5"/>
  <c r="AS335" i="5"/>
  <c r="AK201" i="5"/>
  <c r="AO201" i="5"/>
  <c r="I202" i="5"/>
  <c r="AL201" i="5"/>
  <c r="AP201" i="5"/>
  <c r="AI201" i="5"/>
  <c r="AM201" i="5"/>
  <c r="K202" i="5"/>
  <c r="AJ201" i="5"/>
  <c r="AN201" i="5"/>
  <c r="AL118" i="5"/>
  <c r="AP118" i="5"/>
  <c r="AI118" i="5"/>
  <c r="AM118" i="5"/>
  <c r="AK118" i="5"/>
  <c r="AO118" i="5"/>
  <c r="AJ118" i="5"/>
  <c r="AN118" i="5"/>
  <c r="K119" i="5"/>
  <c r="L1134" i="5" l="1"/>
  <c r="N1134" i="5" s="1"/>
  <c r="E1135" i="5"/>
  <c r="F1002" i="5"/>
  <c r="H1002" i="5"/>
  <c r="G1002" i="5"/>
  <c r="J1002" i="5"/>
  <c r="AR1001" i="5"/>
  <c r="AQ1001" i="5"/>
  <c r="AS1001" i="5"/>
  <c r="O1001" i="5"/>
  <c r="AT1001" i="5"/>
  <c r="E869" i="5"/>
  <c r="L868" i="5"/>
  <c r="N868" i="5" s="1"/>
  <c r="J736" i="5"/>
  <c r="G736" i="5"/>
  <c r="F736" i="5"/>
  <c r="H736" i="5"/>
  <c r="AS735" i="5"/>
  <c r="AR735" i="5"/>
  <c r="AQ735" i="5"/>
  <c r="O735" i="5"/>
  <c r="AT735" i="5"/>
  <c r="H603" i="5"/>
  <c r="J603" i="5"/>
  <c r="F603" i="5"/>
  <c r="I603" i="5" s="1"/>
  <c r="G603" i="5"/>
  <c r="AS602" i="5"/>
  <c r="AR602" i="5"/>
  <c r="O602" i="5"/>
  <c r="AQ602" i="5"/>
  <c r="AT602" i="5"/>
  <c r="L468" i="5"/>
  <c r="N468" i="5" s="1"/>
  <c r="E469" i="5"/>
  <c r="AJ335" i="5"/>
  <c r="AN335" i="5"/>
  <c r="AL335" i="5"/>
  <c r="AP335" i="5"/>
  <c r="AI335" i="5"/>
  <c r="AM335" i="5"/>
  <c r="K336" i="5"/>
  <c r="AK335" i="5"/>
  <c r="AO335" i="5"/>
  <c r="L202" i="5"/>
  <c r="N202" i="5" s="1"/>
  <c r="E203" i="5"/>
  <c r="E120" i="5"/>
  <c r="L119" i="5"/>
  <c r="N119" i="5" s="1"/>
  <c r="J1135" i="5" l="1"/>
  <c r="G1135" i="5"/>
  <c r="H1135" i="5"/>
  <c r="F1135" i="5"/>
  <c r="AS1134" i="5"/>
  <c r="AR1134" i="5"/>
  <c r="AQ1134" i="5"/>
  <c r="O1134" i="5"/>
  <c r="AT1134" i="5"/>
  <c r="AK1001" i="5"/>
  <c r="AO1001" i="5"/>
  <c r="AJ1001" i="5"/>
  <c r="AN1001" i="5"/>
  <c r="AI1001" i="5"/>
  <c r="AM1001" i="5"/>
  <c r="I1002" i="5"/>
  <c r="K1002" i="5" s="1"/>
  <c r="AL1001" i="5"/>
  <c r="AP1001" i="5"/>
  <c r="AT868" i="5"/>
  <c r="AS868" i="5"/>
  <c r="AQ868" i="5"/>
  <c r="O868" i="5"/>
  <c r="AR868" i="5"/>
  <c r="J869" i="5"/>
  <c r="G869" i="5"/>
  <c r="H869" i="5"/>
  <c r="F869" i="5"/>
  <c r="AK735" i="5"/>
  <c r="AO735" i="5"/>
  <c r="AI735" i="5"/>
  <c r="AM735" i="5"/>
  <c r="AJ735" i="5"/>
  <c r="AN735" i="5"/>
  <c r="I736" i="5"/>
  <c r="K736" i="5" s="1"/>
  <c r="AL735" i="5"/>
  <c r="AP735" i="5"/>
  <c r="AI602" i="5"/>
  <c r="AM602" i="5"/>
  <c r="AK602" i="5"/>
  <c r="AO602" i="5"/>
  <c r="AJ602" i="5"/>
  <c r="AN602" i="5"/>
  <c r="K603" i="5"/>
  <c r="AL602" i="5"/>
  <c r="AP602" i="5"/>
  <c r="H469" i="5"/>
  <c r="G469" i="5"/>
  <c r="F469" i="5"/>
  <c r="I469" i="5" s="1"/>
  <c r="J469" i="5"/>
  <c r="K469" i="5" s="1"/>
  <c r="AS468" i="5"/>
  <c r="AR468" i="5"/>
  <c r="AQ468" i="5"/>
  <c r="O468" i="5"/>
  <c r="AT468" i="5"/>
  <c r="L336" i="5"/>
  <c r="N336" i="5" s="1"/>
  <c r="E337" i="5"/>
  <c r="J203" i="5"/>
  <c r="H203" i="5"/>
  <c r="F203" i="5"/>
  <c r="G203" i="5"/>
  <c r="AQ202" i="5"/>
  <c r="O202" i="5"/>
  <c r="AR202" i="5"/>
  <c r="AS202" i="5"/>
  <c r="AT202" i="5"/>
  <c r="AR119" i="5"/>
  <c r="AS119" i="5"/>
  <c r="AT119" i="5"/>
  <c r="O119" i="5"/>
  <c r="AQ119" i="5"/>
  <c r="G120" i="5"/>
  <c r="H120" i="5"/>
  <c r="J120" i="5"/>
  <c r="F120" i="5"/>
  <c r="AI1134" i="5" l="1"/>
  <c r="AM1134" i="5"/>
  <c r="AJ1134" i="5"/>
  <c r="AN1134" i="5"/>
  <c r="AK1134" i="5"/>
  <c r="AO1134" i="5"/>
  <c r="I1135" i="5"/>
  <c r="K1135" i="5" s="1"/>
  <c r="AL1134" i="5"/>
  <c r="AP1134" i="5"/>
  <c r="L1002" i="5"/>
  <c r="N1002" i="5" s="1"/>
  <c r="E1003" i="5"/>
  <c r="AJ868" i="5"/>
  <c r="AN868" i="5"/>
  <c r="AI868" i="5"/>
  <c r="AM868" i="5"/>
  <c r="AK868" i="5"/>
  <c r="AO868" i="5"/>
  <c r="I869" i="5"/>
  <c r="K869" i="5" s="1"/>
  <c r="AL868" i="5"/>
  <c r="AP868" i="5"/>
  <c r="L736" i="5"/>
  <c r="N736" i="5" s="1"/>
  <c r="E737" i="5"/>
  <c r="L603" i="5"/>
  <c r="N603" i="5" s="1"/>
  <c r="E604" i="5"/>
  <c r="AI468" i="5"/>
  <c r="AM468" i="5"/>
  <c r="AK468" i="5"/>
  <c r="AO468" i="5"/>
  <c r="AJ468" i="5"/>
  <c r="AN468" i="5"/>
  <c r="L469" i="5"/>
  <c r="N469" i="5" s="1"/>
  <c r="E470" i="5"/>
  <c r="AL468" i="5"/>
  <c r="AP468" i="5"/>
  <c r="H337" i="5"/>
  <c r="F337" i="5"/>
  <c r="J337" i="5"/>
  <c r="G337" i="5"/>
  <c r="AS336" i="5"/>
  <c r="AR336" i="5"/>
  <c r="AQ336" i="5"/>
  <c r="O336" i="5"/>
  <c r="AT336" i="5"/>
  <c r="AK202" i="5"/>
  <c r="AO202" i="5"/>
  <c r="AI202" i="5"/>
  <c r="AM202" i="5"/>
  <c r="AJ202" i="5"/>
  <c r="AN202" i="5"/>
  <c r="I203" i="5"/>
  <c r="K203" i="5"/>
  <c r="AL202" i="5"/>
  <c r="AP202" i="5"/>
  <c r="AI119" i="5"/>
  <c r="AM119" i="5"/>
  <c r="I120" i="5"/>
  <c r="AL119" i="5"/>
  <c r="AP119" i="5"/>
  <c r="AK119" i="5"/>
  <c r="AO119" i="5"/>
  <c r="K120" i="5"/>
  <c r="AJ119" i="5"/>
  <c r="AN119" i="5"/>
  <c r="L1135" i="5" l="1"/>
  <c r="N1135" i="5" s="1"/>
  <c r="E1136" i="5"/>
  <c r="G1003" i="5"/>
  <c r="F1003" i="5"/>
  <c r="J1003" i="5"/>
  <c r="H1003" i="5"/>
  <c r="AS1002" i="5"/>
  <c r="AR1002" i="5"/>
  <c r="AQ1002" i="5"/>
  <c r="O1002" i="5"/>
  <c r="AT1002" i="5"/>
  <c r="E870" i="5"/>
  <c r="L869" i="5"/>
  <c r="N869" i="5" s="1"/>
  <c r="J737" i="5"/>
  <c r="F737" i="5"/>
  <c r="G737" i="5"/>
  <c r="H737" i="5"/>
  <c r="AS736" i="5"/>
  <c r="AR736" i="5"/>
  <c r="AQ736" i="5"/>
  <c r="AT736" i="5"/>
  <c r="O736" i="5"/>
  <c r="G604" i="5"/>
  <c r="F604" i="5"/>
  <c r="H604" i="5"/>
  <c r="J604" i="5"/>
  <c r="AS603" i="5"/>
  <c r="AR603" i="5"/>
  <c r="AT603" i="5"/>
  <c r="O603" i="5"/>
  <c r="AQ603" i="5"/>
  <c r="G470" i="5"/>
  <c r="J470" i="5"/>
  <c r="F470" i="5"/>
  <c r="H470" i="5"/>
  <c r="AS469" i="5"/>
  <c r="AR469" i="5"/>
  <c r="AQ469" i="5"/>
  <c r="O469" i="5"/>
  <c r="AT469" i="5"/>
  <c r="AI336" i="5"/>
  <c r="AM336" i="5"/>
  <c r="AK336" i="5"/>
  <c r="AO336" i="5"/>
  <c r="I337" i="5"/>
  <c r="AJ336" i="5"/>
  <c r="AN336" i="5"/>
  <c r="K337" i="5"/>
  <c r="AL336" i="5"/>
  <c r="AP336" i="5"/>
  <c r="L203" i="5"/>
  <c r="N203" i="5" s="1"/>
  <c r="E204" i="5"/>
  <c r="L120" i="5"/>
  <c r="N120" i="5" s="1"/>
  <c r="E121" i="5"/>
  <c r="F1136" i="5" l="1"/>
  <c r="J1136" i="5"/>
  <c r="G1136" i="5"/>
  <c r="H1136" i="5"/>
  <c r="AR1135" i="5"/>
  <c r="AS1135" i="5"/>
  <c r="AT1135" i="5"/>
  <c r="AQ1135" i="5"/>
  <c r="O1135" i="5"/>
  <c r="AI1002" i="5"/>
  <c r="AM1002" i="5"/>
  <c r="AJ1002" i="5"/>
  <c r="AN1002" i="5"/>
  <c r="I1003" i="5"/>
  <c r="AK1002" i="5"/>
  <c r="AO1002" i="5"/>
  <c r="K1003" i="5"/>
  <c r="AL1002" i="5"/>
  <c r="AP1002" i="5"/>
  <c r="AS869" i="5"/>
  <c r="AQ869" i="5"/>
  <c r="O869" i="5"/>
  <c r="AR869" i="5"/>
  <c r="AT869" i="5"/>
  <c r="F870" i="5"/>
  <c r="H870" i="5"/>
  <c r="G870" i="5"/>
  <c r="J870" i="5"/>
  <c r="AL736" i="5"/>
  <c r="AP736" i="5"/>
  <c r="AI736" i="5"/>
  <c r="AM736" i="5"/>
  <c r="AK736" i="5"/>
  <c r="AO736" i="5"/>
  <c r="I737" i="5"/>
  <c r="AJ736" i="5"/>
  <c r="AN736" i="5"/>
  <c r="K737" i="5"/>
  <c r="AJ603" i="5"/>
  <c r="AN603" i="5"/>
  <c r="AK603" i="5"/>
  <c r="AO603" i="5"/>
  <c r="I604" i="5"/>
  <c r="AL603" i="5"/>
  <c r="AP603" i="5"/>
  <c r="K604" i="5"/>
  <c r="AI603" i="5"/>
  <c r="AM603" i="5"/>
  <c r="AK469" i="5"/>
  <c r="AO469" i="5"/>
  <c r="AJ469" i="5"/>
  <c r="AN469" i="5"/>
  <c r="AI469" i="5"/>
  <c r="AM469" i="5"/>
  <c r="I470" i="5"/>
  <c r="K470" i="5" s="1"/>
  <c r="AL469" i="5"/>
  <c r="AP469" i="5"/>
  <c r="L337" i="5"/>
  <c r="N337" i="5" s="1"/>
  <c r="E338" i="5"/>
  <c r="F204" i="5"/>
  <c r="H204" i="5"/>
  <c r="J204" i="5"/>
  <c r="G204" i="5"/>
  <c r="AR203" i="5"/>
  <c r="AQ203" i="5"/>
  <c r="AS203" i="5"/>
  <c r="O203" i="5"/>
  <c r="AT203" i="5"/>
  <c r="J121" i="5"/>
  <c r="F121" i="5"/>
  <c r="G121" i="5"/>
  <c r="H121" i="5"/>
  <c r="O120" i="5"/>
  <c r="AQ120" i="5"/>
  <c r="AR120" i="5"/>
  <c r="AS120" i="5"/>
  <c r="AT120" i="5"/>
  <c r="AI1135" i="5" l="1"/>
  <c r="AM1135" i="5"/>
  <c r="AK1135" i="5"/>
  <c r="AO1135" i="5"/>
  <c r="AL1135" i="5"/>
  <c r="AP1135" i="5"/>
  <c r="AJ1135" i="5"/>
  <c r="AN1135" i="5"/>
  <c r="I1136" i="5"/>
  <c r="K1136" i="5" s="1"/>
  <c r="L1003" i="5"/>
  <c r="N1003" i="5" s="1"/>
  <c r="E1004" i="5"/>
  <c r="AL869" i="5"/>
  <c r="AP869" i="5"/>
  <c r="AI869" i="5"/>
  <c r="AM869" i="5"/>
  <c r="I870" i="5"/>
  <c r="AJ869" i="5"/>
  <c r="AN869" i="5"/>
  <c r="K870" i="5"/>
  <c r="AK869" i="5"/>
  <c r="AO869" i="5"/>
  <c r="L737" i="5"/>
  <c r="N737" i="5" s="1"/>
  <c r="E738" i="5"/>
  <c r="L604" i="5"/>
  <c r="N604" i="5" s="1"/>
  <c r="E605" i="5"/>
  <c r="L470" i="5"/>
  <c r="N470" i="5" s="1"/>
  <c r="E471" i="5"/>
  <c r="J338" i="5"/>
  <c r="G338" i="5"/>
  <c r="H338" i="5"/>
  <c r="F338" i="5"/>
  <c r="I338" i="5" s="1"/>
  <c r="AT337" i="5"/>
  <c r="AS337" i="5"/>
  <c r="AR337" i="5"/>
  <c r="AQ337" i="5"/>
  <c r="O337" i="5"/>
  <c r="AI203" i="5"/>
  <c r="AM203" i="5"/>
  <c r="AK203" i="5"/>
  <c r="AO203" i="5"/>
  <c r="AJ203" i="5"/>
  <c r="AN203" i="5"/>
  <c r="I204" i="5"/>
  <c r="K204" i="5" s="1"/>
  <c r="AL203" i="5"/>
  <c r="AP203" i="5"/>
  <c r="I121" i="5"/>
  <c r="AK120" i="5"/>
  <c r="AO120" i="5"/>
  <c r="AI120" i="5"/>
  <c r="AM120" i="5"/>
  <c r="K121" i="5"/>
  <c r="AJ120" i="5"/>
  <c r="AN120" i="5"/>
  <c r="AL120" i="5"/>
  <c r="AP120" i="5"/>
  <c r="E1137" i="5" l="1"/>
  <c r="L1136" i="5"/>
  <c r="N1136" i="5" s="1"/>
  <c r="H1004" i="5"/>
  <c r="F1004" i="5"/>
  <c r="J1004" i="5"/>
  <c r="G1004" i="5"/>
  <c r="AR1003" i="5"/>
  <c r="AQ1003" i="5"/>
  <c r="AS1003" i="5"/>
  <c r="O1003" i="5"/>
  <c r="AT1003" i="5"/>
  <c r="E871" i="5"/>
  <c r="L870" i="5"/>
  <c r="N870" i="5" s="1"/>
  <c r="H738" i="5"/>
  <c r="J738" i="5"/>
  <c r="F738" i="5"/>
  <c r="G738" i="5"/>
  <c r="AS737" i="5"/>
  <c r="O737" i="5"/>
  <c r="AR737" i="5"/>
  <c r="AT737" i="5"/>
  <c r="AQ737" i="5"/>
  <c r="H605" i="5"/>
  <c r="F605" i="5"/>
  <c r="J605" i="5"/>
  <c r="G605" i="5"/>
  <c r="AS604" i="5"/>
  <c r="AR604" i="5"/>
  <c r="O604" i="5"/>
  <c r="AT604" i="5"/>
  <c r="AQ604" i="5"/>
  <c r="H471" i="5"/>
  <c r="G471" i="5"/>
  <c r="F471" i="5"/>
  <c r="I471" i="5" s="1"/>
  <c r="J471" i="5"/>
  <c r="K471" i="5" s="1"/>
  <c r="AS470" i="5"/>
  <c r="AR470" i="5"/>
  <c r="AQ470" i="5"/>
  <c r="O470" i="5"/>
  <c r="AT470" i="5"/>
  <c r="AL337" i="5"/>
  <c r="AP337" i="5"/>
  <c r="AI337" i="5"/>
  <c r="AM337" i="5"/>
  <c r="AJ337" i="5"/>
  <c r="AN337" i="5"/>
  <c r="AK337" i="5"/>
  <c r="AO337" i="5"/>
  <c r="K338" i="5"/>
  <c r="L204" i="5"/>
  <c r="N204" i="5" s="1"/>
  <c r="E205" i="5"/>
  <c r="E122" i="5"/>
  <c r="L121" i="5"/>
  <c r="N121" i="5" s="1"/>
  <c r="AS1136" i="5" l="1"/>
  <c r="AT1136" i="5"/>
  <c r="AR1136" i="5"/>
  <c r="O1136" i="5"/>
  <c r="AQ1136" i="5"/>
  <c r="G1137" i="5"/>
  <c r="J1137" i="5"/>
  <c r="H1137" i="5"/>
  <c r="F1137" i="5"/>
  <c r="AK1003" i="5"/>
  <c r="AO1003" i="5"/>
  <c r="AJ1003" i="5"/>
  <c r="AN1003" i="5"/>
  <c r="AI1003" i="5"/>
  <c r="AM1003" i="5"/>
  <c r="I1004" i="5"/>
  <c r="K1004" i="5" s="1"/>
  <c r="AL1003" i="5"/>
  <c r="AP1003" i="5"/>
  <c r="AT870" i="5"/>
  <c r="AS870" i="5"/>
  <c r="AQ870" i="5"/>
  <c r="AR870" i="5"/>
  <c r="O870" i="5"/>
  <c r="H871" i="5"/>
  <c r="J871" i="5"/>
  <c r="G871" i="5"/>
  <c r="F871" i="5"/>
  <c r="AJ737" i="5"/>
  <c r="AN737" i="5"/>
  <c r="AK737" i="5"/>
  <c r="AO737" i="5"/>
  <c r="AL737" i="5"/>
  <c r="AP737" i="5"/>
  <c r="I738" i="5"/>
  <c r="K738" i="5" s="1"/>
  <c r="AI737" i="5"/>
  <c r="AM737" i="5"/>
  <c r="AL604" i="5"/>
  <c r="AP604" i="5"/>
  <c r="I605" i="5"/>
  <c r="K605" i="5" s="1"/>
  <c r="AJ604" i="5"/>
  <c r="AN604" i="5"/>
  <c r="AK604" i="5"/>
  <c r="AO604" i="5"/>
  <c r="AI604" i="5"/>
  <c r="AM604" i="5"/>
  <c r="AJ470" i="5"/>
  <c r="AN470" i="5"/>
  <c r="L471" i="5"/>
  <c r="N471" i="5" s="1"/>
  <c r="E472" i="5"/>
  <c r="AI470" i="5"/>
  <c r="AM470" i="5"/>
  <c r="AK470" i="5"/>
  <c r="AO470" i="5"/>
  <c r="AL470" i="5"/>
  <c r="AP470" i="5"/>
  <c r="L338" i="5"/>
  <c r="N338" i="5" s="1"/>
  <c r="E339" i="5"/>
  <c r="J205" i="5"/>
  <c r="H205" i="5"/>
  <c r="G205" i="5"/>
  <c r="F205" i="5"/>
  <c r="AS204" i="5"/>
  <c r="O204" i="5"/>
  <c r="AT204" i="5"/>
  <c r="AR204" i="5"/>
  <c r="AQ204" i="5"/>
  <c r="AR121" i="5"/>
  <c r="AS121" i="5"/>
  <c r="AT121" i="5"/>
  <c r="AQ121" i="5"/>
  <c r="O121" i="5"/>
  <c r="F122" i="5"/>
  <c r="G122" i="5"/>
  <c r="J122" i="5"/>
  <c r="H122" i="5"/>
  <c r="AL1136" i="5" l="1"/>
  <c r="AP1136" i="5"/>
  <c r="AI1136" i="5"/>
  <c r="AM1136" i="5"/>
  <c r="AJ1136" i="5"/>
  <c r="AN1136" i="5"/>
  <c r="I1137" i="5"/>
  <c r="K1137" i="5" s="1"/>
  <c r="AK1136" i="5"/>
  <c r="AO1136" i="5"/>
  <c r="L1004" i="5"/>
  <c r="N1004" i="5" s="1"/>
  <c r="E1005" i="5"/>
  <c r="AJ870" i="5"/>
  <c r="AN870" i="5"/>
  <c r="AI870" i="5"/>
  <c r="AM870" i="5"/>
  <c r="AK870" i="5"/>
  <c r="AO870" i="5"/>
  <c r="I871" i="5"/>
  <c r="K871" i="5" s="1"/>
  <c r="AL870" i="5"/>
  <c r="AP870" i="5"/>
  <c r="E739" i="5"/>
  <c r="L738" i="5"/>
  <c r="N738" i="5" s="1"/>
  <c r="L605" i="5"/>
  <c r="N605" i="5" s="1"/>
  <c r="E606" i="5"/>
  <c r="F472" i="5"/>
  <c r="J472" i="5"/>
  <c r="G472" i="5"/>
  <c r="H472" i="5"/>
  <c r="AS471" i="5"/>
  <c r="AR471" i="5"/>
  <c r="AQ471" i="5"/>
  <c r="O471" i="5"/>
  <c r="AT471" i="5"/>
  <c r="H339" i="5"/>
  <c r="J339" i="5"/>
  <c r="F339" i="5"/>
  <c r="G339" i="5"/>
  <c r="AS338" i="5"/>
  <c r="AR338" i="5"/>
  <c r="AQ338" i="5"/>
  <c r="O338" i="5"/>
  <c r="AT338" i="5"/>
  <c r="I205" i="5"/>
  <c r="AJ204" i="5"/>
  <c r="AN204" i="5"/>
  <c r="AL204" i="5"/>
  <c r="AP204" i="5"/>
  <c r="AK204" i="5"/>
  <c r="AO204" i="5"/>
  <c r="K205" i="5"/>
  <c r="AI204" i="5"/>
  <c r="AM204" i="5"/>
  <c r="AI121" i="5"/>
  <c r="AM121" i="5"/>
  <c r="AL121" i="5"/>
  <c r="AP121" i="5"/>
  <c r="AK121" i="5"/>
  <c r="AO121" i="5"/>
  <c r="I122" i="5"/>
  <c r="K122" i="5"/>
  <c r="AJ121" i="5"/>
  <c r="AN121" i="5"/>
  <c r="E1138" i="5" l="1"/>
  <c r="L1137" i="5"/>
  <c r="N1137" i="5" s="1"/>
  <c r="F1005" i="5"/>
  <c r="G1005" i="5"/>
  <c r="J1005" i="5"/>
  <c r="H1005" i="5"/>
  <c r="AS1004" i="5"/>
  <c r="AR1004" i="5"/>
  <c r="AQ1004" i="5"/>
  <c r="AT1004" i="5"/>
  <c r="O1004" i="5"/>
  <c r="E872" i="5"/>
  <c r="L871" i="5"/>
  <c r="N871" i="5" s="1"/>
  <c r="AT738" i="5"/>
  <c r="AR738" i="5"/>
  <c r="AQ738" i="5"/>
  <c r="O738" i="5"/>
  <c r="AS738" i="5"/>
  <c r="H739" i="5"/>
  <c r="J739" i="5"/>
  <c r="G739" i="5"/>
  <c r="F739" i="5"/>
  <c r="H606" i="5"/>
  <c r="F606" i="5"/>
  <c r="G606" i="5"/>
  <c r="J606" i="5"/>
  <c r="AS605" i="5"/>
  <c r="AR605" i="5"/>
  <c r="AT605" i="5"/>
  <c r="O605" i="5"/>
  <c r="AQ605" i="5"/>
  <c r="AJ471" i="5"/>
  <c r="AN471" i="5"/>
  <c r="I472" i="5"/>
  <c r="AI471" i="5"/>
  <c r="AM471" i="5"/>
  <c r="AK471" i="5"/>
  <c r="AO471" i="5"/>
  <c r="K472" i="5"/>
  <c r="AL471" i="5"/>
  <c r="AP471" i="5"/>
  <c r="AK338" i="5"/>
  <c r="AO338" i="5"/>
  <c r="AI338" i="5"/>
  <c r="AM338" i="5"/>
  <c r="AJ338" i="5"/>
  <c r="AN338" i="5"/>
  <c r="I339" i="5"/>
  <c r="K339" i="5"/>
  <c r="AL338" i="5"/>
  <c r="AP338" i="5"/>
  <c r="L205" i="5"/>
  <c r="N205" i="5" s="1"/>
  <c r="E206" i="5"/>
  <c r="L122" i="5"/>
  <c r="N122" i="5" s="1"/>
  <c r="E123" i="5"/>
  <c r="AT1137" i="5" l="1"/>
  <c r="AR1137" i="5"/>
  <c r="AQ1137" i="5"/>
  <c r="O1137" i="5"/>
  <c r="AS1137" i="5"/>
  <c r="G1138" i="5"/>
  <c r="J1138" i="5"/>
  <c r="K1138" i="5" s="1"/>
  <c r="F1138" i="5"/>
  <c r="I1138" i="5" s="1"/>
  <c r="H1138" i="5"/>
  <c r="AJ1004" i="5"/>
  <c r="AN1004" i="5"/>
  <c r="AI1004" i="5"/>
  <c r="AM1004" i="5"/>
  <c r="I1005" i="5"/>
  <c r="AL1004" i="5"/>
  <c r="AP1004" i="5"/>
  <c r="AK1004" i="5"/>
  <c r="AO1004" i="5"/>
  <c r="K1005" i="5"/>
  <c r="AS871" i="5"/>
  <c r="AQ871" i="5"/>
  <c r="O871" i="5"/>
  <c r="AT871" i="5"/>
  <c r="AR871" i="5"/>
  <c r="H872" i="5"/>
  <c r="F872" i="5"/>
  <c r="G872" i="5"/>
  <c r="J872" i="5"/>
  <c r="AK738" i="5"/>
  <c r="AO738" i="5"/>
  <c r="AJ738" i="5"/>
  <c r="AN738" i="5"/>
  <c r="AI738" i="5"/>
  <c r="AM738" i="5"/>
  <c r="I739" i="5"/>
  <c r="K739" i="5" s="1"/>
  <c r="AL738" i="5"/>
  <c r="AP738" i="5"/>
  <c r="AJ605" i="5"/>
  <c r="AN605" i="5"/>
  <c r="AK605" i="5"/>
  <c r="AO605" i="5"/>
  <c r="AL605" i="5"/>
  <c r="AP605" i="5"/>
  <c r="I606" i="5"/>
  <c r="K606" i="5" s="1"/>
  <c r="AI605" i="5"/>
  <c r="AM605" i="5"/>
  <c r="L472" i="5"/>
  <c r="N472" i="5" s="1"/>
  <c r="E473" i="5"/>
  <c r="L339" i="5"/>
  <c r="N339" i="5" s="1"/>
  <c r="E340" i="5"/>
  <c r="G206" i="5"/>
  <c r="J206" i="5"/>
  <c r="H206" i="5"/>
  <c r="F206" i="5"/>
  <c r="AR205" i="5"/>
  <c r="AQ205" i="5"/>
  <c r="AS205" i="5"/>
  <c r="O205" i="5"/>
  <c r="AT205" i="5"/>
  <c r="G123" i="5"/>
  <c r="H123" i="5"/>
  <c r="F123" i="5"/>
  <c r="J123" i="5"/>
  <c r="O122" i="5"/>
  <c r="AQ122" i="5"/>
  <c r="AR122" i="5"/>
  <c r="AS122" i="5"/>
  <c r="AT122" i="5"/>
  <c r="E1139" i="5" l="1"/>
  <c r="L1138" i="5"/>
  <c r="N1138" i="5" s="1"/>
  <c r="AJ1137" i="5"/>
  <c r="AN1137" i="5"/>
  <c r="AK1137" i="5"/>
  <c r="AO1137" i="5"/>
  <c r="AI1137" i="5"/>
  <c r="AM1137" i="5"/>
  <c r="AL1137" i="5"/>
  <c r="AP1137" i="5"/>
  <c r="L1005" i="5"/>
  <c r="N1005" i="5" s="1"/>
  <c r="E1006" i="5"/>
  <c r="I872" i="5"/>
  <c r="AJ871" i="5"/>
  <c r="AN871" i="5"/>
  <c r="AL871" i="5"/>
  <c r="AP871" i="5"/>
  <c r="AI871" i="5"/>
  <c r="AM871" i="5"/>
  <c r="K872" i="5"/>
  <c r="AK871" i="5"/>
  <c r="AO871" i="5"/>
  <c r="L739" i="5"/>
  <c r="N739" i="5" s="1"/>
  <c r="E740" i="5"/>
  <c r="L606" i="5"/>
  <c r="N606" i="5" s="1"/>
  <c r="E607" i="5"/>
  <c r="J473" i="5"/>
  <c r="H473" i="5"/>
  <c r="G473" i="5"/>
  <c r="F473" i="5"/>
  <c r="I473" i="5" s="1"/>
  <c r="AT472" i="5"/>
  <c r="AS472" i="5"/>
  <c r="AR472" i="5"/>
  <c r="AQ472" i="5"/>
  <c r="O472" i="5"/>
  <c r="J340" i="5"/>
  <c r="G340" i="5"/>
  <c r="F340" i="5"/>
  <c r="H340" i="5"/>
  <c r="AT339" i="5"/>
  <c r="AS339" i="5"/>
  <c r="AR339" i="5"/>
  <c r="AQ339" i="5"/>
  <c r="O339" i="5"/>
  <c r="AK205" i="5"/>
  <c r="AO205" i="5"/>
  <c r="AI205" i="5"/>
  <c r="AM205" i="5"/>
  <c r="AJ205" i="5"/>
  <c r="AN205" i="5"/>
  <c r="I206" i="5"/>
  <c r="K206" i="5" s="1"/>
  <c r="AL205" i="5"/>
  <c r="AP205" i="5"/>
  <c r="AK122" i="5"/>
  <c r="AO122" i="5"/>
  <c r="I123" i="5"/>
  <c r="K123" i="5" s="1"/>
  <c r="AJ122" i="5"/>
  <c r="AN122" i="5"/>
  <c r="AI122" i="5"/>
  <c r="AM122" i="5"/>
  <c r="AL122" i="5"/>
  <c r="AP122" i="5"/>
  <c r="AS1138" i="5" l="1"/>
  <c r="AR1138" i="5"/>
  <c r="AT1138" i="5"/>
  <c r="AQ1138" i="5"/>
  <c r="O1138" i="5"/>
  <c r="J1139" i="5"/>
  <c r="H1139" i="5"/>
  <c r="F1139" i="5"/>
  <c r="I1139" i="5" s="1"/>
  <c r="G1139" i="5"/>
  <c r="J1006" i="5"/>
  <c r="G1006" i="5"/>
  <c r="F1006" i="5"/>
  <c r="H1006" i="5"/>
  <c r="AR1005" i="5"/>
  <c r="AQ1005" i="5"/>
  <c r="AS1005" i="5"/>
  <c r="O1005" i="5"/>
  <c r="AT1005" i="5"/>
  <c r="E873" i="5"/>
  <c r="L872" i="5"/>
  <c r="N872" i="5" s="1"/>
  <c r="H740" i="5"/>
  <c r="J740" i="5"/>
  <c r="G740" i="5"/>
  <c r="F740" i="5"/>
  <c r="I740" i="5" s="1"/>
  <c r="AT739" i="5"/>
  <c r="AR739" i="5"/>
  <c r="O739" i="5"/>
  <c r="AS739" i="5"/>
  <c r="AQ739" i="5"/>
  <c r="F607" i="5"/>
  <c r="H607" i="5"/>
  <c r="J607" i="5"/>
  <c r="G607" i="5"/>
  <c r="AT606" i="5"/>
  <c r="AS606" i="5"/>
  <c r="AR606" i="5"/>
  <c r="O606" i="5"/>
  <c r="AQ606" i="5"/>
  <c r="AI472" i="5"/>
  <c r="AM472" i="5"/>
  <c r="AK472" i="5"/>
  <c r="AO472" i="5"/>
  <c r="AJ472" i="5"/>
  <c r="AN472" i="5"/>
  <c r="AL472" i="5"/>
  <c r="AP472" i="5"/>
  <c r="K473" i="5"/>
  <c r="AL339" i="5"/>
  <c r="AP339" i="5"/>
  <c r="AJ339" i="5"/>
  <c r="AN339" i="5"/>
  <c r="AI339" i="5"/>
  <c r="AM339" i="5"/>
  <c r="AK339" i="5"/>
  <c r="AO339" i="5"/>
  <c r="I340" i="5"/>
  <c r="K340" i="5"/>
  <c r="L206" i="5"/>
  <c r="N206" i="5" s="1"/>
  <c r="E207" i="5"/>
  <c r="E124" i="5"/>
  <c r="L123" i="5"/>
  <c r="N123" i="5" s="1"/>
  <c r="K1139" i="5" l="1"/>
  <c r="AJ1138" i="5"/>
  <c r="AN1138" i="5"/>
  <c r="AI1138" i="5"/>
  <c r="AM1138" i="5"/>
  <c r="AL1138" i="5"/>
  <c r="AP1138" i="5"/>
  <c r="AK1138" i="5"/>
  <c r="AO1138" i="5"/>
  <c r="AI1005" i="5"/>
  <c r="AM1005" i="5"/>
  <c r="AK1005" i="5"/>
  <c r="AO1005" i="5"/>
  <c r="AJ1005" i="5"/>
  <c r="AN1005" i="5"/>
  <c r="I1006" i="5"/>
  <c r="K1006" i="5"/>
  <c r="AL1005" i="5"/>
  <c r="AP1005" i="5"/>
  <c r="AT872" i="5"/>
  <c r="AS872" i="5"/>
  <c r="AQ872" i="5"/>
  <c r="AR872" i="5"/>
  <c r="O872" i="5"/>
  <c r="H873" i="5"/>
  <c r="F873" i="5"/>
  <c r="I873" i="5" s="1"/>
  <c r="J873" i="5"/>
  <c r="G873" i="5"/>
  <c r="AK739" i="5"/>
  <c r="AO739" i="5"/>
  <c r="AL739" i="5"/>
  <c r="AP739" i="5"/>
  <c r="K740" i="5"/>
  <c r="AJ739" i="5"/>
  <c r="AN739" i="5"/>
  <c r="AI739" i="5"/>
  <c r="AM739" i="5"/>
  <c r="AK606" i="5"/>
  <c r="AO606" i="5"/>
  <c r="AL606" i="5"/>
  <c r="AP606" i="5"/>
  <c r="AJ606" i="5"/>
  <c r="AN606" i="5"/>
  <c r="I607" i="5"/>
  <c r="K607" i="5" s="1"/>
  <c r="AI606" i="5"/>
  <c r="AM606" i="5"/>
  <c r="E474" i="5"/>
  <c r="L473" i="5"/>
  <c r="N473" i="5" s="1"/>
  <c r="L340" i="5"/>
  <c r="N340" i="5" s="1"/>
  <c r="E341" i="5"/>
  <c r="F207" i="5"/>
  <c r="G207" i="5"/>
  <c r="H207" i="5"/>
  <c r="J207" i="5"/>
  <c r="AS206" i="5"/>
  <c r="AT206" i="5"/>
  <c r="O206" i="5"/>
  <c r="AR206" i="5"/>
  <c r="AQ206" i="5"/>
  <c r="AR123" i="5"/>
  <c r="AS123" i="5"/>
  <c r="AT123" i="5"/>
  <c r="O123" i="5"/>
  <c r="AQ123" i="5"/>
  <c r="J124" i="5"/>
  <c r="F124" i="5"/>
  <c r="I124" i="5" s="1"/>
  <c r="H124" i="5"/>
  <c r="G124" i="5"/>
  <c r="L1139" i="5" l="1"/>
  <c r="N1139" i="5" s="1"/>
  <c r="E1140" i="5"/>
  <c r="L1006" i="5"/>
  <c r="N1006" i="5" s="1"/>
  <c r="E1007" i="5"/>
  <c r="K873" i="5"/>
  <c r="AK872" i="5"/>
  <c r="AO872" i="5"/>
  <c r="AJ872" i="5"/>
  <c r="AN872" i="5"/>
  <c r="AI872" i="5"/>
  <c r="AM872" i="5"/>
  <c r="AL872" i="5"/>
  <c r="AP872" i="5"/>
  <c r="E741" i="5"/>
  <c r="L740" i="5"/>
  <c r="N740" i="5" s="1"/>
  <c r="L607" i="5"/>
  <c r="N607" i="5" s="1"/>
  <c r="E608" i="5"/>
  <c r="O473" i="5"/>
  <c r="AS473" i="5"/>
  <c r="AR473" i="5"/>
  <c r="AQ473" i="5"/>
  <c r="AT473" i="5"/>
  <c r="J474" i="5"/>
  <c r="H474" i="5"/>
  <c r="F474" i="5"/>
  <c r="I474" i="5" s="1"/>
  <c r="G474" i="5"/>
  <c r="F341" i="5"/>
  <c r="J341" i="5"/>
  <c r="G341" i="5"/>
  <c r="H341" i="5"/>
  <c r="AS340" i="5"/>
  <c r="AR340" i="5"/>
  <c r="AQ340" i="5"/>
  <c r="O340" i="5"/>
  <c r="AT340" i="5"/>
  <c r="I207" i="5"/>
  <c r="K207" i="5" s="1"/>
  <c r="AL206" i="5"/>
  <c r="AP206" i="5"/>
  <c r="AJ206" i="5"/>
  <c r="AN206" i="5"/>
  <c r="AK206" i="5"/>
  <c r="AO206" i="5"/>
  <c r="AI206" i="5"/>
  <c r="AM206" i="5"/>
  <c r="K124" i="5"/>
  <c r="AI123" i="5"/>
  <c r="AM123" i="5"/>
  <c r="AL123" i="5"/>
  <c r="AP123" i="5"/>
  <c r="AK123" i="5"/>
  <c r="AO123" i="5"/>
  <c r="AJ123" i="5"/>
  <c r="AN123" i="5"/>
  <c r="G1140" i="5" l="1"/>
  <c r="H1140" i="5"/>
  <c r="F1140" i="5"/>
  <c r="I1140" i="5" s="1"/>
  <c r="J1140" i="5"/>
  <c r="AT1139" i="5"/>
  <c r="AS1139" i="5"/>
  <c r="AQ1139" i="5"/>
  <c r="O1139" i="5"/>
  <c r="AR1139" i="5"/>
  <c r="H1007" i="5"/>
  <c r="G1007" i="5"/>
  <c r="J1007" i="5"/>
  <c r="F1007" i="5"/>
  <c r="I1007" i="5" s="1"/>
  <c r="AS1006" i="5"/>
  <c r="AR1006" i="5"/>
  <c r="AQ1006" i="5"/>
  <c r="AT1006" i="5"/>
  <c r="O1006" i="5"/>
  <c r="E874" i="5"/>
  <c r="L873" i="5"/>
  <c r="N873" i="5" s="1"/>
  <c r="AT740" i="5"/>
  <c r="O740" i="5"/>
  <c r="AS740" i="5"/>
  <c r="AR740" i="5"/>
  <c r="AQ740" i="5"/>
  <c r="J741" i="5"/>
  <c r="F741" i="5"/>
  <c r="G741" i="5"/>
  <c r="H741" i="5"/>
  <c r="J608" i="5"/>
  <c r="H608" i="5"/>
  <c r="F608" i="5"/>
  <c r="I608" i="5" s="1"/>
  <c r="G608" i="5"/>
  <c r="AS607" i="5"/>
  <c r="AR607" i="5"/>
  <c r="O607" i="5"/>
  <c r="AT607" i="5"/>
  <c r="AQ607" i="5"/>
  <c r="K474" i="5"/>
  <c r="AL473" i="5"/>
  <c r="AP473" i="5"/>
  <c r="AI473" i="5"/>
  <c r="AM473" i="5"/>
  <c r="AJ473" i="5"/>
  <c r="AN473" i="5"/>
  <c r="AK473" i="5"/>
  <c r="AO473" i="5"/>
  <c r="AI340" i="5"/>
  <c r="AM340" i="5"/>
  <c r="AJ340" i="5"/>
  <c r="AN340" i="5"/>
  <c r="AK340" i="5"/>
  <c r="AO340" i="5"/>
  <c r="I341" i="5"/>
  <c r="K341" i="5" s="1"/>
  <c r="AL340" i="5"/>
  <c r="AP340" i="5"/>
  <c r="L207" i="5"/>
  <c r="N207" i="5" s="1"/>
  <c r="E208" i="5"/>
  <c r="AR207" i="5"/>
  <c r="AQ207" i="5"/>
  <c r="AS207" i="5"/>
  <c r="O207" i="5"/>
  <c r="AT207" i="5"/>
  <c r="J208" i="5"/>
  <c r="F208" i="5"/>
  <c r="G208" i="5"/>
  <c r="H208" i="5"/>
  <c r="L124" i="5"/>
  <c r="N124" i="5" s="1"/>
  <c r="E125" i="5"/>
  <c r="AK1139" i="5" l="1"/>
  <c r="AO1139" i="5"/>
  <c r="AL1139" i="5"/>
  <c r="AP1139" i="5"/>
  <c r="AI1139" i="5"/>
  <c r="AM1139" i="5"/>
  <c r="K1140" i="5"/>
  <c r="AJ1139" i="5"/>
  <c r="AN1139" i="5"/>
  <c r="AJ1006" i="5"/>
  <c r="AN1006" i="5"/>
  <c r="AK1006" i="5"/>
  <c r="AO1006" i="5"/>
  <c r="AI1006" i="5"/>
  <c r="AM1006" i="5"/>
  <c r="K1007" i="5"/>
  <c r="AL1006" i="5"/>
  <c r="AP1006" i="5"/>
  <c r="AS873" i="5"/>
  <c r="AQ873" i="5"/>
  <c r="O873" i="5"/>
  <c r="AT873" i="5"/>
  <c r="AR873" i="5"/>
  <c r="F874" i="5"/>
  <c r="J874" i="5"/>
  <c r="H874" i="5"/>
  <c r="G874" i="5"/>
  <c r="AJ740" i="5"/>
  <c r="AN740" i="5"/>
  <c r="I741" i="5"/>
  <c r="K741" i="5" s="1"/>
  <c r="AI740" i="5"/>
  <c r="AM740" i="5"/>
  <c r="AK740" i="5"/>
  <c r="AO740" i="5"/>
  <c r="AL740" i="5"/>
  <c r="AP740" i="5"/>
  <c r="AL607" i="5"/>
  <c r="AP607" i="5"/>
  <c r="AK607" i="5"/>
  <c r="AO607" i="5"/>
  <c r="AJ607" i="5"/>
  <c r="AN607" i="5"/>
  <c r="K608" i="5"/>
  <c r="AI607" i="5"/>
  <c r="AM607" i="5"/>
  <c r="E475" i="5"/>
  <c r="L474" i="5"/>
  <c r="N474" i="5" s="1"/>
  <c r="L341" i="5"/>
  <c r="N341" i="5" s="1"/>
  <c r="E342" i="5"/>
  <c r="I208" i="5"/>
  <c r="K208" i="5"/>
  <c r="AL207" i="5"/>
  <c r="AP207" i="5"/>
  <c r="AK207" i="5"/>
  <c r="AO207" i="5"/>
  <c r="AI207" i="5"/>
  <c r="AM207" i="5"/>
  <c r="AJ207" i="5"/>
  <c r="AN207" i="5"/>
  <c r="H125" i="5"/>
  <c r="G125" i="5"/>
  <c r="J125" i="5"/>
  <c r="F125" i="5"/>
  <c r="I125" i="5" s="1"/>
  <c r="O124" i="5"/>
  <c r="AR124" i="5"/>
  <c r="AQ124" i="5"/>
  <c r="AS124" i="5"/>
  <c r="AT124" i="5"/>
  <c r="E1141" i="5" l="1"/>
  <c r="L1140" i="5"/>
  <c r="N1140" i="5" s="1"/>
  <c r="L1007" i="5"/>
  <c r="N1007" i="5" s="1"/>
  <c r="E1008" i="5"/>
  <c r="AI873" i="5"/>
  <c r="AM873" i="5"/>
  <c r="I874" i="5"/>
  <c r="K874" i="5" s="1"/>
  <c r="AJ873" i="5"/>
  <c r="AN873" i="5"/>
  <c r="AL873" i="5"/>
  <c r="AP873" i="5"/>
  <c r="AK873" i="5"/>
  <c r="AO873" i="5"/>
  <c r="L741" i="5"/>
  <c r="N741" i="5" s="1"/>
  <c r="E742" i="5"/>
  <c r="L608" i="5"/>
  <c r="N608" i="5" s="1"/>
  <c r="E609" i="5"/>
  <c r="AT474" i="5"/>
  <c r="AS474" i="5"/>
  <c r="AQ474" i="5"/>
  <c r="O474" i="5"/>
  <c r="AR474" i="5"/>
  <c r="H475" i="5"/>
  <c r="J475" i="5"/>
  <c r="F475" i="5"/>
  <c r="I475" i="5" s="1"/>
  <c r="G475" i="5"/>
  <c r="J342" i="5"/>
  <c r="H342" i="5"/>
  <c r="G342" i="5"/>
  <c r="F342" i="5"/>
  <c r="AT341" i="5"/>
  <c r="AS341" i="5"/>
  <c r="AR341" i="5"/>
  <c r="AQ341" i="5"/>
  <c r="O341" i="5"/>
  <c r="L208" i="5"/>
  <c r="N208" i="5" s="1"/>
  <c r="E209" i="5"/>
  <c r="AK124" i="5"/>
  <c r="AO124" i="5"/>
  <c r="AI124" i="5"/>
  <c r="AM124" i="5"/>
  <c r="AJ124" i="5"/>
  <c r="AN124" i="5"/>
  <c r="K125" i="5"/>
  <c r="AL124" i="5"/>
  <c r="AP124" i="5"/>
  <c r="AS1140" i="5" l="1"/>
  <c r="AR1140" i="5"/>
  <c r="O1140" i="5"/>
  <c r="AT1140" i="5"/>
  <c r="AQ1140" i="5"/>
  <c r="G1141" i="5"/>
  <c r="H1141" i="5"/>
  <c r="F1141" i="5"/>
  <c r="J1141" i="5"/>
  <c r="J1008" i="5"/>
  <c r="G1008" i="5"/>
  <c r="H1008" i="5"/>
  <c r="F1008" i="5"/>
  <c r="I1008" i="5" s="1"/>
  <c r="AR1007" i="5"/>
  <c r="AQ1007" i="5"/>
  <c r="AS1007" i="5"/>
  <c r="O1007" i="5"/>
  <c r="AT1007" i="5"/>
  <c r="E875" i="5"/>
  <c r="L874" i="5"/>
  <c r="N874" i="5" s="1"/>
  <c r="H742" i="5"/>
  <c r="F742" i="5"/>
  <c r="J742" i="5"/>
  <c r="G742" i="5"/>
  <c r="O741" i="5"/>
  <c r="AT741" i="5"/>
  <c r="AS741" i="5"/>
  <c r="AR741" i="5"/>
  <c r="AQ741" i="5"/>
  <c r="F609" i="5"/>
  <c r="G609" i="5"/>
  <c r="H609" i="5"/>
  <c r="J609" i="5"/>
  <c r="AT608" i="5"/>
  <c r="AS608" i="5"/>
  <c r="AR608" i="5"/>
  <c r="AQ608" i="5"/>
  <c r="O608" i="5"/>
  <c r="K475" i="5"/>
  <c r="AJ474" i="5"/>
  <c r="AN474" i="5"/>
  <c r="AI474" i="5"/>
  <c r="AM474" i="5"/>
  <c r="AK474" i="5"/>
  <c r="AO474" i="5"/>
  <c r="AL474" i="5"/>
  <c r="AP474" i="5"/>
  <c r="AJ341" i="5"/>
  <c r="AN341" i="5"/>
  <c r="I342" i="5"/>
  <c r="K342" i="5"/>
  <c r="AI341" i="5"/>
  <c r="AM341" i="5"/>
  <c r="AK341" i="5"/>
  <c r="AO341" i="5"/>
  <c r="AL341" i="5"/>
  <c r="AP341" i="5"/>
  <c r="F209" i="5"/>
  <c r="H209" i="5"/>
  <c r="G209" i="5"/>
  <c r="J209" i="5"/>
  <c r="AS208" i="5"/>
  <c r="O208" i="5"/>
  <c r="AT208" i="5"/>
  <c r="AR208" i="5"/>
  <c r="AQ208" i="5"/>
  <c r="L125" i="5"/>
  <c r="N125" i="5" s="1"/>
  <c r="E126" i="5"/>
  <c r="AL1140" i="5" l="1"/>
  <c r="AP1140" i="5"/>
  <c r="AJ1140" i="5"/>
  <c r="AN1140" i="5"/>
  <c r="I1141" i="5"/>
  <c r="AI1140" i="5"/>
  <c r="AM1140" i="5"/>
  <c r="K1141" i="5"/>
  <c r="AK1140" i="5"/>
  <c r="AO1140" i="5"/>
  <c r="AI1007" i="5"/>
  <c r="AM1007" i="5"/>
  <c r="K1008" i="5"/>
  <c r="AK1007" i="5"/>
  <c r="AO1007" i="5"/>
  <c r="AJ1007" i="5"/>
  <c r="AN1007" i="5"/>
  <c r="AL1007" i="5"/>
  <c r="AP1007" i="5"/>
  <c r="AT874" i="5"/>
  <c r="AS874" i="5"/>
  <c r="AQ874" i="5"/>
  <c r="O874" i="5"/>
  <c r="AR874" i="5"/>
  <c r="H875" i="5"/>
  <c r="F875" i="5"/>
  <c r="J875" i="5"/>
  <c r="G875" i="5"/>
  <c r="AJ741" i="5"/>
  <c r="AN741" i="5"/>
  <c r="AL741" i="5"/>
  <c r="AP741" i="5"/>
  <c r="AK741" i="5"/>
  <c r="AO741" i="5"/>
  <c r="I742" i="5"/>
  <c r="K742" i="5" s="1"/>
  <c r="AI741" i="5"/>
  <c r="AM741" i="5"/>
  <c r="AI608" i="5"/>
  <c r="AM608" i="5"/>
  <c r="AL608" i="5"/>
  <c r="AP608" i="5"/>
  <c r="AJ608" i="5"/>
  <c r="AN608" i="5"/>
  <c r="AK608" i="5"/>
  <c r="AO608" i="5"/>
  <c r="I609" i="5"/>
  <c r="K609" i="5" s="1"/>
  <c r="E476" i="5"/>
  <c r="L475" i="5"/>
  <c r="N475" i="5" s="1"/>
  <c r="L342" i="5"/>
  <c r="N342" i="5" s="1"/>
  <c r="E343" i="5"/>
  <c r="AJ208" i="5"/>
  <c r="AN208" i="5"/>
  <c r="AL208" i="5"/>
  <c r="AP208" i="5"/>
  <c r="AK208" i="5"/>
  <c r="AO208" i="5"/>
  <c r="I209" i="5"/>
  <c r="K209" i="5" s="1"/>
  <c r="AI208" i="5"/>
  <c r="AM208" i="5"/>
  <c r="H126" i="5"/>
  <c r="J126" i="5"/>
  <c r="F126" i="5"/>
  <c r="G126" i="5"/>
  <c r="AR125" i="5"/>
  <c r="AS125" i="5"/>
  <c r="AT125" i="5"/>
  <c r="AQ125" i="5"/>
  <c r="O125" i="5"/>
  <c r="L1141" i="5" l="1"/>
  <c r="N1141" i="5" s="1"/>
  <c r="E1142" i="5"/>
  <c r="L1008" i="5"/>
  <c r="N1008" i="5" s="1"/>
  <c r="E1009" i="5"/>
  <c r="I875" i="5"/>
  <c r="K875" i="5" s="1"/>
  <c r="AJ874" i="5"/>
  <c r="AN874" i="5"/>
  <c r="AI874" i="5"/>
  <c r="AM874" i="5"/>
  <c r="AK874" i="5"/>
  <c r="AO874" i="5"/>
  <c r="AL874" i="5"/>
  <c r="AP874" i="5"/>
  <c r="L742" i="5"/>
  <c r="N742" i="5" s="1"/>
  <c r="E743" i="5"/>
  <c r="L609" i="5"/>
  <c r="N609" i="5" s="1"/>
  <c r="E610" i="5"/>
  <c r="AR475" i="5"/>
  <c r="O475" i="5"/>
  <c r="AT475" i="5"/>
  <c r="AQ475" i="5"/>
  <c r="AS475" i="5"/>
  <c r="J476" i="5"/>
  <c r="H476" i="5"/>
  <c r="F476" i="5"/>
  <c r="I476" i="5" s="1"/>
  <c r="G476" i="5"/>
  <c r="G343" i="5"/>
  <c r="F343" i="5"/>
  <c r="J343" i="5"/>
  <c r="H343" i="5"/>
  <c r="AS342" i="5"/>
  <c r="AR342" i="5"/>
  <c r="AQ342" i="5"/>
  <c r="O342" i="5"/>
  <c r="AT342" i="5"/>
  <c r="L209" i="5"/>
  <c r="N209" i="5" s="1"/>
  <c r="E210" i="5"/>
  <c r="AK125" i="5"/>
  <c r="AO125" i="5"/>
  <c r="AI125" i="5"/>
  <c r="AM125" i="5"/>
  <c r="AL125" i="5"/>
  <c r="AP125" i="5"/>
  <c r="AJ125" i="5"/>
  <c r="AN125" i="5"/>
  <c r="I126" i="5"/>
  <c r="K126" i="5" s="1"/>
  <c r="F1142" i="5" l="1"/>
  <c r="J1142" i="5"/>
  <c r="H1142" i="5"/>
  <c r="G1142" i="5"/>
  <c r="AT1141" i="5"/>
  <c r="AS1141" i="5"/>
  <c r="O1141" i="5"/>
  <c r="AR1141" i="5"/>
  <c r="AQ1141" i="5"/>
  <c r="J1009" i="5"/>
  <c r="F1009" i="5"/>
  <c r="H1009" i="5"/>
  <c r="G1009" i="5"/>
  <c r="AS1008" i="5"/>
  <c r="AT1008" i="5"/>
  <c r="AR1008" i="5"/>
  <c r="AQ1008" i="5"/>
  <c r="O1008" i="5"/>
  <c r="E876" i="5"/>
  <c r="L875" i="5"/>
  <c r="N875" i="5" s="1"/>
  <c r="H743" i="5"/>
  <c r="G743" i="5"/>
  <c r="F743" i="5"/>
  <c r="I743" i="5" s="1"/>
  <c r="J743" i="5"/>
  <c r="AR742" i="5"/>
  <c r="O742" i="5"/>
  <c r="AQ742" i="5"/>
  <c r="AT742" i="5"/>
  <c r="AS742" i="5"/>
  <c r="F610" i="5"/>
  <c r="H610" i="5"/>
  <c r="J610" i="5"/>
  <c r="G610" i="5"/>
  <c r="AT609" i="5"/>
  <c r="AS609" i="5"/>
  <c r="AR609" i="5"/>
  <c r="O609" i="5"/>
  <c r="AQ609" i="5"/>
  <c r="K476" i="5"/>
  <c r="AK475" i="5"/>
  <c r="AO475" i="5"/>
  <c r="AI475" i="5"/>
  <c r="AM475" i="5"/>
  <c r="AL475" i="5"/>
  <c r="AP475" i="5"/>
  <c r="AJ475" i="5"/>
  <c r="AN475" i="5"/>
  <c r="AI342" i="5"/>
  <c r="AM342" i="5"/>
  <c r="AK342" i="5"/>
  <c r="AO342" i="5"/>
  <c r="I343" i="5"/>
  <c r="AJ342" i="5"/>
  <c r="AN342" i="5"/>
  <c r="K343" i="5"/>
  <c r="AL342" i="5"/>
  <c r="AP342" i="5"/>
  <c r="H210" i="5"/>
  <c r="G210" i="5"/>
  <c r="F210" i="5"/>
  <c r="I210" i="5" s="1"/>
  <c r="J210" i="5"/>
  <c r="AR209" i="5"/>
  <c r="AQ209" i="5"/>
  <c r="AS209" i="5"/>
  <c r="O209" i="5"/>
  <c r="AT209" i="5"/>
  <c r="L126" i="5"/>
  <c r="N126" i="5" s="1"/>
  <c r="E127" i="5"/>
  <c r="AK1141" i="5" l="1"/>
  <c r="AO1141" i="5"/>
  <c r="AJ1141" i="5"/>
  <c r="AN1141" i="5"/>
  <c r="AL1141" i="5"/>
  <c r="AP1141" i="5"/>
  <c r="I1142" i="5"/>
  <c r="K1142" i="5" s="1"/>
  <c r="AI1141" i="5"/>
  <c r="AM1141" i="5"/>
  <c r="AJ1008" i="5"/>
  <c r="AN1008" i="5"/>
  <c r="AK1008" i="5"/>
  <c r="AO1008" i="5"/>
  <c r="AI1008" i="5"/>
  <c r="AM1008" i="5"/>
  <c r="AL1008" i="5"/>
  <c r="AP1008" i="5"/>
  <c r="I1009" i="5"/>
  <c r="K1009" i="5" s="1"/>
  <c r="AS875" i="5"/>
  <c r="AQ875" i="5"/>
  <c r="O875" i="5"/>
  <c r="AT875" i="5"/>
  <c r="AR875" i="5"/>
  <c r="F876" i="5"/>
  <c r="G876" i="5"/>
  <c r="J876" i="5"/>
  <c r="H876" i="5"/>
  <c r="AI742" i="5"/>
  <c r="AM742" i="5"/>
  <c r="AJ742" i="5"/>
  <c r="AN742" i="5"/>
  <c r="AL742" i="5"/>
  <c r="AP742" i="5"/>
  <c r="K743" i="5"/>
  <c r="AK742" i="5"/>
  <c r="AO742" i="5"/>
  <c r="AK609" i="5"/>
  <c r="AO609" i="5"/>
  <c r="AL609" i="5"/>
  <c r="AP609" i="5"/>
  <c r="AJ609" i="5"/>
  <c r="AN609" i="5"/>
  <c r="I610" i="5"/>
  <c r="K610" i="5" s="1"/>
  <c r="AI609" i="5"/>
  <c r="AM609" i="5"/>
  <c r="L476" i="5"/>
  <c r="N476" i="5" s="1"/>
  <c r="E477" i="5"/>
  <c r="L343" i="5"/>
  <c r="N343" i="5" s="1"/>
  <c r="E344" i="5"/>
  <c r="AI209" i="5"/>
  <c r="AM209" i="5"/>
  <c r="AK209" i="5"/>
  <c r="AO209" i="5"/>
  <c r="AJ209" i="5"/>
  <c r="AN209" i="5"/>
  <c r="K210" i="5"/>
  <c r="AL209" i="5"/>
  <c r="AP209" i="5"/>
  <c r="G127" i="5"/>
  <c r="J127" i="5"/>
  <c r="F127" i="5"/>
  <c r="H127" i="5"/>
  <c r="O126" i="5"/>
  <c r="AS126" i="5"/>
  <c r="AT126" i="5"/>
  <c r="AQ126" i="5"/>
  <c r="AR126" i="5"/>
  <c r="L1142" i="5" l="1"/>
  <c r="N1142" i="5" s="1"/>
  <c r="E1143" i="5"/>
  <c r="L1009" i="5"/>
  <c r="N1009" i="5" s="1"/>
  <c r="E1010" i="5"/>
  <c r="I876" i="5"/>
  <c r="K876" i="5" s="1"/>
  <c r="AJ875" i="5"/>
  <c r="AN875" i="5"/>
  <c r="AL875" i="5"/>
  <c r="AP875" i="5"/>
  <c r="AI875" i="5"/>
  <c r="AM875" i="5"/>
  <c r="AK875" i="5"/>
  <c r="AO875" i="5"/>
  <c r="L743" i="5"/>
  <c r="N743" i="5" s="1"/>
  <c r="E744" i="5"/>
  <c r="L610" i="5"/>
  <c r="N610" i="5" s="1"/>
  <c r="E611" i="5"/>
  <c r="F477" i="5"/>
  <c r="H477" i="5"/>
  <c r="J477" i="5"/>
  <c r="G477" i="5"/>
  <c r="AT476" i="5"/>
  <c r="AS476" i="5"/>
  <c r="AR476" i="5"/>
  <c r="O476" i="5"/>
  <c r="AQ476" i="5"/>
  <c r="J344" i="5"/>
  <c r="F344" i="5"/>
  <c r="H344" i="5"/>
  <c r="G344" i="5"/>
  <c r="AT343" i="5"/>
  <c r="AS343" i="5"/>
  <c r="AR343" i="5"/>
  <c r="AQ343" i="5"/>
  <c r="O343" i="5"/>
  <c r="L210" i="5"/>
  <c r="N210" i="5" s="1"/>
  <c r="E211" i="5"/>
  <c r="AL126" i="5"/>
  <c r="AP126" i="5"/>
  <c r="AK126" i="5"/>
  <c r="AO126" i="5"/>
  <c r="AI126" i="5"/>
  <c r="AM126" i="5"/>
  <c r="I127" i="5"/>
  <c r="K127" i="5" s="1"/>
  <c r="AJ126" i="5"/>
  <c r="AN126" i="5"/>
  <c r="J1143" i="5" l="1"/>
  <c r="G1143" i="5"/>
  <c r="H1143" i="5"/>
  <c r="F1143" i="5"/>
  <c r="AS1142" i="5"/>
  <c r="AR1142" i="5"/>
  <c r="O1142" i="5"/>
  <c r="AQ1142" i="5"/>
  <c r="AT1142" i="5"/>
  <c r="H1010" i="5"/>
  <c r="J1010" i="5"/>
  <c r="F1010" i="5"/>
  <c r="I1010" i="5" s="1"/>
  <c r="G1010" i="5"/>
  <c r="AT1009" i="5"/>
  <c r="AS1009" i="5"/>
  <c r="AR1009" i="5"/>
  <c r="AQ1009" i="5"/>
  <c r="O1009" i="5"/>
  <c r="E877" i="5"/>
  <c r="L876" i="5"/>
  <c r="N876" i="5" s="1"/>
  <c r="H744" i="5"/>
  <c r="G744" i="5"/>
  <c r="J744" i="5"/>
  <c r="F744" i="5"/>
  <c r="I744" i="5" s="1"/>
  <c r="AT743" i="5"/>
  <c r="AS743" i="5"/>
  <c r="AR743" i="5"/>
  <c r="O743" i="5"/>
  <c r="AQ743" i="5"/>
  <c r="F611" i="5"/>
  <c r="H611" i="5"/>
  <c r="G611" i="5"/>
  <c r="J611" i="5"/>
  <c r="O610" i="5"/>
  <c r="AS610" i="5"/>
  <c r="AR610" i="5"/>
  <c r="AT610" i="5"/>
  <c r="AQ610" i="5"/>
  <c r="AJ476" i="5"/>
  <c r="AN476" i="5"/>
  <c r="AK476" i="5"/>
  <c r="AO476" i="5"/>
  <c r="AL476" i="5"/>
  <c r="AP476" i="5"/>
  <c r="I477" i="5"/>
  <c r="K477" i="5" s="1"/>
  <c r="AI476" i="5"/>
  <c r="AM476" i="5"/>
  <c r="AI343" i="5"/>
  <c r="AM343" i="5"/>
  <c r="AK343" i="5"/>
  <c r="AO343" i="5"/>
  <c r="AL343" i="5"/>
  <c r="AP343" i="5"/>
  <c r="I344" i="5"/>
  <c r="K344" i="5" s="1"/>
  <c r="AJ343" i="5"/>
  <c r="AN343" i="5"/>
  <c r="H211" i="5"/>
  <c r="J211" i="5"/>
  <c r="F211" i="5"/>
  <c r="G211" i="5"/>
  <c r="AS210" i="5"/>
  <c r="AT210" i="5"/>
  <c r="AR210" i="5"/>
  <c r="AQ210" i="5"/>
  <c r="O210" i="5"/>
  <c r="E128" i="5"/>
  <c r="L127" i="5"/>
  <c r="N127" i="5" s="1"/>
  <c r="AI1142" i="5" l="1"/>
  <c r="AM1142" i="5"/>
  <c r="AK1142" i="5"/>
  <c r="AO1142" i="5"/>
  <c r="AJ1142" i="5"/>
  <c r="AN1142" i="5"/>
  <c r="I1143" i="5"/>
  <c r="K1143" i="5"/>
  <c r="AL1142" i="5"/>
  <c r="AP1142" i="5"/>
  <c r="AJ1009" i="5"/>
  <c r="AN1009" i="5"/>
  <c r="AK1009" i="5"/>
  <c r="AO1009" i="5"/>
  <c r="AL1009" i="5"/>
  <c r="AP1009" i="5"/>
  <c r="K1010" i="5"/>
  <c r="AI1009" i="5"/>
  <c r="AM1009" i="5"/>
  <c r="AT876" i="5"/>
  <c r="AS876" i="5"/>
  <c r="AQ876" i="5"/>
  <c r="O876" i="5"/>
  <c r="AR876" i="5"/>
  <c r="H877" i="5"/>
  <c r="F877" i="5"/>
  <c r="G877" i="5"/>
  <c r="J877" i="5"/>
  <c r="AJ743" i="5"/>
  <c r="AN743" i="5"/>
  <c r="AL743" i="5"/>
  <c r="AP743" i="5"/>
  <c r="AK743" i="5"/>
  <c r="AO743" i="5"/>
  <c r="K744" i="5"/>
  <c r="AI743" i="5"/>
  <c r="AM743" i="5"/>
  <c r="AL610" i="5"/>
  <c r="AP610" i="5"/>
  <c r="AK610" i="5"/>
  <c r="AO610" i="5"/>
  <c r="AJ610" i="5"/>
  <c r="AN610" i="5"/>
  <c r="I611" i="5"/>
  <c r="K611" i="5" s="1"/>
  <c r="AI610" i="5"/>
  <c r="AM610" i="5"/>
  <c r="E478" i="5"/>
  <c r="L477" i="5"/>
  <c r="N477" i="5" s="1"/>
  <c r="E345" i="5"/>
  <c r="L344" i="5"/>
  <c r="N344" i="5" s="1"/>
  <c r="AJ210" i="5"/>
  <c r="AN210" i="5"/>
  <c r="AK210" i="5"/>
  <c r="AO210" i="5"/>
  <c r="AI210" i="5"/>
  <c r="AM210" i="5"/>
  <c r="AL210" i="5"/>
  <c r="AP210" i="5"/>
  <c r="I211" i="5"/>
  <c r="K211" i="5" s="1"/>
  <c r="AR127" i="5"/>
  <c r="AS127" i="5"/>
  <c r="AT127" i="5"/>
  <c r="O127" i="5"/>
  <c r="AQ127" i="5"/>
  <c r="G128" i="5"/>
  <c r="H128" i="5"/>
  <c r="J128" i="5"/>
  <c r="F128" i="5"/>
  <c r="L1143" i="5" l="1"/>
  <c r="N1143" i="5" s="1"/>
  <c r="E1144" i="5"/>
  <c r="E1011" i="5"/>
  <c r="L1010" i="5"/>
  <c r="N1010" i="5" s="1"/>
  <c r="AI876" i="5"/>
  <c r="AM876" i="5"/>
  <c r="AK876" i="5"/>
  <c r="AO876" i="5"/>
  <c r="I877" i="5"/>
  <c r="AJ876" i="5"/>
  <c r="AN876" i="5"/>
  <c r="K877" i="5"/>
  <c r="AL876" i="5"/>
  <c r="AP876" i="5"/>
  <c r="E745" i="5"/>
  <c r="L744" i="5"/>
  <c r="N744" i="5" s="1"/>
  <c r="L611" i="5"/>
  <c r="N611" i="5" s="1"/>
  <c r="E612" i="5"/>
  <c r="AR477" i="5"/>
  <c r="AQ477" i="5"/>
  <c r="O477" i="5"/>
  <c r="AT477" i="5"/>
  <c r="AS477" i="5"/>
  <c r="F478" i="5"/>
  <c r="J478" i="5"/>
  <c r="H478" i="5"/>
  <c r="G478" i="5"/>
  <c r="O344" i="5"/>
  <c r="AT344" i="5"/>
  <c r="AS344" i="5"/>
  <c r="AR344" i="5"/>
  <c r="AQ344" i="5"/>
  <c r="F345" i="5"/>
  <c r="G345" i="5"/>
  <c r="J345" i="5"/>
  <c r="H345" i="5"/>
  <c r="E212" i="5"/>
  <c r="L211" i="5"/>
  <c r="N211" i="5" s="1"/>
  <c r="AL127" i="5"/>
  <c r="AP127" i="5"/>
  <c r="AI127" i="5"/>
  <c r="AM127" i="5"/>
  <c r="AK127" i="5"/>
  <c r="AO127" i="5"/>
  <c r="I128" i="5"/>
  <c r="K128" i="5" s="1"/>
  <c r="AJ127" i="5"/>
  <c r="AN127" i="5"/>
  <c r="G1144" i="5" l="1"/>
  <c r="J1144" i="5"/>
  <c r="F1144" i="5"/>
  <c r="I1144" i="5" s="1"/>
  <c r="H1144" i="5"/>
  <c r="AT1143" i="5"/>
  <c r="AS1143" i="5"/>
  <c r="AR1143" i="5"/>
  <c r="O1143" i="5"/>
  <c r="AQ1143" i="5"/>
  <c r="AS1010" i="5"/>
  <c r="O1010" i="5"/>
  <c r="AT1010" i="5"/>
  <c r="AR1010" i="5"/>
  <c r="AQ1010" i="5"/>
  <c r="F1011" i="5"/>
  <c r="J1011" i="5"/>
  <c r="G1011" i="5"/>
  <c r="H1011" i="5"/>
  <c r="E878" i="5"/>
  <c r="L877" i="5"/>
  <c r="N877" i="5" s="1"/>
  <c r="AT744" i="5"/>
  <c r="AR744" i="5"/>
  <c r="O744" i="5"/>
  <c r="AS744" i="5"/>
  <c r="AQ744" i="5"/>
  <c r="G745" i="5"/>
  <c r="J745" i="5"/>
  <c r="K745" i="5" s="1"/>
  <c r="F745" i="5"/>
  <c r="I745" i="5" s="1"/>
  <c r="H745" i="5"/>
  <c r="J612" i="5"/>
  <c r="G612" i="5"/>
  <c r="F612" i="5"/>
  <c r="H612" i="5"/>
  <c r="AT611" i="5"/>
  <c r="AS611" i="5"/>
  <c r="AR611" i="5"/>
  <c r="AQ611" i="5"/>
  <c r="O611" i="5"/>
  <c r="AL477" i="5"/>
  <c r="AP477" i="5"/>
  <c r="AI477" i="5"/>
  <c r="AM477" i="5"/>
  <c r="I478" i="5"/>
  <c r="K478" i="5" s="1"/>
  <c r="AK477" i="5"/>
  <c r="AO477" i="5"/>
  <c r="AJ477" i="5"/>
  <c r="AN477" i="5"/>
  <c r="AI344" i="5"/>
  <c r="AM344" i="5"/>
  <c r="AJ344" i="5"/>
  <c r="AN344" i="5"/>
  <c r="AL344" i="5"/>
  <c r="AP344" i="5"/>
  <c r="I345" i="5"/>
  <c r="K345" i="5" s="1"/>
  <c r="AK344" i="5"/>
  <c r="AO344" i="5"/>
  <c r="AR211" i="5"/>
  <c r="AQ211" i="5"/>
  <c r="AS211" i="5"/>
  <c r="AT211" i="5"/>
  <c r="O211" i="5"/>
  <c r="J212" i="5"/>
  <c r="G212" i="5"/>
  <c r="H212" i="5"/>
  <c r="F212" i="5"/>
  <c r="L128" i="5"/>
  <c r="N128" i="5" s="1"/>
  <c r="E129" i="5"/>
  <c r="AJ1143" i="5" l="1"/>
  <c r="AN1143" i="5"/>
  <c r="AK1143" i="5"/>
  <c r="AO1143" i="5"/>
  <c r="AL1143" i="5"/>
  <c r="AP1143" i="5"/>
  <c r="K1144" i="5"/>
  <c r="AI1143" i="5"/>
  <c r="AM1143" i="5"/>
  <c r="I1011" i="5"/>
  <c r="AI1010" i="5"/>
  <c r="AM1010" i="5"/>
  <c r="AL1010" i="5"/>
  <c r="AP1010" i="5"/>
  <c r="K1011" i="5"/>
  <c r="AJ1010" i="5"/>
  <c r="AN1010" i="5"/>
  <c r="AK1010" i="5"/>
  <c r="AO1010" i="5"/>
  <c r="AS877" i="5"/>
  <c r="AQ877" i="5"/>
  <c r="O877" i="5"/>
  <c r="AT877" i="5"/>
  <c r="AR877" i="5"/>
  <c r="F878" i="5"/>
  <c r="J878" i="5"/>
  <c r="H878" i="5"/>
  <c r="G878" i="5"/>
  <c r="E746" i="5"/>
  <c r="L745" i="5"/>
  <c r="N745" i="5" s="1"/>
  <c r="AJ744" i="5"/>
  <c r="AN744" i="5"/>
  <c r="AI744" i="5"/>
  <c r="AM744" i="5"/>
  <c r="AK744" i="5"/>
  <c r="AO744" i="5"/>
  <c r="AL744" i="5"/>
  <c r="AP744" i="5"/>
  <c r="AJ611" i="5"/>
  <c r="AN611" i="5"/>
  <c r="AL611" i="5"/>
  <c r="AP611" i="5"/>
  <c r="AI611" i="5"/>
  <c r="AM611" i="5"/>
  <c r="AK611" i="5"/>
  <c r="AO611" i="5"/>
  <c r="I612" i="5"/>
  <c r="K612" i="5"/>
  <c r="L478" i="5"/>
  <c r="N478" i="5" s="1"/>
  <c r="E479" i="5"/>
  <c r="E346" i="5"/>
  <c r="L345" i="5"/>
  <c r="N345" i="5" s="1"/>
  <c r="AK211" i="5"/>
  <c r="AO211" i="5"/>
  <c r="AI211" i="5"/>
  <c r="AM211" i="5"/>
  <c r="AL211" i="5"/>
  <c r="AP211" i="5"/>
  <c r="I212" i="5"/>
  <c r="K212" i="5" s="1"/>
  <c r="AJ211" i="5"/>
  <c r="AN211" i="5"/>
  <c r="J129" i="5"/>
  <c r="H129" i="5"/>
  <c r="F129" i="5"/>
  <c r="G129" i="5"/>
  <c r="O128" i="5"/>
  <c r="AQ128" i="5"/>
  <c r="AR128" i="5"/>
  <c r="AS128" i="5"/>
  <c r="AT128" i="5"/>
  <c r="E1145" i="5" l="1"/>
  <c r="L1144" i="5"/>
  <c r="N1144" i="5" s="1"/>
  <c r="E1012" i="5"/>
  <c r="L1011" i="5"/>
  <c r="N1011" i="5" s="1"/>
  <c r="I878" i="5"/>
  <c r="AJ877" i="5"/>
  <c r="AN877" i="5"/>
  <c r="AI877" i="5"/>
  <c r="AM877" i="5"/>
  <c r="K878" i="5"/>
  <c r="AL877" i="5"/>
  <c r="AP877" i="5"/>
  <c r="AK877" i="5"/>
  <c r="AO877" i="5"/>
  <c r="AQ745" i="5"/>
  <c r="AT745" i="5"/>
  <c r="AR745" i="5"/>
  <c r="O745" i="5"/>
  <c r="AS745" i="5"/>
  <c r="J746" i="5"/>
  <c r="G746" i="5"/>
  <c r="F746" i="5"/>
  <c r="I746" i="5" s="1"/>
  <c r="H746" i="5"/>
  <c r="E613" i="5"/>
  <c r="L612" i="5"/>
  <c r="N612" i="5" s="1"/>
  <c r="F479" i="5"/>
  <c r="J479" i="5"/>
  <c r="H479" i="5"/>
  <c r="G479" i="5"/>
  <c r="AT478" i="5"/>
  <c r="AS478" i="5"/>
  <c r="AR478" i="5"/>
  <c r="AQ478" i="5"/>
  <c r="O478" i="5"/>
  <c r="AT345" i="5"/>
  <c r="AS345" i="5"/>
  <c r="AR345" i="5"/>
  <c r="AQ345" i="5"/>
  <c r="O345" i="5"/>
  <c r="H346" i="5"/>
  <c r="G346" i="5"/>
  <c r="J346" i="5"/>
  <c r="F346" i="5"/>
  <c r="L212" i="5"/>
  <c r="N212" i="5" s="1"/>
  <c r="E213" i="5"/>
  <c r="AJ128" i="5"/>
  <c r="AN128" i="5"/>
  <c r="AK128" i="5"/>
  <c r="AO128" i="5"/>
  <c r="AI128" i="5"/>
  <c r="AM128" i="5"/>
  <c r="I129" i="5"/>
  <c r="K129" i="5"/>
  <c r="L129" i="5" s="1"/>
  <c r="N129" i="5" s="1"/>
  <c r="AL128" i="5"/>
  <c r="AP128" i="5"/>
  <c r="AS1144" i="5" l="1"/>
  <c r="AR1144" i="5"/>
  <c r="O1144" i="5"/>
  <c r="AT1144" i="5"/>
  <c r="AQ1144" i="5"/>
  <c r="G1145" i="5"/>
  <c r="H1145" i="5"/>
  <c r="J1145" i="5"/>
  <c r="F1145" i="5"/>
  <c r="AT1011" i="5"/>
  <c r="AS1011" i="5"/>
  <c r="O1011" i="5"/>
  <c r="AR1011" i="5"/>
  <c r="AQ1011" i="5"/>
  <c r="J1012" i="5"/>
  <c r="H1012" i="5"/>
  <c r="F1012" i="5"/>
  <c r="I1012" i="5" s="1"/>
  <c r="G1012" i="5"/>
  <c r="E879" i="5"/>
  <c r="L878" i="5"/>
  <c r="N878" i="5" s="1"/>
  <c r="AL745" i="5"/>
  <c r="AP745" i="5"/>
  <c r="K746" i="5"/>
  <c r="AK745" i="5"/>
  <c r="AO745" i="5"/>
  <c r="AJ745" i="5"/>
  <c r="AN745" i="5"/>
  <c r="AI745" i="5"/>
  <c r="AM745" i="5"/>
  <c r="O612" i="5"/>
  <c r="AT612" i="5"/>
  <c r="AS612" i="5"/>
  <c r="AQ612" i="5"/>
  <c r="AR612" i="5"/>
  <c r="H613" i="5"/>
  <c r="J613" i="5"/>
  <c r="G613" i="5"/>
  <c r="F613" i="5"/>
  <c r="AI478" i="5"/>
  <c r="AM478" i="5"/>
  <c r="AL478" i="5"/>
  <c r="AP478" i="5"/>
  <c r="I479" i="5"/>
  <c r="AJ478" i="5"/>
  <c r="AN478" i="5"/>
  <c r="AK478" i="5"/>
  <c r="AO478" i="5"/>
  <c r="K479" i="5"/>
  <c r="AJ345" i="5"/>
  <c r="AN345" i="5"/>
  <c r="AK345" i="5"/>
  <c r="AO345" i="5"/>
  <c r="AI345" i="5"/>
  <c r="AM345" i="5"/>
  <c r="I346" i="5"/>
  <c r="K346" i="5" s="1"/>
  <c r="AL345" i="5"/>
  <c r="AP345" i="5"/>
  <c r="F213" i="5"/>
  <c r="G213" i="5"/>
  <c r="H213" i="5"/>
  <c r="J213" i="5"/>
  <c r="AS212" i="5"/>
  <c r="AT212" i="5"/>
  <c r="AQ212" i="5"/>
  <c r="O212" i="5"/>
  <c r="AR212" i="5"/>
  <c r="AR129" i="5"/>
  <c r="AS129" i="5"/>
  <c r="AT129" i="5"/>
  <c r="O129" i="5"/>
  <c r="O133" i="5" s="1"/>
  <c r="AQ129" i="5"/>
  <c r="N133" i="5"/>
  <c r="AL1144" i="5" l="1"/>
  <c r="AP1144" i="5"/>
  <c r="AJ1144" i="5"/>
  <c r="AN1144" i="5"/>
  <c r="AI1144" i="5"/>
  <c r="AM1144" i="5"/>
  <c r="I1145" i="5"/>
  <c r="K1145" i="5" s="1"/>
  <c r="AK1144" i="5"/>
  <c r="AO1144" i="5"/>
  <c r="K1012" i="5"/>
  <c r="AJ1011" i="5"/>
  <c r="AN1011" i="5"/>
  <c r="AK1011" i="5"/>
  <c r="AO1011" i="5"/>
  <c r="AI1011" i="5"/>
  <c r="AM1011" i="5"/>
  <c r="AL1011" i="5"/>
  <c r="AP1011" i="5"/>
  <c r="AT878" i="5"/>
  <c r="AS878" i="5"/>
  <c r="AQ878" i="5"/>
  <c r="O878" i="5"/>
  <c r="AR878" i="5"/>
  <c r="F879" i="5"/>
  <c r="I879" i="5" s="1"/>
  <c r="G879" i="5"/>
  <c r="J879" i="5"/>
  <c r="K879" i="5" s="1"/>
  <c r="H879" i="5"/>
  <c r="E747" i="5"/>
  <c r="L746" i="5"/>
  <c r="N746" i="5" s="1"/>
  <c r="AI612" i="5"/>
  <c r="AM612" i="5"/>
  <c r="AL612" i="5"/>
  <c r="AP612" i="5"/>
  <c r="AJ612" i="5"/>
  <c r="AN612" i="5"/>
  <c r="AK612" i="5"/>
  <c r="AO612" i="5"/>
  <c r="I613" i="5"/>
  <c r="K613" i="5" s="1"/>
  <c r="L479" i="5"/>
  <c r="N479" i="5" s="1"/>
  <c r="E480" i="5"/>
  <c r="E347" i="5"/>
  <c r="L346" i="5"/>
  <c r="N346" i="5" s="1"/>
  <c r="AL212" i="5"/>
  <c r="AP212" i="5"/>
  <c r="I213" i="5"/>
  <c r="K213" i="5" s="1"/>
  <c r="AI212" i="5"/>
  <c r="AM212" i="5"/>
  <c r="AK212" i="5"/>
  <c r="AO212" i="5"/>
  <c r="AJ212" i="5"/>
  <c r="AN212" i="5"/>
  <c r="AI129" i="5"/>
  <c r="AM129" i="5"/>
  <c r="AL129" i="5"/>
  <c r="AP129" i="5"/>
  <c r="AK129" i="5"/>
  <c r="AO129" i="5"/>
  <c r="AJ129" i="5"/>
  <c r="AN129" i="5"/>
  <c r="L1145" i="5" l="1"/>
  <c r="N1145" i="5" s="1"/>
  <c r="E1146" i="5"/>
  <c r="L1012" i="5"/>
  <c r="N1012" i="5" s="1"/>
  <c r="E1013" i="5"/>
  <c r="E880" i="5"/>
  <c r="L879" i="5"/>
  <c r="N879" i="5" s="1"/>
  <c r="AJ878" i="5"/>
  <c r="AN878" i="5"/>
  <c r="AK878" i="5"/>
  <c r="AO878" i="5"/>
  <c r="AI878" i="5"/>
  <c r="AM878" i="5"/>
  <c r="AL878" i="5"/>
  <c r="AP878" i="5"/>
  <c r="AR746" i="5"/>
  <c r="AT746" i="5"/>
  <c r="AQ746" i="5"/>
  <c r="O746" i="5"/>
  <c r="AS746" i="5"/>
  <c r="F747" i="5"/>
  <c r="H747" i="5"/>
  <c r="J747" i="5"/>
  <c r="G747" i="5"/>
  <c r="E614" i="5"/>
  <c r="L613" i="5"/>
  <c r="N613" i="5" s="1"/>
  <c r="F480" i="5"/>
  <c r="H480" i="5"/>
  <c r="J480" i="5"/>
  <c r="G480" i="5"/>
  <c r="AR479" i="5"/>
  <c r="AQ479" i="5"/>
  <c r="O479" i="5"/>
  <c r="AT479" i="5"/>
  <c r="AS479" i="5"/>
  <c r="O346" i="5"/>
  <c r="AT346" i="5"/>
  <c r="AS346" i="5"/>
  <c r="AR346" i="5"/>
  <c r="AQ346" i="5"/>
  <c r="J347" i="5"/>
  <c r="H347" i="5"/>
  <c r="G347" i="5"/>
  <c r="F347" i="5"/>
  <c r="L213" i="5"/>
  <c r="N213" i="5" s="1"/>
  <c r="E214" i="5"/>
  <c r="H1146" i="5" l="1"/>
  <c r="F1146" i="5"/>
  <c r="G1146" i="5"/>
  <c r="J1146" i="5"/>
  <c r="AT1145" i="5"/>
  <c r="O1145" i="5"/>
  <c r="AR1145" i="5"/>
  <c r="AQ1145" i="5"/>
  <c r="AS1145" i="5"/>
  <c r="F1013" i="5"/>
  <c r="J1013" i="5"/>
  <c r="H1013" i="5"/>
  <c r="G1013" i="5"/>
  <c r="AS1012" i="5"/>
  <c r="O1012" i="5"/>
  <c r="AT1012" i="5"/>
  <c r="AR1012" i="5"/>
  <c r="AQ1012" i="5"/>
  <c r="O879" i="5"/>
  <c r="AS879" i="5"/>
  <c r="AR879" i="5"/>
  <c r="AQ879" i="5"/>
  <c r="AT879" i="5"/>
  <c r="G880" i="5"/>
  <c r="J880" i="5"/>
  <c r="F880" i="5"/>
  <c r="I880" i="5" s="1"/>
  <c r="H880" i="5"/>
  <c r="AL746" i="5"/>
  <c r="AP746" i="5"/>
  <c r="I747" i="5"/>
  <c r="K747" i="5" s="1"/>
  <c r="AK746" i="5"/>
  <c r="AO746" i="5"/>
  <c r="AI746" i="5"/>
  <c r="AM746" i="5"/>
  <c r="AJ746" i="5"/>
  <c r="AN746" i="5"/>
  <c r="AT613" i="5"/>
  <c r="AS613" i="5"/>
  <c r="O613" i="5"/>
  <c r="AR613" i="5"/>
  <c r="AQ613" i="5"/>
  <c r="F614" i="5"/>
  <c r="J614" i="5"/>
  <c r="G614" i="5"/>
  <c r="H614" i="5"/>
  <c r="AJ479" i="5"/>
  <c r="AN479" i="5"/>
  <c r="I480" i="5"/>
  <c r="AL479" i="5"/>
  <c r="AP479" i="5"/>
  <c r="AI479" i="5"/>
  <c r="AM479" i="5"/>
  <c r="K480" i="5"/>
  <c r="AK479" i="5"/>
  <c r="AO479" i="5"/>
  <c r="AJ346" i="5"/>
  <c r="AN346" i="5"/>
  <c r="AL346" i="5"/>
  <c r="AP346" i="5"/>
  <c r="AI346" i="5"/>
  <c r="AM346" i="5"/>
  <c r="AK346" i="5"/>
  <c r="AO346" i="5"/>
  <c r="I347" i="5"/>
  <c r="K347" i="5" s="1"/>
  <c r="G214" i="5"/>
  <c r="F214" i="5"/>
  <c r="H214" i="5"/>
  <c r="J214" i="5"/>
  <c r="AR213" i="5"/>
  <c r="AQ213" i="5"/>
  <c r="AS213" i="5"/>
  <c r="O213" i="5"/>
  <c r="AT213" i="5"/>
  <c r="AJ1145" i="5" l="1"/>
  <c r="AN1145" i="5"/>
  <c r="I1146" i="5"/>
  <c r="K1146" i="5" s="1"/>
  <c r="AI1145" i="5"/>
  <c r="AM1145" i="5"/>
  <c r="AL1145" i="5"/>
  <c r="AP1145" i="5"/>
  <c r="AK1145" i="5"/>
  <c r="AO1145" i="5"/>
  <c r="AJ1012" i="5"/>
  <c r="AN1012" i="5"/>
  <c r="AL1012" i="5"/>
  <c r="AP1012" i="5"/>
  <c r="I1013" i="5"/>
  <c r="AK1012" i="5"/>
  <c r="AO1012" i="5"/>
  <c r="K1013" i="5"/>
  <c r="AI1012" i="5"/>
  <c r="AM1012" i="5"/>
  <c r="K880" i="5"/>
  <c r="AL879" i="5"/>
  <c r="AP879" i="5"/>
  <c r="AI879" i="5"/>
  <c r="AM879" i="5"/>
  <c r="AJ879" i="5"/>
  <c r="AN879" i="5"/>
  <c r="AK879" i="5"/>
  <c r="AO879" i="5"/>
  <c r="L747" i="5"/>
  <c r="N747" i="5" s="1"/>
  <c r="E748" i="5"/>
  <c r="I614" i="5"/>
  <c r="AJ613" i="5"/>
  <c r="AN613" i="5"/>
  <c r="AK613" i="5"/>
  <c r="AO613" i="5"/>
  <c r="K614" i="5"/>
  <c r="AI613" i="5"/>
  <c r="AM613" i="5"/>
  <c r="AL613" i="5"/>
  <c r="AP613" i="5"/>
  <c r="L480" i="5"/>
  <c r="N480" i="5" s="1"/>
  <c r="E481" i="5"/>
  <c r="L347" i="5"/>
  <c r="N347" i="5" s="1"/>
  <c r="E348" i="5"/>
  <c r="AI213" i="5"/>
  <c r="AM213" i="5"/>
  <c r="AK213" i="5"/>
  <c r="AO213" i="5"/>
  <c r="AJ213" i="5"/>
  <c r="AN213" i="5"/>
  <c r="I214" i="5"/>
  <c r="K214" i="5" s="1"/>
  <c r="AL213" i="5"/>
  <c r="AP213" i="5"/>
  <c r="E1147" i="5" l="1"/>
  <c r="L1146" i="5"/>
  <c r="N1146" i="5" s="1"/>
  <c r="E1014" i="5"/>
  <c r="L1013" i="5"/>
  <c r="N1013" i="5" s="1"/>
  <c r="L880" i="5"/>
  <c r="N880" i="5" s="1"/>
  <c r="E881" i="5"/>
  <c r="H748" i="5"/>
  <c r="G748" i="5"/>
  <c r="J748" i="5"/>
  <c r="F748" i="5"/>
  <c r="I748" i="5" s="1"/>
  <c r="AS747" i="5"/>
  <c r="O747" i="5"/>
  <c r="AR747" i="5"/>
  <c r="AQ747" i="5"/>
  <c r="AT747" i="5"/>
  <c r="L614" i="5"/>
  <c r="N614" i="5" s="1"/>
  <c r="E615" i="5"/>
  <c r="J481" i="5"/>
  <c r="H481" i="5"/>
  <c r="G481" i="5"/>
  <c r="F481" i="5"/>
  <c r="I481" i="5" s="1"/>
  <c r="AT480" i="5"/>
  <c r="AS480" i="5"/>
  <c r="AR480" i="5"/>
  <c r="AQ480" i="5"/>
  <c r="O480" i="5"/>
  <c r="G348" i="5"/>
  <c r="J348" i="5"/>
  <c r="H348" i="5"/>
  <c r="F348" i="5"/>
  <c r="I348" i="5" s="1"/>
  <c r="AT347" i="5"/>
  <c r="AS347" i="5"/>
  <c r="AR347" i="5"/>
  <c r="O347" i="5"/>
  <c r="AQ347" i="5"/>
  <c r="L214" i="5"/>
  <c r="N214" i="5" s="1"/>
  <c r="E215" i="5"/>
  <c r="AS1146" i="5" l="1"/>
  <c r="AR1146" i="5"/>
  <c r="O1146" i="5"/>
  <c r="AT1146" i="5"/>
  <c r="AQ1146" i="5"/>
  <c r="J1147" i="5"/>
  <c r="G1147" i="5"/>
  <c r="F1147" i="5"/>
  <c r="I1147" i="5" s="1"/>
  <c r="H1147" i="5"/>
  <c r="AT1013" i="5"/>
  <c r="AS1013" i="5"/>
  <c r="O1013" i="5"/>
  <c r="AR1013" i="5"/>
  <c r="AQ1013" i="5"/>
  <c r="H1014" i="5"/>
  <c r="G1014" i="5"/>
  <c r="J1014" i="5"/>
  <c r="F1014" i="5"/>
  <c r="G881" i="5"/>
  <c r="F881" i="5"/>
  <c r="J881" i="5"/>
  <c r="H881" i="5"/>
  <c r="AT880" i="5"/>
  <c r="AS880" i="5"/>
  <c r="AQ880" i="5"/>
  <c r="O880" i="5"/>
  <c r="AR880" i="5"/>
  <c r="AK747" i="5"/>
  <c r="AO747" i="5"/>
  <c r="AJ747" i="5"/>
  <c r="AN747" i="5"/>
  <c r="AI747" i="5"/>
  <c r="AM747" i="5"/>
  <c r="K748" i="5"/>
  <c r="AL747" i="5"/>
  <c r="AP747" i="5"/>
  <c r="F615" i="5"/>
  <c r="G615" i="5"/>
  <c r="H615" i="5"/>
  <c r="J615" i="5"/>
  <c r="O614" i="5"/>
  <c r="AT614" i="5"/>
  <c r="AS614" i="5"/>
  <c r="AR614" i="5"/>
  <c r="AQ614" i="5"/>
  <c r="AJ480" i="5"/>
  <c r="AN480" i="5"/>
  <c r="AL480" i="5"/>
  <c r="AP480" i="5"/>
  <c r="K481" i="5"/>
  <c r="AI480" i="5"/>
  <c r="AM480" i="5"/>
  <c r="AK480" i="5"/>
  <c r="AO480" i="5"/>
  <c r="AJ347" i="5"/>
  <c r="AN347" i="5"/>
  <c r="AL347" i="5"/>
  <c r="AP347" i="5"/>
  <c r="AK347" i="5"/>
  <c r="AO347" i="5"/>
  <c r="K348" i="5"/>
  <c r="AI347" i="5"/>
  <c r="AM347" i="5"/>
  <c r="H215" i="5"/>
  <c r="J215" i="5"/>
  <c r="F215" i="5"/>
  <c r="G215" i="5"/>
  <c r="AS214" i="5"/>
  <c r="AT214" i="5"/>
  <c r="O214" i="5"/>
  <c r="AR214" i="5"/>
  <c r="AQ214" i="5"/>
  <c r="K1147" i="5" l="1"/>
  <c r="AL1146" i="5"/>
  <c r="AP1146" i="5"/>
  <c r="AJ1146" i="5"/>
  <c r="AN1146" i="5"/>
  <c r="AI1146" i="5"/>
  <c r="AM1146" i="5"/>
  <c r="AK1146" i="5"/>
  <c r="AO1146" i="5"/>
  <c r="AI1013" i="5"/>
  <c r="AM1013" i="5"/>
  <c r="AK1013" i="5"/>
  <c r="AO1013" i="5"/>
  <c r="AJ1013" i="5"/>
  <c r="AN1013" i="5"/>
  <c r="I1014" i="5"/>
  <c r="K1014" i="5" s="1"/>
  <c r="AL1013" i="5"/>
  <c r="AP1013" i="5"/>
  <c r="AI880" i="5"/>
  <c r="AM880" i="5"/>
  <c r="AK880" i="5"/>
  <c r="AO880" i="5"/>
  <c r="AL880" i="5"/>
  <c r="AP880" i="5"/>
  <c r="I881" i="5"/>
  <c r="K881" i="5" s="1"/>
  <c r="AJ880" i="5"/>
  <c r="AN880" i="5"/>
  <c r="E749" i="5"/>
  <c r="L748" i="5"/>
  <c r="N748" i="5" s="1"/>
  <c r="AK614" i="5"/>
  <c r="AO614" i="5"/>
  <c r="AL614" i="5"/>
  <c r="AP614" i="5"/>
  <c r="AJ614" i="5"/>
  <c r="AN614" i="5"/>
  <c r="I615" i="5"/>
  <c r="K615" i="5" s="1"/>
  <c r="AI614" i="5"/>
  <c r="AM614" i="5"/>
  <c r="L481" i="5"/>
  <c r="N481" i="5" s="1"/>
  <c r="E482" i="5"/>
  <c r="L348" i="5"/>
  <c r="N348" i="5" s="1"/>
  <c r="E349" i="5"/>
  <c r="AK214" i="5"/>
  <c r="AO214" i="5"/>
  <c r="AJ214" i="5"/>
  <c r="AN214" i="5"/>
  <c r="AL214" i="5"/>
  <c r="AP214" i="5"/>
  <c r="I215" i="5"/>
  <c r="K215" i="5"/>
  <c r="AI214" i="5"/>
  <c r="AM214" i="5"/>
  <c r="L1147" i="5" l="1"/>
  <c r="N1147" i="5" s="1"/>
  <c r="E1148" i="5"/>
  <c r="L1014" i="5"/>
  <c r="N1014" i="5" s="1"/>
  <c r="E1015" i="5"/>
  <c r="L881" i="5"/>
  <c r="N881" i="5" s="1"/>
  <c r="E882" i="5"/>
  <c r="AR748" i="5"/>
  <c r="AT748" i="5"/>
  <c r="AS748" i="5"/>
  <c r="O748" i="5"/>
  <c r="AQ748" i="5"/>
  <c r="H749" i="5"/>
  <c r="G749" i="5"/>
  <c r="F749" i="5"/>
  <c r="I749" i="5" s="1"/>
  <c r="J749" i="5"/>
  <c r="E616" i="5"/>
  <c r="L615" i="5"/>
  <c r="N615" i="5" s="1"/>
  <c r="J482" i="5"/>
  <c r="H482" i="5"/>
  <c r="G482" i="5"/>
  <c r="F482" i="5"/>
  <c r="I482" i="5" s="1"/>
  <c r="AR481" i="5"/>
  <c r="AQ481" i="5"/>
  <c r="O481" i="5"/>
  <c r="AT481" i="5"/>
  <c r="AS481" i="5"/>
  <c r="G349" i="5"/>
  <c r="H349" i="5"/>
  <c r="F349" i="5"/>
  <c r="I349" i="5" s="1"/>
  <c r="J349" i="5"/>
  <c r="O348" i="5"/>
  <c r="AT348" i="5"/>
  <c r="AS348" i="5"/>
  <c r="AR348" i="5"/>
  <c r="AQ348" i="5"/>
  <c r="E216" i="5"/>
  <c r="L215" i="5"/>
  <c r="N215" i="5" s="1"/>
  <c r="G1148" i="5" l="1"/>
  <c r="J1148" i="5"/>
  <c r="K1148" i="5" s="1"/>
  <c r="F1148" i="5"/>
  <c r="I1148" i="5" s="1"/>
  <c r="H1148" i="5"/>
  <c r="AT1147" i="5"/>
  <c r="O1147" i="5"/>
  <c r="AS1147" i="5"/>
  <c r="AR1147" i="5"/>
  <c r="AQ1147" i="5"/>
  <c r="F1015" i="5"/>
  <c r="J1015" i="5"/>
  <c r="G1015" i="5"/>
  <c r="H1015" i="5"/>
  <c r="AS1014" i="5"/>
  <c r="O1014" i="5"/>
  <c r="AT1014" i="5"/>
  <c r="AR1014" i="5"/>
  <c r="AQ1014" i="5"/>
  <c r="J882" i="5"/>
  <c r="F882" i="5"/>
  <c r="G882" i="5"/>
  <c r="H882" i="5"/>
  <c r="O881" i="5"/>
  <c r="AQ881" i="5"/>
  <c r="AT881" i="5"/>
  <c r="AR881" i="5"/>
  <c r="AS881" i="5"/>
  <c r="AK748" i="5"/>
  <c r="AO748" i="5"/>
  <c r="AI748" i="5"/>
  <c r="AM748" i="5"/>
  <c r="AL748" i="5"/>
  <c r="AP748" i="5"/>
  <c r="K749" i="5"/>
  <c r="AJ748" i="5"/>
  <c r="AN748" i="5"/>
  <c r="AT615" i="5"/>
  <c r="AS615" i="5"/>
  <c r="O615" i="5"/>
  <c r="AR615" i="5"/>
  <c r="AQ615" i="5"/>
  <c r="J616" i="5"/>
  <c r="F616" i="5"/>
  <c r="H616" i="5"/>
  <c r="G616" i="5"/>
  <c r="AJ481" i="5"/>
  <c r="AN481" i="5"/>
  <c r="AL481" i="5"/>
  <c r="AP481" i="5"/>
  <c r="AI481" i="5"/>
  <c r="AM481" i="5"/>
  <c r="K482" i="5"/>
  <c r="AK481" i="5"/>
  <c r="AO481" i="5"/>
  <c r="AK348" i="5"/>
  <c r="AO348" i="5"/>
  <c r="AL348" i="5"/>
  <c r="AP348" i="5"/>
  <c r="K349" i="5"/>
  <c r="AJ348" i="5"/>
  <c r="AN348" i="5"/>
  <c r="AI348" i="5"/>
  <c r="AM348" i="5"/>
  <c r="AR215" i="5"/>
  <c r="AQ215" i="5"/>
  <c r="AS215" i="5"/>
  <c r="AT215" i="5"/>
  <c r="O215" i="5"/>
  <c r="H216" i="5"/>
  <c r="J216" i="5"/>
  <c r="G216" i="5"/>
  <c r="F216" i="5"/>
  <c r="AK1147" i="5" l="1"/>
  <c r="AO1147" i="5"/>
  <c r="L1148" i="5"/>
  <c r="N1148" i="5" s="1"/>
  <c r="E1149" i="5"/>
  <c r="AJ1147" i="5"/>
  <c r="AN1147" i="5"/>
  <c r="AL1147" i="5"/>
  <c r="AP1147" i="5"/>
  <c r="AI1147" i="5"/>
  <c r="AM1147" i="5"/>
  <c r="AK1014" i="5"/>
  <c r="AO1014" i="5"/>
  <c r="AJ1014" i="5"/>
  <c r="AN1014" i="5"/>
  <c r="I1015" i="5"/>
  <c r="AL1014" i="5"/>
  <c r="AP1014" i="5"/>
  <c r="K1015" i="5"/>
  <c r="AI1014" i="5"/>
  <c r="AM1014" i="5"/>
  <c r="AL881" i="5"/>
  <c r="AP881" i="5"/>
  <c r="AJ881" i="5"/>
  <c r="AN881" i="5"/>
  <c r="AI881" i="5"/>
  <c r="AM881" i="5"/>
  <c r="I882" i="5"/>
  <c r="K882" i="5" s="1"/>
  <c r="AK881" i="5"/>
  <c r="AO881" i="5"/>
  <c r="L749" i="5"/>
  <c r="N749" i="5" s="1"/>
  <c r="E750" i="5"/>
  <c r="AJ615" i="5"/>
  <c r="AN615" i="5"/>
  <c r="AK615" i="5"/>
  <c r="AO615" i="5"/>
  <c r="I616" i="5"/>
  <c r="K616" i="5" s="1"/>
  <c r="AI615" i="5"/>
  <c r="AM615" i="5"/>
  <c r="AL615" i="5"/>
  <c r="AP615" i="5"/>
  <c r="L482" i="5"/>
  <c r="N482" i="5" s="1"/>
  <c r="E483" i="5"/>
  <c r="L349" i="5"/>
  <c r="N349" i="5" s="1"/>
  <c r="E350" i="5"/>
  <c r="AL215" i="5"/>
  <c r="AP215" i="5"/>
  <c r="AK215" i="5"/>
  <c r="AO215" i="5"/>
  <c r="AI215" i="5"/>
  <c r="AM215" i="5"/>
  <c r="I216" i="5"/>
  <c r="K216" i="5" s="1"/>
  <c r="AJ215" i="5"/>
  <c r="AN215" i="5"/>
  <c r="J1149" i="5" l="1"/>
  <c r="G1149" i="5"/>
  <c r="H1149" i="5"/>
  <c r="F1149" i="5"/>
  <c r="I1149" i="5" s="1"/>
  <c r="AS1148" i="5"/>
  <c r="AR1148" i="5"/>
  <c r="O1148" i="5"/>
  <c r="AT1148" i="5"/>
  <c r="AQ1148" i="5"/>
  <c r="L1015" i="5"/>
  <c r="N1015" i="5" s="1"/>
  <c r="E1016" i="5"/>
  <c r="L882" i="5"/>
  <c r="N882" i="5" s="1"/>
  <c r="E883" i="5"/>
  <c r="F750" i="5"/>
  <c r="G750" i="5"/>
  <c r="H750" i="5"/>
  <c r="J750" i="5"/>
  <c r="AT749" i="5"/>
  <c r="AS749" i="5"/>
  <c r="AR749" i="5"/>
  <c r="AQ749" i="5"/>
  <c r="O749" i="5"/>
  <c r="L616" i="5"/>
  <c r="N616" i="5" s="1"/>
  <c r="E617" i="5"/>
  <c r="J483" i="5"/>
  <c r="H483" i="5"/>
  <c r="G483" i="5"/>
  <c r="F483" i="5"/>
  <c r="I483" i="5" s="1"/>
  <c r="AT482" i="5"/>
  <c r="AS482" i="5"/>
  <c r="AR482" i="5"/>
  <c r="AQ482" i="5"/>
  <c r="O482" i="5"/>
  <c r="F350" i="5"/>
  <c r="H350" i="5"/>
  <c r="J350" i="5"/>
  <c r="G350" i="5"/>
  <c r="AT349" i="5"/>
  <c r="AS349" i="5"/>
  <c r="AR349" i="5"/>
  <c r="O349" i="5"/>
  <c r="AQ349" i="5"/>
  <c r="L216" i="5"/>
  <c r="N216" i="5" s="1"/>
  <c r="E217" i="5"/>
  <c r="AJ1148" i="5" l="1"/>
  <c r="AN1148" i="5"/>
  <c r="AL1148" i="5"/>
  <c r="AP1148" i="5"/>
  <c r="AK1148" i="5"/>
  <c r="AO1148" i="5"/>
  <c r="K1149" i="5"/>
  <c r="AI1148" i="5"/>
  <c r="AM1148" i="5"/>
  <c r="F1016" i="5"/>
  <c r="J1016" i="5"/>
  <c r="H1016" i="5"/>
  <c r="G1016" i="5"/>
  <c r="AT1015" i="5"/>
  <c r="AS1015" i="5"/>
  <c r="O1015" i="5"/>
  <c r="AR1015" i="5"/>
  <c r="AQ1015" i="5"/>
  <c r="F883" i="5"/>
  <c r="H883" i="5"/>
  <c r="G883" i="5"/>
  <c r="J883" i="5"/>
  <c r="AT882" i="5"/>
  <c r="AS882" i="5"/>
  <c r="AR882" i="5"/>
  <c r="AQ882" i="5"/>
  <c r="O882" i="5"/>
  <c r="AJ749" i="5"/>
  <c r="AN749" i="5"/>
  <c r="AL749" i="5"/>
  <c r="AP749" i="5"/>
  <c r="I750" i="5"/>
  <c r="AI749" i="5"/>
  <c r="AM749" i="5"/>
  <c r="AK749" i="5"/>
  <c r="AO749" i="5"/>
  <c r="K750" i="5"/>
  <c r="F617" i="5"/>
  <c r="G617" i="5"/>
  <c r="J617" i="5"/>
  <c r="H617" i="5"/>
  <c r="O616" i="5"/>
  <c r="AT616" i="5"/>
  <c r="AS616" i="5"/>
  <c r="AR616" i="5"/>
  <c r="AQ616" i="5"/>
  <c r="AK482" i="5"/>
  <c r="AO482" i="5"/>
  <c r="K483" i="5"/>
  <c r="AI482" i="5"/>
  <c r="AM482" i="5"/>
  <c r="AJ482" i="5"/>
  <c r="AN482" i="5"/>
  <c r="AL482" i="5"/>
  <c r="AP482" i="5"/>
  <c r="AK349" i="5"/>
  <c r="AO349" i="5"/>
  <c r="I350" i="5"/>
  <c r="AJ349" i="5"/>
  <c r="AN349" i="5"/>
  <c r="AL349" i="5"/>
  <c r="AP349" i="5"/>
  <c r="K350" i="5"/>
  <c r="AI349" i="5"/>
  <c r="AM349" i="5"/>
  <c r="G217" i="5"/>
  <c r="J217" i="5"/>
  <c r="F217" i="5"/>
  <c r="H217" i="5"/>
  <c r="AT216" i="5"/>
  <c r="AS216" i="5"/>
  <c r="O216" i="5"/>
  <c r="AR216" i="5"/>
  <c r="AQ216" i="5"/>
  <c r="L1149" i="5" l="1"/>
  <c r="N1149" i="5" s="1"/>
  <c r="E1150" i="5"/>
  <c r="AJ1015" i="5"/>
  <c r="AN1015" i="5"/>
  <c r="AL1015" i="5"/>
  <c r="AP1015" i="5"/>
  <c r="AK1015" i="5"/>
  <c r="AO1015" i="5"/>
  <c r="I1016" i="5"/>
  <c r="K1016" i="5"/>
  <c r="AI1015" i="5"/>
  <c r="AM1015" i="5"/>
  <c r="AI882" i="5"/>
  <c r="AM882" i="5"/>
  <c r="AJ882" i="5"/>
  <c r="AN882" i="5"/>
  <c r="I883" i="5"/>
  <c r="K883" i="5" s="1"/>
  <c r="AK882" i="5"/>
  <c r="AO882" i="5"/>
  <c r="AL882" i="5"/>
  <c r="AP882" i="5"/>
  <c r="L750" i="5"/>
  <c r="N750" i="5" s="1"/>
  <c r="E751" i="5"/>
  <c r="AK616" i="5"/>
  <c r="AO616" i="5"/>
  <c r="AL616" i="5"/>
  <c r="AP616" i="5"/>
  <c r="AJ616" i="5"/>
  <c r="AN616" i="5"/>
  <c r="I617" i="5"/>
  <c r="K617" i="5" s="1"/>
  <c r="AI616" i="5"/>
  <c r="AM616" i="5"/>
  <c r="L483" i="5"/>
  <c r="N483" i="5" s="1"/>
  <c r="E484" i="5"/>
  <c r="L350" i="5"/>
  <c r="N350" i="5" s="1"/>
  <c r="E351" i="5"/>
  <c r="AK216" i="5"/>
  <c r="AO216" i="5"/>
  <c r="AJ216" i="5"/>
  <c r="AN216" i="5"/>
  <c r="AL216" i="5"/>
  <c r="AP216" i="5"/>
  <c r="I217" i="5"/>
  <c r="K217" i="5" s="1"/>
  <c r="AI216" i="5"/>
  <c r="AM216" i="5"/>
  <c r="J1150" i="5" l="1"/>
  <c r="F1150" i="5"/>
  <c r="H1150" i="5"/>
  <c r="G1150" i="5"/>
  <c r="AT1149" i="5"/>
  <c r="AR1149" i="5"/>
  <c r="AS1149" i="5"/>
  <c r="O1149" i="5"/>
  <c r="AQ1149" i="5"/>
  <c r="L1016" i="5"/>
  <c r="N1016" i="5" s="1"/>
  <c r="E1017" i="5"/>
  <c r="E884" i="5"/>
  <c r="L883" i="5"/>
  <c r="N883" i="5" s="1"/>
  <c r="G751" i="5"/>
  <c r="H751" i="5"/>
  <c r="F751" i="5"/>
  <c r="I751" i="5" s="1"/>
  <c r="J751" i="5"/>
  <c r="K751" i="5" s="1"/>
  <c r="AR750" i="5"/>
  <c r="AS750" i="5"/>
  <c r="O750" i="5"/>
  <c r="AQ750" i="5"/>
  <c r="AT750" i="5"/>
  <c r="E618" i="5"/>
  <c r="L617" i="5"/>
  <c r="N617" i="5" s="1"/>
  <c r="F484" i="5"/>
  <c r="G484" i="5"/>
  <c r="J484" i="5"/>
  <c r="H484" i="5"/>
  <c r="AR483" i="5"/>
  <c r="AQ483" i="5"/>
  <c r="O483" i="5"/>
  <c r="AT483" i="5"/>
  <c r="AS483" i="5"/>
  <c r="J351" i="5"/>
  <c r="H351" i="5"/>
  <c r="F351" i="5"/>
  <c r="G351" i="5"/>
  <c r="O350" i="5"/>
  <c r="AT350" i="5"/>
  <c r="AR350" i="5"/>
  <c r="AS350" i="5"/>
  <c r="AQ350" i="5"/>
  <c r="L217" i="5"/>
  <c r="N217" i="5" s="1"/>
  <c r="E218" i="5"/>
  <c r="AK1149" i="5" l="1"/>
  <c r="AO1149" i="5"/>
  <c r="AL1149" i="5"/>
  <c r="AP1149" i="5"/>
  <c r="I1150" i="5"/>
  <c r="AJ1149" i="5"/>
  <c r="AN1149" i="5"/>
  <c r="K1150" i="5"/>
  <c r="AI1149" i="5"/>
  <c r="AM1149" i="5"/>
  <c r="F1017" i="5"/>
  <c r="G1017" i="5"/>
  <c r="J1017" i="5"/>
  <c r="H1017" i="5"/>
  <c r="AS1016" i="5"/>
  <c r="O1016" i="5"/>
  <c r="AR1016" i="5"/>
  <c r="AQ1016" i="5"/>
  <c r="AT1016" i="5"/>
  <c r="O883" i="5"/>
  <c r="AR883" i="5"/>
  <c r="AT883" i="5"/>
  <c r="AQ883" i="5"/>
  <c r="AS883" i="5"/>
  <c r="H884" i="5"/>
  <c r="J884" i="5"/>
  <c r="F884" i="5"/>
  <c r="I884" i="5" s="1"/>
  <c r="G884" i="5"/>
  <c r="L751" i="5"/>
  <c r="N751" i="5" s="1"/>
  <c r="E752" i="5"/>
  <c r="AJ750" i="5"/>
  <c r="AN750" i="5"/>
  <c r="AI750" i="5"/>
  <c r="AM750" i="5"/>
  <c r="AK750" i="5"/>
  <c r="AO750" i="5"/>
  <c r="AL750" i="5"/>
  <c r="AP750" i="5"/>
  <c r="AT617" i="5"/>
  <c r="AS617" i="5"/>
  <c r="O617" i="5"/>
  <c r="AR617" i="5"/>
  <c r="AQ617" i="5"/>
  <c r="F618" i="5"/>
  <c r="H618" i="5"/>
  <c r="J618" i="5"/>
  <c r="G618" i="5"/>
  <c r="AI483" i="5"/>
  <c r="AM483" i="5"/>
  <c r="AJ483" i="5"/>
  <c r="AN483" i="5"/>
  <c r="I484" i="5"/>
  <c r="AL483" i="5"/>
  <c r="AP483" i="5"/>
  <c r="K484" i="5"/>
  <c r="AK483" i="5"/>
  <c r="AO483" i="5"/>
  <c r="AL350" i="5"/>
  <c r="AP350" i="5"/>
  <c r="AJ350" i="5"/>
  <c r="AN350" i="5"/>
  <c r="AK350" i="5"/>
  <c r="AO350" i="5"/>
  <c r="I351" i="5"/>
  <c r="K351" i="5" s="1"/>
  <c r="AI350" i="5"/>
  <c r="AM350" i="5"/>
  <c r="J218" i="5"/>
  <c r="H218" i="5"/>
  <c r="G218" i="5"/>
  <c r="F218" i="5"/>
  <c r="O217" i="5"/>
  <c r="AT217" i="5"/>
  <c r="AS217" i="5"/>
  <c r="AQ217" i="5"/>
  <c r="AR217" i="5"/>
  <c r="E1151" i="5" l="1"/>
  <c r="L1150" i="5"/>
  <c r="N1150" i="5" s="1"/>
  <c r="AI1016" i="5"/>
  <c r="AM1016" i="5"/>
  <c r="AJ1016" i="5"/>
  <c r="AN1016" i="5"/>
  <c r="AK1016" i="5"/>
  <c r="AO1016" i="5"/>
  <c r="I1017" i="5"/>
  <c r="K1017" i="5" s="1"/>
  <c r="AL1016" i="5"/>
  <c r="AP1016" i="5"/>
  <c r="AL883" i="5"/>
  <c r="AP883" i="5"/>
  <c r="AK883" i="5"/>
  <c r="AO883" i="5"/>
  <c r="AJ883" i="5"/>
  <c r="AN883" i="5"/>
  <c r="K884" i="5"/>
  <c r="AI883" i="5"/>
  <c r="AM883" i="5"/>
  <c r="J752" i="5"/>
  <c r="F752" i="5"/>
  <c r="G752" i="5"/>
  <c r="H752" i="5"/>
  <c r="AT751" i="5"/>
  <c r="AS751" i="5"/>
  <c r="O751" i="5"/>
  <c r="AQ751" i="5"/>
  <c r="AR751" i="5"/>
  <c r="I618" i="5"/>
  <c r="K618" i="5" s="1"/>
  <c r="AI617" i="5"/>
  <c r="AM617" i="5"/>
  <c r="AK617" i="5"/>
  <c r="AO617" i="5"/>
  <c r="AJ617" i="5"/>
  <c r="AN617" i="5"/>
  <c r="AL617" i="5"/>
  <c r="AP617" i="5"/>
  <c r="L484" i="5"/>
  <c r="N484" i="5" s="1"/>
  <c r="E485" i="5"/>
  <c r="L351" i="5"/>
  <c r="N351" i="5" s="1"/>
  <c r="E352" i="5"/>
  <c r="I218" i="5"/>
  <c r="AI217" i="5"/>
  <c r="AM217" i="5"/>
  <c r="AL217" i="5"/>
  <c r="AP217" i="5"/>
  <c r="K218" i="5"/>
  <c r="AK217" i="5"/>
  <c r="AO217" i="5"/>
  <c r="AJ217" i="5"/>
  <c r="AN217" i="5"/>
  <c r="AS1150" i="5" l="1"/>
  <c r="AR1150" i="5"/>
  <c r="O1150" i="5"/>
  <c r="AT1150" i="5"/>
  <c r="AQ1150" i="5"/>
  <c r="J1151" i="5"/>
  <c r="G1151" i="5"/>
  <c r="F1151" i="5"/>
  <c r="I1151" i="5" s="1"/>
  <c r="H1151" i="5"/>
  <c r="L1017" i="5"/>
  <c r="N1017" i="5" s="1"/>
  <c r="E1018" i="5"/>
  <c r="L884" i="5"/>
  <c r="N884" i="5" s="1"/>
  <c r="E885" i="5"/>
  <c r="AK751" i="5"/>
  <c r="AO751" i="5"/>
  <c r="AL751" i="5"/>
  <c r="AP751" i="5"/>
  <c r="AI751" i="5"/>
  <c r="AM751" i="5"/>
  <c r="I752" i="5"/>
  <c r="K752" i="5" s="1"/>
  <c r="AJ751" i="5"/>
  <c r="AN751" i="5"/>
  <c r="L618" i="5"/>
  <c r="N618" i="5" s="1"/>
  <c r="E619" i="5"/>
  <c r="J485" i="5"/>
  <c r="H485" i="5"/>
  <c r="G485" i="5"/>
  <c r="F485" i="5"/>
  <c r="I485" i="5" s="1"/>
  <c r="AT484" i="5"/>
  <c r="AS484" i="5"/>
  <c r="AR484" i="5"/>
  <c r="AQ484" i="5"/>
  <c r="O484" i="5"/>
  <c r="H352" i="5"/>
  <c r="J352" i="5"/>
  <c r="F352" i="5"/>
  <c r="G352" i="5"/>
  <c r="AT351" i="5"/>
  <c r="AS351" i="5"/>
  <c r="AR351" i="5"/>
  <c r="O351" i="5"/>
  <c r="AQ351" i="5"/>
  <c r="L218" i="5"/>
  <c r="N218" i="5" s="1"/>
  <c r="E219" i="5"/>
  <c r="K1151" i="5" l="1"/>
  <c r="AL1150" i="5"/>
  <c r="AP1150" i="5"/>
  <c r="AJ1150" i="5"/>
  <c r="AN1150" i="5"/>
  <c r="AI1150" i="5"/>
  <c r="AM1150" i="5"/>
  <c r="AK1150" i="5"/>
  <c r="AO1150" i="5"/>
  <c r="F1018" i="5"/>
  <c r="H1018" i="5"/>
  <c r="J1018" i="5"/>
  <c r="G1018" i="5"/>
  <c r="AT1017" i="5"/>
  <c r="AS1017" i="5"/>
  <c r="AR1017" i="5"/>
  <c r="AQ1017" i="5"/>
  <c r="O1017" i="5"/>
  <c r="G885" i="5"/>
  <c r="F885" i="5"/>
  <c r="I885" i="5" s="1"/>
  <c r="J885" i="5"/>
  <c r="K885" i="5" s="1"/>
  <c r="H885" i="5"/>
  <c r="AT884" i="5"/>
  <c r="AR884" i="5"/>
  <c r="AS884" i="5"/>
  <c r="O884" i="5"/>
  <c r="AQ884" i="5"/>
  <c r="E753" i="5"/>
  <c r="L752" i="5"/>
  <c r="N752" i="5" s="1"/>
  <c r="J619" i="5"/>
  <c r="G619" i="5"/>
  <c r="F619" i="5"/>
  <c r="H619" i="5"/>
  <c r="O618" i="5"/>
  <c r="AT618" i="5"/>
  <c r="AS618" i="5"/>
  <c r="AR618" i="5"/>
  <c r="AQ618" i="5"/>
  <c r="AJ484" i="5"/>
  <c r="AN484" i="5"/>
  <c r="AI484" i="5"/>
  <c r="AM484" i="5"/>
  <c r="AK484" i="5"/>
  <c r="AO484" i="5"/>
  <c r="AL484" i="5"/>
  <c r="AP484" i="5"/>
  <c r="K485" i="5"/>
  <c r="AK351" i="5"/>
  <c r="AO351" i="5"/>
  <c r="AL351" i="5"/>
  <c r="AP351" i="5"/>
  <c r="AJ351" i="5"/>
  <c r="AN351" i="5"/>
  <c r="I352" i="5"/>
  <c r="K352" i="5" s="1"/>
  <c r="AI351" i="5"/>
  <c r="AM351" i="5"/>
  <c r="H219" i="5"/>
  <c r="J219" i="5"/>
  <c r="F219" i="5"/>
  <c r="G219" i="5"/>
  <c r="AT218" i="5"/>
  <c r="AS218" i="5"/>
  <c r="O218" i="5"/>
  <c r="AR218" i="5"/>
  <c r="AQ218" i="5"/>
  <c r="L1151" i="5" l="1"/>
  <c r="N1151" i="5" s="1"/>
  <c r="E1152" i="5"/>
  <c r="AI1017" i="5"/>
  <c r="AM1017" i="5"/>
  <c r="AL1017" i="5"/>
  <c r="AP1017" i="5"/>
  <c r="AJ1017" i="5"/>
  <c r="AN1017" i="5"/>
  <c r="AK1017" i="5"/>
  <c r="AO1017" i="5"/>
  <c r="I1018" i="5"/>
  <c r="K1018" i="5" s="1"/>
  <c r="L885" i="5"/>
  <c r="N885" i="5" s="1"/>
  <c r="E886" i="5"/>
  <c r="AK884" i="5"/>
  <c r="AO884" i="5"/>
  <c r="AJ884" i="5"/>
  <c r="AN884" i="5"/>
  <c r="AL884" i="5"/>
  <c r="AP884" i="5"/>
  <c r="AI884" i="5"/>
  <c r="AM884" i="5"/>
  <c r="AR752" i="5"/>
  <c r="AT752" i="5"/>
  <c r="O752" i="5"/>
  <c r="AS752" i="5"/>
  <c r="AQ752" i="5"/>
  <c r="F753" i="5"/>
  <c r="I753" i="5" s="1"/>
  <c r="J753" i="5"/>
  <c r="K753" i="5" s="1"/>
  <c r="H753" i="5"/>
  <c r="G753" i="5"/>
  <c r="AK618" i="5"/>
  <c r="AO618" i="5"/>
  <c r="I619" i="5"/>
  <c r="AL618" i="5"/>
  <c r="AP618" i="5"/>
  <c r="AJ618" i="5"/>
  <c r="AN618" i="5"/>
  <c r="K619" i="5"/>
  <c r="AI618" i="5"/>
  <c r="AM618" i="5"/>
  <c r="L485" i="5"/>
  <c r="N485" i="5" s="1"/>
  <c r="E486" i="5"/>
  <c r="L352" i="5"/>
  <c r="N352" i="5" s="1"/>
  <c r="E353" i="5"/>
  <c r="AL218" i="5"/>
  <c r="AP218" i="5"/>
  <c r="I219" i="5"/>
  <c r="AJ218" i="5"/>
  <c r="AN218" i="5"/>
  <c r="AK218" i="5"/>
  <c r="AO218" i="5"/>
  <c r="K219" i="5"/>
  <c r="AI218" i="5"/>
  <c r="AM218" i="5"/>
  <c r="G1152" i="5" l="1"/>
  <c r="H1152" i="5"/>
  <c r="J1152" i="5"/>
  <c r="F1152" i="5"/>
  <c r="I1152" i="5" s="1"/>
  <c r="AT1151" i="5"/>
  <c r="O1151" i="5"/>
  <c r="AS1151" i="5"/>
  <c r="AR1151" i="5"/>
  <c r="AQ1151" i="5"/>
  <c r="E1019" i="5"/>
  <c r="L1018" i="5"/>
  <c r="N1018" i="5" s="1"/>
  <c r="J886" i="5"/>
  <c r="G886" i="5"/>
  <c r="F886" i="5"/>
  <c r="H886" i="5"/>
  <c r="O885" i="5"/>
  <c r="AR885" i="5"/>
  <c r="AT885" i="5"/>
  <c r="AS885" i="5"/>
  <c r="AQ885" i="5"/>
  <c r="L753" i="5"/>
  <c r="N753" i="5" s="1"/>
  <c r="E754" i="5"/>
  <c r="AK752" i="5"/>
  <c r="AO752" i="5"/>
  <c r="AL752" i="5"/>
  <c r="AP752" i="5"/>
  <c r="AI752" i="5"/>
  <c r="AM752" i="5"/>
  <c r="AJ752" i="5"/>
  <c r="AN752" i="5"/>
  <c r="E620" i="5"/>
  <c r="L619" i="5"/>
  <c r="N619" i="5" s="1"/>
  <c r="J486" i="5"/>
  <c r="H486" i="5"/>
  <c r="G486" i="5"/>
  <c r="F486" i="5"/>
  <c r="I486" i="5" s="1"/>
  <c r="AR485" i="5"/>
  <c r="AQ485" i="5"/>
  <c r="O485" i="5"/>
  <c r="AS485" i="5"/>
  <c r="AT485" i="5"/>
  <c r="H353" i="5"/>
  <c r="G353" i="5"/>
  <c r="J353" i="5"/>
  <c r="F353" i="5"/>
  <c r="I353" i="5" s="1"/>
  <c r="O352" i="5"/>
  <c r="AT352" i="5"/>
  <c r="AR352" i="5"/>
  <c r="AS352" i="5"/>
  <c r="AQ352" i="5"/>
  <c r="E220" i="5"/>
  <c r="L219" i="5"/>
  <c r="N219" i="5" s="1"/>
  <c r="AL1151" i="5" l="1"/>
  <c r="AP1151" i="5"/>
  <c r="AJ1151" i="5"/>
  <c r="AN1151" i="5"/>
  <c r="AK1151" i="5"/>
  <c r="AO1151" i="5"/>
  <c r="K1152" i="5"/>
  <c r="AI1151" i="5"/>
  <c r="AM1151" i="5"/>
  <c r="AS1018" i="5"/>
  <c r="O1018" i="5"/>
  <c r="AT1018" i="5"/>
  <c r="AR1018" i="5"/>
  <c r="AQ1018" i="5"/>
  <c r="J1019" i="5"/>
  <c r="F1019" i="5"/>
  <c r="H1019" i="5"/>
  <c r="G1019" i="5"/>
  <c r="AL885" i="5"/>
  <c r="AP885" i="5"/>
  <c r="AK885" i="5"/>
  <c r="AO885" i="5"/>
  <c r="AJ885" i="5"/>
  <c r="AN885" i="5"/>
  <c r="I886" i="5"/>
  <c r="K886" i="5" s="1"/>
  <c r="AI885" i="5"/>
  <c r="AM885" i="5"/>
  <c r="H754" i="5"/>
  <c r="G754" i="5"/>
  <c r="F754" i="5"/>
  <c r="I754" i="5" s="1"/>
  <c r="J754" i="5"/>
  <c r="K754" i="5" s="1"/>
  <c r="AT753" i="5"/>
  <c r="AS753" i="5"/>
  <c r="O753" i="5"/>
  <c r="AR753" i="5"/>
  <c r="AQ753" i="5"/>
  <c r="AT619" i="5"/>
  <c r="AS619" i="5"/>
  <c r="AQ619" i="5"/>
  <c r="O619" i="5"/>
  <c r="AR619" i="5"/>
  <c r="F620" i="5"/>
  <c r="J620" i="5"/>
  <c r="H620" i="5"/>
  <c r="G620" i="5"/>
  <c r="AI485" i="5"/>
  <c r="AM485" i="5"/>
  <c r="AJ485" i="5"/>
  <c r="AN485" i="5"/>
  <c r="AK485" i="5"/>
  <c r="AO485" i="5"/>
  <c r="K486" i="5"/>
  <c r="AL485" i="5"/>
  <c r="AP485" i="5"/>
  <c r="AL352" i="5"/>
  <c r="AP352" i="5"/>
  <c r="AK352" i="5"/>
  <c r="AO352" i="5"/>
  <c r="AJ352" i="5"/>
  <c r="AN352" i="5"/>
  <c r="K353" i="5"/>
  <c r="AI352" i="5"/>
  <c r="AM352" i="5"/>
  <c r="O219" i="5"/>
  <c r="AT219" i="5"/>
  <c r="AS219" i="5"/>
  <c r="AQ219" i="5"/>
  <c r="AR219" i="5"/>
  <c r="F220" i="5"/>
  <c r="H220" i="5"/>
  <c r="J220" i="5"/>
  <c r="G220" i="5"/>
  <c r="L1152" i="5" l="1"/>
  <c r="N1152" i="5" s="1"/>
  <c r="E1153" i="5"/>
  <c r="I1019" i="5"/>
  <c r="AL1018" i="5"/>
  <c r="AP1018" i="5"/>
  <c r="AI1018" i="5"/>
  <c r="AM1018" i="5"/>
  <c r="K1019" i="5"/>
  <c r="AJ1018" i="5"/>
  <c r="AN1018" i="5"/>
  <c r="AK1018" i="5"/>
  <c r="AO1018" i="5"/>
  <c r="L886" i="5"/>
  <c r="N886" i="5" s="1"/>
  <c r="E887" i="5"/>
  <c r="AK753" i="5"/>
  <c r="AO753" i="5"/>
  <c r="AJ753" i="5"/>
  <c r="AN753" i="5"/>
  <c r="AL753" i="5"/>
  <c r="AP753" i="5"/>
  <c r="E755" i="5"/>
  <c r="L754" i="5"/>
  <c r="N754" i="5" s="1"/>
  <c r="AI753" i="5"/>
  <c r="AM753" i="5"/>
  <c r="I620" i="5"/>
  <c r="AJ619" i="5"/>
  <c r="AN619" i="5"/>
  <c r="AK619" i="5"/>
  <c r="AO619" i="5"/>
  <c r="K620" i="5"/>
  <c r="AI619" i="5"/>
  <c r="AM619" i="5"/>
  <c r="AL619" i="5"/>
  <c r="AP619" i="5"/>
  <c r="L486" i="5"/>
  <c r="N486" i="5" s="1"/>
  <c r="E487" i="5"/>
  <c r="L353" i="5"/>
  <c r="N353" i="5" s="1"/>
  <c r="E354" i="5"/>
  <c r="AJ219" i="5"/>
  <c r="AN219" i="5"/>
  <c r="AI219" i="5"/>
  <c r="AM219" i="5"/>
  <c r="AK219" i="5"/>
  <c r="AO219" i="5"/>
  <c r="AL219" i="5"/>
  <c r="AP219" i="5"/>
  <c r="I220" i="5"/>
  <c r="K220" i="5" s="1"/>
  <c r="J1153" i="5" l="1"/>
  <c r="F1153" i="5"/>
  <c r="G1153" i="5"/>
  <c r="H1153" i="5"/>
  <c r="AS1152" i="5"/>
  <c r="AR1152" i="5"/>
  <c r="O1152" i="5"/>
  <c r="AT1152" i="5"/>
  <c r="AQ1152" i="5"/>
  <c r="E1020" i="5"/>
  <c r="L1019" i="5"/>
  <c r="N1019" i="5" s="1"/>
  <c r="F887" i="5"/>
  <c r="J887" i="5"/>
  <c r="H887" i="5"/>
  <c r="G887" i="5"/>
  <c r="AT886" i="5"/>
  <c r="AR886" i="5"/>
  <c r="AQ886" i="5"/>
  <c r="AS886" i="5"/>
  <c r="O886" i="5"/>
  <c r="H755" i="5"/>
  <c r="F755" i="5"/>
  <c r="G755" i="5"/>
  <c r="J755" i="5"/>
  <c r="AR754" i="5"/>
  <c r="AT754" i="5"/>
  <c r="AS754" i="5"/>
  <c r="O754" i="5"/>
  <c r="AQ754" i="5"/>
  <c r="E621" i="5"/>
  <c r="L620" i="5"/>
  <c r="N620" i="5" s="1"/>
  <c r="J487" i="5"/>
  <c r="H487" i="5"/>
  <c r="G487" i="5"/>
  <c r="F487" i="5"/>
  <c r="I487" i="5" s="1"/>
  <c r="AT486" i="5"/>
  <c r="AS486" i="5"/>
  <c r="AR486" i="5"/>
  <c r="AQ486" i="5"/>
  <c r="O486" i="5"/>
  <c r="F354" i="5"/>
  <c r="J354" i="5"/>
  <c r="G354" i="5"/>
  <c r="H354" i="5"/>
  <c r="AT353" i="5"/>
  <c r="AS353" i="5"/>
  <c r="AR353" i="5"/>
  <c r="O353" i="5"/>
  <c r="AQ353" i="5"/>
  <c r="L220" i="5"/>
  <c r="N220" i="5" s="1"/>
  <c r="E221" i="5"/>
  <c r="AL1152" i="5" l="1"/>
  <c r="AP1152" i="5"/>
  <c r="AJ1152" i="5"/>
  <c r="AN1152" i="5"/>
  <c r="AK1152" i="5"/>
  <c r="AO1152" i="5"/>
  <c r="I1153" i="5"/>
  <c r="K1153" i="5" s="1"/>
  <c r="AI1152" i="5"/>
  <c r="AM1152" i="5"/>
  <c r="AT1019" i="5"/>
  <c r="AS1019" i="5"/>
  <c r="AR1019" i="5"/>
  <c r="O1019" i="5"/>
  <c r="AQ1019" i="5"/>
  <c r="J1020" i="5"/>
  <c r="G1020" i="5"/>
  <c r="F1020" i="5"/>
  <c r="I1020" i="5" s="1"/>
  <c r="H1020" i="5"/>
  <c r="AI886" i="5"/>
  <c r="AM886" i="5"/>
  <c r="I887" i="5"/>
  <c r="AK886" i="5"/>
  <c r="AO886" i="5"/>
  <c r="AJ886" i="5"/>
  <c r="AN886" i="5"/>
  <c r="AL886" i="5"/>
  <c r="AP886" i="5"/>
  <c r="K887" i="5"/>
  <c r="AK754" i="5"/>
  <c r="AO754" i="5"/>
  <c r="AL754" i="5"/>
  <c r="AP754" i="5"/>
  <c r="AJ754" i="5"/>
  <c r="AN754" i="5"/>
  <c r="I755" i="5"/>
  <c r="K755" i="5" s="1"/>
  <c r="AI754" i="5"/>
  <c r="AM754" i="5"/>
  <c r="O620" i="5"/>
  <c r="AT620" i="5"/>
  <c r="AS620" i="5"/>
  <c r="AQ620" i="5"/>
  <c r="AR620" i="5"/>
  <c r="F621" i="5"/>
  <c r="J621" i="5"/>
  <c r="H621" i="5"/>
  <c r="G621" i="5"/>
  <c r="AK486" i="5"/>
  <c r="AO486" i="5"/>
  <c r="AI486" i="5"/>
  <c r="AM486" i="5"/>
  <c r="AJ486" i="5"/>
  <c r="AN486" i="5"/>
  <c r="AL486" i="5"/>
  <c r="AP486" i="5"/>
  <c r="K487" i="5"/>
  <c r="AK353" i="5"/>
  <c r="AO353" i="5"/>
  <c r="AL353" i="5"/>
  <c r="AP353" i="5"/>
  <c r="AJ353" i="5"/>
  <c r="AN353" i="5"/>
  <c r="I354" i="5"/>
  <c r="K354" i="5" s="1"/>
  <c r="AI353" i="5"/>
  <c r="AM353" i="5"/>
  <c r="H221" i="5"/>
  <c r="G221" i="5"/>
  <c r="F221" i="5"/>
  <c r="J221" i="5"/>
  <c r="AT220" i="5"/>
  <c r="AS220" i="5"/>
  <c r="AR220" i="5"/>
  <c r="AQ220" i="5"/>
  <c r="O220" i="5"/>
  <c r="L1153" i="5" l="1"/>
  <c r="N1153" i="5" s="1"/>
  <c r="E1154" i="5"/>
  <c r="K1020" i="5"/>
  <c r="AI1019" i="5"/>
  <c r="AM1019" i="5"/>
  <c r="AK1019" i="5"/>
  <c r="AO1019" i="5"/>
  <c r="AJ1019" i="5"/>
  <c r="AN1019" i="5"/>
  <c r="AL1019" i="5"/>
  <c r="AP1019" i="5"/>
  <c r="L887" i="5"/>
  <c r="N887" i="5" s="1"/>
  <c r="E888" i="5"/>
  <c r="L755" i="5"/>
  <c r="N755" i="5" s="1"/>
  <c r="E756" i="5"/>
  <c r="AJ620" i="5"/>
  <c r="AN620" i="5"/>
  <c r="AL620" i="5"/>
  <c r="AP620" i="5"/>
  <c r="I621" i="5"/>
  <c r="K621" i="5" s="1"/>
  <c r="AI620" i="5"/>
  <c r="AM620" i="5"/>
  <c r="AK620" i="5"/>
  <c r="AO620" i="5"/>
  <c r="L487" i="5"/>
  <c r="N487" i="5" s="1"/>
  <c r="E488" i="5"/>
  <c r="L354" i="5"/>
  <c r="N354" i="5" s="1"/>
  <c r="E355" i="5"/>
  <c r="AI220" i="5"/>
  <c r="AM220" i="5"/>
  <c r="AJ220" i="5"/>
  <c r="AN220" i="5"/>
  <c r="AL220" i="5"/>
  <c r="AP220" i="5"/>
  <c r="I221" i="5"/>
  <c r="K221" i="5" s="1"/>
  <c r="AK220" i="5"/>
  <c r="AO220" i="5"/>
  <c r="H1154" i="5" l="1"/>
  <c r="G1154" i="5"/>
  <c r="F1154" i="5"/>
  <c r="I1154" i="5" s="1"/>
  <c r="J1154" i="5"/>
  <c r="K1154" i="5" s="1"/>
  <c r="AT1153" i="5"/>
  <c r="AR1153" i="5"/>
  <c r="AQ1153" i="5"/>
  <c r="AS1153" i="5"/>
  <c r="O1153" i="5"/>
  <c r="L1020" i="5"/>
  <c r="N1020" i="5" s="1"/>
  <c r="E1021" i="5"/>
  <c r="H888" i="5"/>
  <c r="G888" i="5"/>
  <c r="J888" i="5"/>
  <c r="F888" i="5"/>
  <c r="I888" i="5" s="1"/>
  <c r="O887" i="5"/>
  <c r="AT887" i="5"/>
  <c r="AR887" i="5"/>
  <c r="AQ887" i="5"/>
  <c r="AS887" i="5"/>
  <c r="G756" i="5"/>
  <c r="H756" i="5"/>
  <c r="F756" i="5"/>
  <c r="J756" i="5"/>
  <c r="AT755" i="5"/>
  <c r="AS755" i="5"/>
  <c r="AQ755" i="5"/>
  <c r="AR755" i="5"/>
  <c r="O755" i="5"/>
  <c r="E622" i="5"/>
  <c r="L621" i="5"/>
  <c r="N621" i="5" s="1"/>
  <c r="J488" i="5"/>
  <c r="H488" i="5"/>
  <c r="G488" i="5"/>
  <c r="F488" i="5"/>
  <c r="I488" i="5" s="1"/>
  <c r="AR487" i="5"/>
  <c r="AQ487" i="5"/>
  <c r="O487" i="5"/>
  <c r="AT487" i="5"/>
  <c r="AS487" i="5"/>
  <c r="F355" i="5"/>
  <c r="H355" i="5"/>
  <c r="J355" i="5"/>
  <c r="G355" i="5"/>
  <c r="O354" i="5"/>
  <c r="AT354" i="5"/>
  <c r="AR354" i="5"/>
  <c r="AS354" i="5"/>
  <c r="AQ354" i="5"/>
  <c r="E222" i="5"/>
  <c r="L221" i="5"/>
  <c r="N221" i="5" s="1"/>
  <c r="E1155" i="5" l="1"/>
  <c r="L1154" i="5"/>
  <c r="N1154" i="5" s="1"/>
  <c r="AI1153" i="5"/>
  <c r="AM1153" i="5"/>
  <c r="AK1153" i="5"/>
  <c r="AO1153" i="5"/>
  <c r="AJ1153" i="5"/>
  <c r="AN1153" i="5"/>
  <c r="AL1153" i="5"/>
  <c r="AP1153" i="5"/>
  <c r="G1021" i="5"/>
  <c r="J1021" i="5"/>
  <c r="F1021" i="5"/>
  <c r="H1021" i="5"/>
  <c r="AS1020" i="5"/>
  <c r="AQ1020" i="5"/>
  <c r="O1020" i="5"/>
  <c r="AT1020" i="5"/>
  <c r="AR1020" i="5"/>
  <c r="AL887" i="5"/>
  <c r="AP887" i="5"/>
  <c r="AJ887" i="5"/>
  <c r="AN887" i="5"/>
  <c r="AI887" i="5"/>
  <c r="AM887" i="5"/>
  <c r="K888" i="5"/>
  <c r="AK887" i="5"/>
  <c r="AO887" i="5"/>
  <c r="AJ755" i="5"/>
  <c r="AN755" i="5"/>
  <c r="AK755" i="5"/>
  <c r="AO755" i="5"/>
  <c r="AL755" i="5"/>
  <c r="AP755" i="5"/>
  <c r="AI755" i="5"/>
  <c r="AM755" i="5"/>
  <c r="I756" i="5"/>
  <c r="K756" i="5" s="1"/>
  <c r="AT621" i="5"/>
  <c r="AS621" i="5"/>
  <c r="AQ621" i="5"/>
  <c r="O621" i="5"/>
  <c r="AR621" i="5"/>
  <c r="F622" i="5"/>
  <c r="J622" i="5"/>
  <c r="H622" i="5"/>
  <c r="G622" i="5"/>
  <c r="AI487" i="5"/>
  <c r="AM487" i="5"/>
  <c r="AL487" i="5"/>
  <c r="AP487" i="5"/>
  <c r="AJ487" i="5"/>
  <c r="AN487" i="5"/>
  <c r="K488" i="5"/>
  <c r="AK487" i="5"/>
  <c r="AO487" i="5"/>
  <c r="AJ354" i="5"/>
  <c r="AN354" i="5"/>
  <c r="AL354" i="5"/>
  <c r="AP354" i="5"/>
  <c r="AK354" i="5"/>
  <c r="AO354" i="5"/>
  <c r="I355" i="5"/>
  <c r="K355" i="5" s="1"/>
  <c r="AI354" i="5"/>
  <c r="AM354" i="5"/>
  <c r="O221" i="5"/>
  <c r="AR221" i="5"/>
  <c r="AQ221" i="5"/>
  <c r="AT221" i="5"/>
  <c r="AS221" i="5"/>
  <c r="J222" i="5"/>
  <c r="G222" i="5"/>
  <c r="F222" i="5"/>
  <c r="H222" i="5"/>
  <c r="AS1154" i="5" l="1"/>
  <c r="AR1154" i="5"/>
  <c r="O1154" i="5"/>
  <c r="AT1154" i="5"/>
  <c r="AQ1154" i="5"/>
  <c r="H1155" i="5"/>
  <c r="J1155" i="5"/>
  <c r="G1155" i="5"/>
  <c r="F1155" i="5"/>
  <c r="I1021" i="5"/>
  <c r="AL1020" i="5"/>
  <c r="AP1020" i="5"/>
  <c r="AI1020" i="5"/>
  <c r="AM1020" i="5"/>
  <c r="AK1020" i="5"/>
  <c r="AO1020" i="5"/>
  <c r="K1021" i="5"/>
  <c r="AJ1020" i="5"/>
  <c r="AN1020" i="5"/>
  <c r="L888" i="5"/>
  <c r="N888" i="5" s="1"/>
  <c r="E889" i="5"/>
  <c r="E757" i="5"/>
  <c r="L756" i="5"/>
  <c r="N756" i="5" s="1"/>
  <c r="I622" i="5"/>
  <c r="AK621" i="5"/>
  <c r="AO621" i="5"/>
  <c r="K622" i="5"/>
  <c r="AJ621" i="5"/>
  <c r="AN621" i="5"/>
  <c r="AI621" i="5"/>
  <c r="AM621" i="5"/>
  <c r="AL621" i="5"/>
  <c r="AP621" i="5"/>
  <c r="L488" i="5"/>
  <c r="N488" i="5" s="1"/>
  <c r="E489" i="5"/>
  <c r="L355" i="5"/>
  <c r="N355" i="5" s="1"/>
  <c r="E356" i="5"/>
  <c r="I222" i="5"/>
  <c r="K222" i="5"/>
  <c r="AK221" i="5"/>
  <c r="AO221" i="5"/>
  <c r="AL221" i="5"/>
  <c r="AP221" i="5"/>
  <c r="AI221" i="5"/>
  <c r="AM221" i="5"/>
  <c r="AJ221" i="5"/>
  <c r="AN221" i="5"/>
  <c r="AJ1154" i="5" l="1"/>
  <c r="AN1154" i="5"/>
  <c r="AI1154" i="5"/>
  <c r="AM1154" i="5"/>
  <c r="AL1154" i="5"/>
  <c r="AP1154" i="5"/>
  <c r="I1155" i="5"/>
  <c r="K1155" i="5" s="1"/>
  <c r="AK1154" i="5"/>
  <c r="AO1154" i="5"/>
  <c r="E1022" i="5"/>
  <c r="L1021" i="5"/>
  <c r="N1021" i="5" s="1"/>
  <c r="H889" i="5"/>
  <c r="F889" i="5"/>
  <c r="J889" i="5"/>
  <c r="G889" i="5"/>
  <c r="AT888" i="5"/>
  <c r="AR888" i="5"/>
  <c r="AQ888" i="5"/>
  <c r="O888" i="5"/>
  <c r="AS888" i="5"/>
  <c r="AR756" i="5"/>
  <c r="AT756" i="5"/>
  <c r="AS756" i="5"/>
  <c r="O756" i="5"/>
  <c r="AQ756" i="5"/>
  <c r="G757" i="5"/>
  <c r="J757" i="5"/>
  <c r="H757" i="5"/>
  <c r="F757" i="5"/>
  <c r="E623" i="5"/>
  <c r="L622" i="5"/>
  <c r="N622" i="5" s="1"/>
  <c r="H489" i="5"/>
  <c r="F489" i="5"/>
  <c r="J489" i="5"/>
  <c r="G489" i="5"/>
  <c r="AT488" i="5"/>
  <c r="AS488" i="5"/>
  <c r="AR488" i="5"/>
  <c r="AQ488" i="5"/>
  <c r="O488" i="5"/>
  <c r="F356" i="5"/>
  <c r="J356" i="5"/>
  <c r="G356" i="5"/>
  <c r="H356" i="5"/>
  <c r="AT355" i="5"/>
  <c r="AS355" i="5"/>
  <c r="AR355" i="5"/>
  <c r="O355" i="5"/>
  <c r="AQ355" i="5"/>
  <c r="E223" i="5"/>
  <c r="L222" i="5"/>
  <c r="N222" i="5" s="1"/>
  <c r="L1155" i="5" l="1"/>
  <c r="N1155" i="5" s="1"/>
  <c r="E1156" i="5"/>
  <c r="AT1021" i="5"/>
  <c r="AS1021" i="5"/>
  <c r="AR1021" i="5"/>
  <c r="O1021" i="5"/>
  <c r="AQ1021" i="5"/>
  <c r="H1022" i="5"/>
  <c r="F1022" i="5"/>
  <c r="G1022" i="5"/>
  <c r="J1022" i="5"/>
  <c r="AJ888" i="5"/>
  <c r="AN888" i="5"/>
  <c r="AL888" i="5"/>
  <c r="AP888" i="5"/>
  <c r="AI888" i="5"/>
  <c r="AM888" i="5"/>
  <c r="I889" i="5"/>
  <c r="K889" i="5" s="1"/>
  <c r="AK888" i="5"/>
  <c r="AO888" i="5"/>
  <c r="AK756" i="5"/>
  <c r="AO756" i="5"/>
  <c r="AL756" i="5"/>
  <c r="AP756" i="5"/>
  <c r="AI756" i="5"/>
  <c r="AM756" i="5"/>
  <c r="I757" i="5"/>
  <c r="K757" i="5" s="1"/>
  <c r="AJ756" i="5"/>
  <c r="AN756" i="5"/>
  <c r="O622" i="5"/>
  <c r="AT622" i="5"/>
  <c r="AS622" i="5"/>
  <c r="AR622" i="5"/>
  <c r="AQ622" i="5"/>
  <c r="J623" i="5"/>
  <c r="F623" i="5"/>
  <c r="I623" i="5" s="1"/>
  <c r="G623" i="5"/>
  <c r="H623" i="5"/>
  <c r="AJ488" i="5"/>
  <c r="AN488" i="5"/>
  <c r="AL488" i="5"/>
  <c r="AP488" i="5"/>
  <c r="I489" i="5"/>
  <c r="AI488" i="5"/>
  <c r="AM488" i="5"/>
  <c r="AK488" i="5"/>
  <c r="AO488" i="5"/>
  <c r="K489" i="5"/>
  <c r="AK355" i="5"/>
  <c r="AO355" i="5"/>
  <c r="AJ355" i="5"/>
  <c r="AN355" i="5"/>
  <c r="AL355" i="5"/>
  <c r="AP355" i="5"/>
  <c r="I356" i="5"/>
  <c r="K356" i="5" s="1"/>
  <c r="AI355" i="5"/>
  <c r="AM355" i="5"/>
  <c r="AT222" i="5"/>
  <c r="AS222" i="5"/>
  <c r="O222" i="5"/>
  <c r="AR222" i="5"/>
  <c r="AQ222" i="5"/>
  <c r="J223" i="5"/>
  <c r="G223" i="5"/>
  <c r="F223" i="5"/>
  <c r="H223" i="5"/>
  <c r="F1156" i="5" l="1"/>
  <c r="G1156" i="5"/>
  <c r="H1156" i="5"/>
  <c r="J1156" i="5"/>
  <c r="AT1155" i="5"/>
  <c r="O1155" i="5"/>
  <c r="AS1155" i="5"/>
  <c r="AR1155" i="5"/>
  <c r="AQ1155" i="5"/>
  <c r="AJ1021" i="5"/>
  <c r="AN1021" i="5"/>
  <c r="AK1021" i="5"/>
  <c r="AO1021" i="5"/>
  <c r="I1022" i="5"/>
  <c r="AI1021" i="5"/>
  <c r="AM1021" i="5"/>
  <c r="K1022" i="5"/>
  <c r="AL1021" i="5"/>
  <c r="AP1021" i="5"/>
  <c r="L889" i="5"/>
  <c r="N889" i="5" s="1"/>
  <c r="E890" i="5"/>
  <c r="L757" i="5"/>
  <c r="N757" i="5" s="1"/>
  <c r="E758" i="5"/>
  <c r="AJ622" i="5"/>
  <c r="AN622" i="5"/>
  <c r="AL622" i="5"/>
  <c r="AP622" i="5"/>
  <c r="K623" i="5"/>
  <c r="AI622" i="5"/>
  <c r="AM622" i="5"/>
  <c r="AK622" i="5"/>
  <c r="AO622" i="5"/>
  <c r="L489" i="5"/>
  <c r="N489" i="5" s="1"/>
  <c r="E490" i="5"/>
  <c r="L356" i="5"/>
  <c r="N356" i="5" s="1"/>
  <c r="E357" i="5"/>
  <c r="I223" i="5"/>
  <c r="K223" i="5"/>
  <c r="AI222" i="5"/>
  <c r="AM222" i="5"/>
  <c r="AJ222" i="5"/>
  <c r="AN222" i="5"/>
  <c r="AK222" i="5"/>
  <c r="AO222" i="5"/>
  <c r="AL222" i="5"/>
  <c r="AP222" i="5"/>
  <c r="AL1155" i="5" l="1"/>
  <c r="AP1155" i="5"/>
  <c r="AJ1155" i="5"/>
  <c r="AN1155" i="5"/>
  <c r="AK1155" i="5"/>
  <c r="AO1155" i="5"/>
  <c r="I1156" i="5"/>
  <c r="K1156" i="5" s="1"/>
  <c r="AI1155" i="5"/>
  <c r="AM1155" i="5"/>
  <c r="L1022" i="5"/>
  <c r="N1022" i="5" s="1"/>
  <c r="E1023" i="5"/>
  <c r="H890" i="5"/>
  <c r="J890" i="5"/>
  <c r="G890" i="5"/>
  <c r="F890" i="5"/>
  <c r="I890" i="5" s="1"/>
  <c r="O889" i="5"/>
  <c r="AT889" i="5"/>
  <c r="AS889" i="5"/>
  <c r="AR889" i="5"/>
  <c r="AQ889" i="5"/>
  <c r="J758" i="5"/>
  <c r="F758" i="5"/>
  <c r="G758" i="5"/>
  <c r="H758" i="5"/>
  <c r="AT757" i="5"/>
  <c r="AS757" i="5"/>
  <c r="O757" i="5"/>
  <c r="AQ757" i="5"/>
  <c r="AR757" i="5"/>
  <c r="E624" i="5"/>
  <c r="L623" i="5"/>
  <c r="N623" i="5" s="1"/>
  <c r="J490" i="5"/>
  <c r="F490" i="5"/>
  <c r="H490" i="5"/>
  <c r="G490" i="5"/>
  <c r="AR489" i="5"/>
  <c r="AQ489" i="5"/>
  <c r="O489" i="5"/>
  <c r="AT489" i="5"/>
  <c r="AS489" i="5"/>
  <c r="G357" i="5"/>
  <c r="J357" i="5"/>
  <c r="F357" i="5"/>
  <c r="H357" i="5"/>
  <c r="O356" i="5"/>
  <c r="AT356" i="5"/>
  <c r="AR356" i="5"/>
  <c r="AS356" i="5"/>
  <c r="AQ356" i="5"/>
  <c r="E224" i="5"/>
  <c r="L223" i="5"/>
  <c r="N223" i="5" s="1"/>
  <c r="E1157" i="5" l="1"/>
  <c r="L1156" i="5"/>
  <c r="N1156" i="5" s="1"/>
  <c r="F1023" i="5"/>
  <c r="J1023" i="5"/>
  <c r="H1023" i="5"/>
  <c r="G1023" i="5"/>
  <c r="AS1022" i="5"/>
  <c r="AQ1022" i="5"/>
  <c r="O1022" i="5"/>
  <c r="AT1022" i="5"/>
  <c r="AR1022" i="5"/>
  <c r="AJ889" i="5"/>
  <c r="AN889" i="5"/>
  <c r="AL889" i="5"/>
  <c r="AP889" i="5"/>
  <c r="K890" i="5"/>
  <c r="AK889" i="5"/>
  <c r="AO889" i="5"/>
  <c r="AI889" i="5"/>
  <c r="AM889" i="5"/>
  <c r="AK757" i="5"/>
  <c r="AO757" i="5"/>
  <c r="AI757" i="5"/>
  <c r="AM757" i="5"/>
  <c r="AL757" i="5"/>
  <c r="AP757" i="5"/>
  <c r="I758" i="5"/>
  <c r="K758" i="5" s="1"/>
  <c r="AJ757" i="5"/>
  <c r="AN757" i="5"/>
  <c r="AT623" i="5"/>
  <c r="AS623" i="5"/>
  <c r="AQ623" i="5"/>
  <c r="O623" i="5"/>
  <c r="AR623" i="5"/>
  <c r="F624" i="5"/>
  <c r="H624" i="5"/>
  <c r="G624" i="5"/>
  <c r="J624" i="5"/>
  <c r="AJ489" i="5"/>
  <c r="AN489" i="5"/>
  <c r="AL489" i="5"/>
  <c r="AP489" i="5"/>
  <c r="AI489" i="5"/>
  <c r="AM489" i="5"/>
  <c r="I490" i="5"/>
  <c r="K490" i="5"/>
  <c r="AK489" i="5"/>
  <c r="AO489" i="5"/>
  <c r="AL356" i="5"/>
  <c r="AP356" i="5"/>
  <c r="AK356" i="5"/>
  <c r="AO356" i="5"/>
  <c r="AJ356" i="5"/>
  <c r="AN356" i="5"/>
  <c r="I357" i="5"/>
  <c r="K357" i="5" s="1"/>
  <c r="AI356" i="5"/>
  <c r="AM356" i="5"/>
  <c r="O223" i="5"/>
  <c r="AS223" i="5"/>
  <c r="AQ223" i="5"/>
  <c r="AT223" i="5"/>
  <c r="AR223" i="5"/>
  <c r="H224" i="5"/>
  <c r="F224" i="5"/>
  <c r="G224" i="5"/>
  <c r="J224" i="5"/>
  <c r="AS1156" i="5" l="1"/>
  <c r="AR1156" i="5"/>
  <c r="O1156" i="5"/>
  <c r="AT1156" i="5"/>
  <c r="AQ1156" i="5"/>
  <c r="J1157" i="5"/>
  <c r="F1157" i="5"/>
  <c r="G1157" i="5"/>
  <c r="H1157" i="5"/>
  <c r="AI1022" i="5"/>
  <c r="AM1022" i="5"/>
  <c r="I1023" i="5"/>
  <c r="AL1022" i="5"/>
  <c r="AP1022" i="5"/>
  <c r="AK1022" i="5"/>
  <c r="AO1022" i="5"/>
  <c r="K1023" i="5"/>
  <c r="AJ1022" i="5"/>
  <c r="AN1022" i="5"/>
  <c r="L890" i="5"/>
  <c r="N890" i="5" s="1"/>
  <c r="E891" i="5"/>
  <c r="L758" i="5"/>
  <c r="N758" i="5" s="1"/>
  <c r="E759" i="5"/>
  <c r="I624" i="5"/>
  <c r="AJ623" i="5"/>
  <c r="AN623" i="5"/>
  <c r="AI623" i="5"/>
  <c r="AM623" i="5"/>
  <c r="AK623" i="5"/>
  <c r="AO623" i="5"/>
  <c r="K624" i="5"/>
  <c r="AL623" i="5"/>
  <c r="AP623" i="5"/>
  <c r="L490" i="5"/>
  <c r="N490" i="5" s="1"/>
  <c r="E491" i="5"/>
  <c r="L357" i="5"/>
  <c r="N357" i="5" s="1"/>
  <c r="E358" i="5"/>
  <c r="I224" i="5"/>
  <c r="AJ223" i="5"/>
  <c r="AN223" i="5"/>
  <c r="AL223" i="5"/>
  <c r="AP223" i="5"/>
  <c r="AI223" i="5"/>
  <c r="AM223" i="5"/>
  <c r="AK223" i="5"/>
  <c r="AO223" i="5"/>
  <c r="K224" i="5"/>
  <c r="AL1156" i="5" l="1"/>
  <c r="AP1156" i="5"/>
  <c r="AJ1156" i="5"/>
  <c r="AN1156" i="5"/>
  <c r="I1157" i="5"/>
  <c r="K1157" i="5" s="1"/>
  <c r="AI1156" i="5"/>
  <c r="AM1156" i="5"/>
  <c r="AK1156" i="5"/>
  <c r="AO1156" i="5"/>
  <c r="E1024" i="5"/>
  <c r="L1023" i="5"/>
  <c r="N1023" i="5" s="1"/>
  <c r="F891" i="5"/>
  <c r="H891" i="5"/>
  <c r="J891" i="5"/>
  <c r="G891" i="5"/>
  <c r="AT890" i="5"/>
  <c r="AR890" i="5"/>
  <c r="AQ890" i="5"/>
  <c r="O890" i="5"/>
  <c r="AS890" i="5"/>
  <c r="F759" i="5"/>
  <c r="J759" i="5"/>
  <c r="H759" i="5"/>
  <c r="G759" i="5"/>
  <c r="AR758" i="5"/>
  <c r="AT758" i="5"/>
  <c r="AS758" i="5"/>
  <c r="O758" i="5"/>
  <c r="AQ758" i="5"/>
  <c r="E625" i="5"/>
  <c r="L624" i="5"/>
  <c r="N624" i="5" s="1"/>
  <c r="G491" i="5"/>
  <c r="J491" i="5"/>
  <c r="F491" i="5"/>
  <c r="H491" i="5"/>
  <c r="AT490" i="5"/>
  <c r="AS490" i="5"/>
  <c r="AR490" i="5"/>
  <c r="AQ490" i="5"/>
  <c r="O490" i="5"/>
  <c r="J358" i="5"/>
  <c r="G358" i="5"/>
  <c r="H358" i="5"/>
  <c r="F358" i="5"/>
  <c r="I358" i="5" s="1"/>
  <c r="AT357" i="5"/>
  <c r="AS357" i="5"/>
  <c r="AR357" i="5"/>
  <c r="O357" i="5"/>
  <c r="AQ357" i="5"/>
  <c r="L224" i="5"/>
  <c r="N224" i="5" s="1"/>
  <c r="E225" i="5"/>
  <c r="L1157" i="5" l="1"/>
  <c r="N1157" i="5" s="1"/>
  <c r="E1158" i="5"/>
  <c r="AT1023" i="5"/>
  <c r="AS1023" i="5"/>
  <c r="AR1023" i="5"/>
  <c r="AQ1023" i="5"/>
  <c r="O1023" i="5"/>
  <c r="G1024" i="5"/>
  <c r="H1024" i="5"/>
  <c r="F1024" i="5"/>
  <c r="I1024" i="5" s="1"/>
  <c r="J1024" i="5"/>
  <c r="AJ890" i="5"/>
  <c r="AN890" i="5"/>
  <c r="AL890" i="5"/>
  <c r="AP890" i="5"/>
  <c r="I891" i="5"/>
  <c r="K891" i="5" s="1"/>
  <c r="AI890" i="5"/>
  <c r="AM890" i="5"/>
  <c r="AK890" i="5"/>
  <c r="AO890" i="5"/>
  <c r="AL758" i="5"/>
  <c r="AP758" i="5"/>
  <c r="AK758" i="5"/>
  <c r="AO758" i="5"/>
  <c r="AJ758" i="5"/>
  <c r="AN758" i="5"/>
  <c r="I759" i="5"/>
  <c r="K759" i="5" s="1"/>
  <c r="AI758" i="5"/>
  <c r="AM758" i="5"/>
  <c r="O624" i="5"/>
  <c r="AT624" i="5"/>
  <c r="AS624" i="5"/>
  <c r="AQ624" i="5"/>
  <c r="AR624" i="5"/>
  <c r="J625" i="5"/>
  <c r="F625" i="5"/>
  <c r="H625" i="5"/>
  <c r="G625" i="5"/>
  <c r="AL490" i="5"/>
  <c r="AP490" i="5"/>
  <c r="AI490" i="5"/>
  <c r="AM490" i="5"/>
  <c r="AK490" i="5"/>
  <c r="AO490" i="5"/>
  <c r="AJ490" i="5"/>
  <c r="AN490" i="5"/>
  <c r="I491" i="5"/>
  <c r="K491" i="5" s="1"/>
  <c r="AJ357" i="5"/>
  <c r="AN357" i="5"/>
  <c r="AK357" i="5"/>
  <c r="AO357" i="5"/>
  <c r="AL357" i="5"/>
  <c r="AP357" i="5"/>
  <c r="K358" i="5"/>
  <c r="AI357" i="5"/>
  <c r="AM357" i="5"/>
  <c r="G225" i="5"/>
  <c r="H225" i="5"/>
  <c r="F225" i="5"/>
  <c r="J225" i="5"/>
  <c r="AT224" i="5"/>
  <c r="AS224" i="5"/>
  <c r="AR224" i="5"/>
  <c r="AQ224" i="5"/>
  <c r="O224" i="5"/>
  <c r="H1158" i="5" l="1"/>
  <c r="J1158" i="5"/>
  <c r="F1158" i="5"/>
  <c r="G1158" i="5"/>
  <c r="AT1157" i="5"/>
  <c r="AS1157" i="5"/>
  <c r="AR1157" i="5"/>
  <c r="AQ1157" i="5"/>
  <c r="O1157" i="5"/>
  <c r="AI1023" i="5"/>
  <c r="AM1023" i="5"/>
  <c r="AJ1023" i="5"/>
  <c r="AN1023" i="5"/>
  <c r="AK1023" i="5"/>
  <c r="AO1023" i="5"/>
  <c r="K1024" i="5"/>
  <c r="AL1023" i="5"/>
  <c r="AP1023" i="5"/>
  <c r="L891" i="5"/>
  <c r="N891" i="5" s="1"/>
  <c r="E892" i="5"/>
  <c r="L759" i="5"/>
  <c r="N759" i="5" s="1"/>
  <c r="E760" i="5"/>
  <c r="AI624" i="5"/>
  <c r="AM624" i="5"/>
  <c r="AL624" i="5"/>
  <c r="AP624" i="5"/>
  <c r="I625" i="5"/>
  <c r="K625" i="5" s="1"/>
  <c r="AJ624" i="5"/>
  <c r="AN624" i="5"/>
  <c r="AK624" i="5"/>
  <c r="AO624" i="5"/>
  <c r="L491" i="5"/>
  <c r="N491" i="5" s="1"/>
  <c r="E492" i="5"/>
  <c r="L358" i="5"/>
  <c r="N358" i="5" s="1"/>
  <c r="E359" i="5"/>
  <c r="AK224" i="5"/>
  <c r="AO224" i="5"/>
  <c r="AI224" i="5"/>
  <c r="AM224" i="5"/>
  <c r="AL224" i="5"/>
  <c r="AP224" i="5"/>
  <c r="AJ224" i="5"/>
  <c r="AN224" i="5"/>
  <c r="I225" i="5"/>
  <c r="K225" i="5" s="1"/>
  <c r="AI1157" i="5" l="1"/>
  <c r="AM1157" i="5"/>
  <c r="AK1157" i="5"/>
  <c r="AO1157" i="5"/>
  <c r="AJ1157" i="5"/>
  <c r="AN1157" i="5"/>
  <c r="AL1157" i="5"/>
  <c r="AP1157" i="5"/>
  <c r="I1158" i="5"/>
  <c r="K1158" i="5" s="1"/>
  <c r="L1024" i="5"/>
  <c r="N1024" i="5" s="1"/>
  <c r="E1025" i="5"/>
  <c r="F892" i="5"/>
  <c r="J892" i="5"/>
  <c r="G892" i="5"/>
  <c r="H892" i="5"/>
  <c r="O891" i="5"/>
  <c r="AT891" i="5"/>
  <c r="AS891" i="5"/>
  <c r="AR891" i="5"/>
  <c r="AQ891" i="5"/>
  <c r="H760" i="5"/>
  <c r="G760" i="5"/>
  <c r="J760" i="5"/>
  <c r="F760" i="5"/>
  <c r="I760" i="5" s="1"/>
  <c r="AT759" i="5"/>
  <c r="AS759" i="5"/>
  <c r="O759" i="5"/>
  <c r="AR759" i="5"/>
  <c r="AQ759" i="5"/>
  <c r="L625" i="5"/>
  <c r="N625" i="5" s="1"/>
  <c r="E626" i="5"/>
  <c r="G492" i="5"/>
  <c r="J492" i="5"/>
  <c r="F492" i="5"/>
  <c r="I492" i="5" s="1"/>
  <c r="H492" i="5"/>
  <c r="AR491" i="5"/>
  <c r="AQ491" i="5"/>
  <c r="O491" i="5"/>
  <c r="AT491" i="5"/>
  <c r="AS491" i="5"/>
  <c r="G359" i="5"/>
  <c r="J359" i="5"/>
  <c r="F359" i="5"/>
  <c r="H359" i="5"/>
  <c r="O358" i="5"/>
  <c r="AT358" i="5"/>
  <c r="AR358" i="5"/>
  <c r="AS358" i="5"/>
  <c r="AQ358" i="5"/>
  <c r="E226" i="5"/>
  <c r="L225" i="5"/>
  <c r="N225" i="5" s="1"/>
  <c r="L1158" i="5" l="1"/>
  <c r="N1158" i="5" s="1"/>
  <c r="E1159" i="5"/>
  <c r="G1025" i="5"/>
  <c r="J1025" i="5"/>
  <c r="F1025" i="5"/>
  <c r="H1025" i="5"/>
  <c r="AS1024" i="5"/>
  <c r="AQ1024" i="5"/>
  <c r="O1024" i="5"/>
  <c r="AT1024" i="5"/>
  <c r="AR1024" i="5"/>
  <c r="AJ891" i="5"/>
  <c r="AN891" i="5"/>
  <c r="AK891" i="5"/>
  <c r="AO891" i="5"/>
  <c r="I892" i="5"/>
  <c r="AL891" i="5"/>
  <c r="AP891" i="5"/>
  <c r="K892" i="5"/>
  <c r="AI891" i="5"/>
  <c r="AM891" i="5"/>
  <c r="AL759" i="5"/>
  <c r="AP759" i="5"/>
  <c r="AK759" i="5"/>
  <c r="AO759" i="5"/>
  <c r="K760" i="5"/>
  <c r="AJ759" i="5"/>
  <c r="AN759" i="5"/>
  <c r="AI759" i="5"/>
  <c r="AM759" i="5"/>
  <c r="G626" i="5"/>
  <c r="H626" i="5"/>
  <c r="J626" i="5"/>
  <c r="F626" i="5"/>
  <c r="I626" i="5" s="1"/>
  <c r="AT625" i="5"/>
  <c r="AS625" i="5"/>
  <c r="AQ625" i="5"/>
  <c r="O625" i="5"/>
  <c r="AR625" i="5"/>
  <c r="AL491" i="5"/>
  <c r="AP491" i="5"/>
  <c r="AI491" i="5"/>
  <c r="AM491" i="5"/>
  <c r="AJ491" i="5"/>
  <c r="AN491" i="5"/>
  <c r="K492" i="5"/>
  <c r="AK491" i="5"/>
  <c r="AO491" i="5"/>
  <c r="AJ358" i="5"/>
  <c r="AN358" i="5"/>
  <c r="AK358" i="5"/>
  <c r="AO358" i="5"/>
  <c r="AL358" i="5"/>
  <c r="AP358" i="5"/>
  <c r="I359" i="5"/>
  <c r="K359" i="5" s="1"/>
  <c r="AI358" i="5"/>
  <c r="AM358" i="5"/>
  <c r="O225" i="5"/>
  <c r="AS225" i="5"/>
  <c r="AT225" i="5"/>
  <c r="AR225" i="5"/>
  <c r="AQ225" i="5"/>
  <c r="J226" i="5"/>
  <c r="H226" i="5"/>
  <c r="G226" i="5"/>
  <c r="F226" i="5"/>
  <c r="J1159" i="5" l="1"/>
  <c r="H1159" i="5"/>
  <c r="G1159" i="5"/>
  <c r="F1159" i="5"/>
  <c r="I1159" i="5" s="1"/>
  <c r="AS1158" i="5"/>
  <c r="AR1158" i="5"/>
  <c r="O1158" i="5"/>
  <c r="AQ1158" i="5"/>
  <c r="AT1158" i="5"/>
  <c r="AL1024" i="5"/>
  <c r="AP1024" i="5"/>
  <c r="I1025" i="5"/>
  <c r="AI1024" i="5"/>
  <c r="AM1024" i="5"/>
  <c r="AK1024" i="5"/>
  <c r="AO1024" i="5"/>
  <c r="K1025" i="5"/>
  <c r="AJ1024" i="5"/>
  <c r="AN1024" i="5"/>
  <c r="L892" i="5"/>
  <c r="N892" i="5" s="1"/>
  <c r="E893" i="5"/>
  <c r="E761" i="5"/>
  <c r="L760" i="5"/>
  <c r="N760" i="5" s="1"/>
  <c r="AK625" i="5"/>
  <c r="AO625" i="5"/>
  <c r="AL625" i="5"/>
  <c r="AP625" i="5"/>
  <c r="AI625" i="5"/>
  <c r="AM625" i="5"/>
  <c r="K626" i="5"/>
  <c r="AJ625" i="5"/>
  <c r="AN625" i="5"/>
  <c r="L492" i="5"/>
  <c r="N492" i="5" s="1"/>
  <c r="E493" i="5"/>
  <c r="L359" i="5"/>
  <c r="N359" i="5" s="1"/>
  <c r="E360" i="5"/>
  <c r="AI225" i="5"/>
  <c r="AM225" i="5"/>
  <c r="AJ225" i="5"/>
  <c r="AN225" i="5"/>
  <c r="AL225" i="5"/>
  <c r="AP225" i="5"/>
  <c r="AK225" i="5"/>
  <c r="AO225" i="5"/>
  <c r="I226" i="5"/>
  <c r="K226" i="5" s="1"/>
  <c r="AJ1158" i="5" l="1"/>
  <c r="AN1158" i="5"/>
  <c r="AI1158" i="5"/>
  <c r="AM1158" i="5"/>
  <c r="AK1158" i="5"/>
  <c r="AO1158" i="5"/>
  <c r="K1159" i="5"/>
  <c r="AL1158" i="5"/>
  <c r="AP1158" i="5"/>
  <c r="E1026" i="5"/>
  <c r="L1025" i="5"/>
  <c r="N1025" i="5" s="1"/>
  <c r="H893" i="5"/>
  <c r="G893" i="5"/>
  <c r="F893" i="5"/>
  <c r="I893" i="5" s="1"/>
  <c r="J893" i="5"/>
  <c r="AT892" i="5"/>
  <c r="AR892" i="5"/>
  <c r="AQ892" i="5"/>
  <c r="O892" i="5"/>
  <c r="AS892" i="5"/>
  <c r="AR760" i="5"/>
  <c r="AT760" i="5"/>
  <c r="AS760" i="5"/>
  <c r="O760" i="5"/>
  <c r="AQ760" i="5"/>
  <c r="G761" i="5"/>
  <c r="F761" i="5"/>
  <c r="I761" i="5" s="1"/>
  <c r="J761" i="5"/>
  <c r="K761" i="5" s="1"/>
  <c r="H761" i="5"/>
  <c r="E627" i="5"/>
  <c r="L626" i="5"/>
  <c r="N626" i="5" s="1"/>
  <c r="J493" i="5"/>
  <c r="H493" i="5"/>
  <c r="G493" i="5"/>
  <c r="F493" i="5"/>
  <c r="I493" i="5" s="1"/>
  <c r="AT492" i="5"/>
  <c r="AS492" i="5"/>
  <c r="AR492" i="5"/>
  <c r="AQ492" i="5"/>
  <c r="O492" i="5"/>
  <c r="G360" i="5"/>
  <c r="J360" i="5"/>
  <c r="H360" i="5"/>
  <c r="F360" i="5"/>
  <c r="I360" i="5" s="1"/>
  <c r="AT359" i="5"/>
  <c r="AS359" i="5"/>
  <c r="AR359" i="5"/>
  <c r="O359" i="5"/>
  <c r="AQ359" i="5"/>
  <c r="E227" i="5"/>
  <c r="L226" i="5"/>
  <c r="N226" i="5" s="1"/>
  <c r="L1159" i="5" l="1"/>
  <c r="N1159" i="5" s="1"/>
  <c r="E1160" i="5"/>
  <c r="AT1025" i="5"/>
  <c r="AS1025" i="5"/>
  <c r="AR1025" i="5"/>
  <c r="O1025" i="5"/>
  <c r="AQ1025" i="5"/>
  <c r="H1026" i="5"/>
  <c r="F1026" i="5"/>
  <c r="G1026" i="5"/>
  <c r="J1026" i="5"/>
  <c r="AI892" i="5"/>
  <c r="AM892" i="5"/>
  <c r="AJ892" i="5"/>
  <c r="AN892" i="5"/>
  <c r="AL892" i="5"/>
  <c r="AP892" i="5"/>
  <c r="K893" i="5"/>
  <c r="AK892" i="5"/>
  <c r="AO892" i="5"/>
  <c r="L761" i="5"/>
  <c r="N761" i="5" s="1"/>
  <c r="E762" i="5"/>
  <c r="AL760" i="5"/>
  <c r="AP760" i="5"/>
  <c r="AI760" i="5"/>
  <c r="AM760" i="5"/>
  <c r="AK760" i="5"/>
  <c r="AO760" i="5"/>
  <c r="AJ760" i="5"/>
  <c r="AN760" i="5"/>
  <c r="O626" i="5"/>
  <c r="AT626" i="5"/>
  <c r="AS626" i="5"/>
  <c r="AQ626" i="5"/>
  <c r="AR626" i="5"/>
  <c r="F627" i="5"/>
  <c r="H627" i="5"/>
  <c r="G627" i="5"/>
  <c r="J627" i="5"/>
  <c r="AJ492" i="5"/>
  <c r="AN492" i="5"/>
  <c r="AK492" i="5"/>
  <c r="AO492" i="5"/>
  <c r="K493" i="5"/>
  <c r="AI492" i="5"/>
  <c r="AM492" i="5"/>
  <c r="AL492" i="5"/>
  <c r="AP492" i="5"/>
  <c r="AK359" i="5"/>
  <c r="AO359" i="5"/>
  <c r="AJ359" i="5"/>
  <c r="AN359" i="5"/>
  <c r="AL359" i="5"/>
  <c r="AP359" i="5"/>
  <c r="K360" i="5"/>
  <c r="AI359" i="5"/>
  <c r="AM359" i="5"/>
  <c r="AT226" i="5"/>
  <c r="AS226" i="5"/>
  <c r="AQ226" i="5"/>
  <c r="O226" i="5"/>
  <c r="AR226" i="5"/>
  <c r="H227" i="5"/>
  <c r="J227" i="5"/>
  <c r="G227" i="5"/>
  <c r="F227" i="5"/>
  <c r="H1160" i="5" l="1"/>
  <c r="F1160" i="5"/>
  <c r="G1160" i="5"/>
  <c r="J1160" i="5"/>
  <c r="AT1159" i="5"/>
  <c r="AS1159" i="5"/>
  <c r="AQ1159" i="5"/>
  <c r="O1159" i="5"/>
  <c r="AR1159" i="5"/>
  <c r="AJ1025" i="5"/>
  <c r="AN1025" i="5"/>
  <c r="I1026" i="5"/>
  <c r="AK1025" i="5"/>
  <c r="AO1025" i="5"/>
  <c r="AI1025" i="5"/>
  <c r="AM1025" i="5"/>
  <c r="K1026" i="5"/>
  <c r="AL1025" i="5"/>
  <c r="AP1025" i="5"/>
  <c r="L893" i="5"/>
  <c r="N893" i="5" s="1"/>
  <c r="E894" i="5"/>
  <c r="G762" i="5"/>
  <c r="J762" i="5"/>
  <c r="H762" i="5"/>
  <c r="F762" i="5"/>
  <c r="I762" i="5" s="1"/>
  <c r="AT761" i="5"/>
  <c r="AS761" i="5"/>
  <c r="O761" i="5"/>
  <c r="AR761" i="5"/>
  <c r="AQ761" i="5"/>
  <c r="I627" i="5"/>
  <c r="AI626" i="5"/>
  <c r="AM626" i="5"/>
  <c r="AL626" i="5"/>
  <c r="AP626" i="5"/>
  <c r="AJ626" i="5"/>
  <c r="AN626" i="5"/>
  <c r="AK626" i="5"/>
  <c r="AO626" i="5"/>
  <c r="K627" i="5"/>
  <c r="L493" i="5"/>
  <c r="N493" i="5" s="1"/>
  <c r="E494" i="5"/>
  <c r="L360" i="5"/>
  <c r="N360" i="5" s="1"/>
  <c r="E361" i="5"/>
  <c r="AJ226" i="5"/>
  <c r="AN226" i="5"/>
  <c r="AI226" i="5"/>
  <c r="AM226" i="5"/>
  <c r="AK226" i="5"/>
  <c r="AO226" i="5"/>
  <c r="I227" i="5"/>
  <c r="K227" i="5" s="1"/>
  <c r="AL226" i="5"/>
  <c r="AP226" i="5"/>
  <c r="AI1159" i="5" l="1"/>
  <c r="AM1159" i="5"/>
  <c r="AL1159" i="5"/>
  <c r="AP1159" i="5"/>
  <c r="AK1159" i="5"/>
  <c r="AO1159" i="5"/>
  <c r="I1160" i="5"/>
  <c r="K1160" i="5" s="1"/>
  <c r="AJ1159" i="5"/>
  <c r="AN1159" i="5"/>
  <c r="L1026" i="5"/>
  <c r="N1026" i="5" s="1"/>
  <c r="E1027" i="5"/>
  <c r="J894" i="5"/>
  <c r="F894" i="5"/>
  <c r="H894" i="5"/>
  <c r="G894" i="5"/>
  <c r="O893" i="5"/>
  <c r="AT893" i="5"/>
  <c r="AS893" i="5"/>
  <c r="AR893" i="5"/>
  <c r="AQ893" i="5"/>
  <c r="AL761" i="5"/>
  <c r="AP761" i="5"/>
  <c r="AJ761" i="5"/>
  <c r="AN761" i="5"/>
  <c r="AK761" i="5"/>
  <c r="AO761" i="5"/>
  <c r="K762" i="5"/>
  <c r="AI761" i="5"/>
  <c r="AM761" i="5"/>
  <c r="L627" i="5"/>
  <c r="N627" i="5" s="1"/>
  <c r="E628" i="5"/>
  <c r="F494" i="5"/>
  <c r="J494" i="5"/>
  <c r="H494" i="5"/>
  <c r="G494" i="5"/>
  <c r="AR493" i="5"/>
  <c r="AQ493" i="5"/>
  <c r="O493" i="5"/>
  <c r="AT493" i="5"/>
  <c r="AS493" i="5"/>
  <c r="J361" i="5"/>
  <c r="G361" i="5"/>
  <c r="H361" i="5"/>
  <c r="F361" i="5"/>
  <c r="I361" i="5" s="1"/>
  <c r="O360" i="5"/>
  <c r="AT360" i="5"/>
  <c r="AR360" i="5"/>
  <c r="AQ360" i="5"/>
  <c r="AS360" i="5"/>
  <c r="E228" i="5"/>
  <c r="L227" i="5"/>
  <c r="N227" i="5" s="1"/>
  <c r="E1161" i="5" l="1"/>
  <c r="L1160" i="5"/>
  <c r="N1160" i="5" s="1"/>
  <c r="H1027" i="5"/>
  <c r="F1027" i="5"/>
  <c r="J1027" i="5"/>
  <c r="G1027" i="5"/>
  <c r="AS1026" i="5"/>
  <c r="AQ1026" i="5"/>
  <c r="O1026" i="5"/>
  <c r="AT1026" i="5"/>
  <c r="AR1026" i="5"/>
  <c r="AJ893" i="5"/>
  <c r="AN893" i="5"/>
  <c r="AK893" i="5"/>
  <c r="AO893" i="5"/>
  <c r="I894" i="5"/>
  <c r="AL893" i="5"/>
  <c r="AP893" i="5"/>
  <c r="K894" i="5"/>
  <c r="AI893" i="5"/>
  <c r="AM893" i="5"/>
  <c r="E763" i="5"/>
  <c r="L762" i="5"/>
  <c r="N762" i="5" s="1"/>
  <c r="F628" i="5"/>
  <c r="J628" i="5"/>
  <c r="G628" i="5"/>
  <c r="H628" i="5"/>
  <c r="AT627" i="5"/>
  <c r="AS627" i="5"/>
  <c r="AQ627" i="5"/>
  <c r="O627" i="5"/>
  <c r="AR627" i="5"/>
  <c r="AL493" i="5"/>
  <c r="AP493" i="5"/>
  <c r="AJ493" i="5"/>
  <c r="AN493" i="5"/>
  <c r="I494" i="5"/>
  <c r="AI493" i="5"/>
  <c r="AM493" i="5"/>
  <c r="K494" i="5"/>
  <c r="AK493" i="5"/>
  <c r="AO493" i="5"/>
  <c r="AI360" i="5"/>
  <c r="AM360" i="5"/>
  <c r="AJ360" i="5"/>
  <c r="AN360" i="5"/>
  <c r="AL360" i="5"/>
  <c r="AP360" i="5"/>
  <c r="K361" i="5"/>
  <c r="AK360" i="5"/>
  <c r="AO360" i="5"/>
  <c r="O227" i="5"/>
  <c r="AS227" i="5"/>
  <c r="AQ227" i="5"/>
  <c r="AT227" i="5"/>
  <c r="AR227" i="5"/>
  <c r="H228" i="5"/>
  <c r="G228" i="5"/>
  <c r="F228" i="5"/>
  <c r="J228" i="5"/>
  <c r="AT1160" i="5" l="1"/>
  <c r="AS1160" i="5"/>
  <c r="AQ1160" i="5"/>
  <c r="O1160" i="5"/>
  <c r="AR1160" i="5"/>
  <c r="F1161" i="5"/>
  <c r="G1161" i="5"/>
  <c r="J1161" i="5"/>
  <c r="H1161" i="5"/>
  <c r="AL1026" i="5"/>
  <c r="AP1026" i="5"/>
  <c r="AI1026" i="5"/>
  <c r="AM1026" i="5"/>
  <c r="AK1026" i="5"/>
  <c r="AO1026" i="5"/>
  <c r="I1027" i="5"/>
  <c r="K1027" i="5" s="1"/>
  <c r="AJ1026" i="5"/>
  <c r="AN1026" i="5"/>
  <c r="L894" i="5"/>
  <c r="N894" i="5" s="1"/>
  <c r="E895" i="5"/>
  <c r="AT762" i="5"/>
  <c r="AR762" i="5"/>
  <c r="AS762" i="5"/>
  <c r="O762" i="5"/>
  <c r="AQ762" i="5"/>
  <c r="H763" i="5"/>
  <c r="F763" i="5"/>
  <c r="G763" i="5"/>
  <c r="J763" i="5"/>
  <c r="AI627" i="5"/>
  <c r="AM627" i="5"/>
  <c r="AL627" i="5"/>
  <c r="AP627" i="5"/>
  <c r="AK627" i="5"/>
  <c r="AO627" i="5"/>
  <c r="I628" i="5"/>
  <c r="K628" i="5" s="1"/>
  <c r="AJ627" i="5"/>
  <c r="AN627" i="5"/>
  <c r="L494" i="5"/>
  <c r="N494" i="5" s="1"/>
  <c r="E495" i="5"/>
  <c r="L361" i="5"/>
  <c r="N361" i="5" s="1"/>
  <c r="E362" i="5"/>
  <c r="I228" i="5"/>
  <c r="AJ227" i="5"/>
  <c r="AN227" i="5"/>
  <c r="AL227" i="5"/>
  <c r="AP227" i="5"/>
  <c r="AI227" i="5"/>
  <c r="AM227" i="5"/>
  <c r="AK227" i="5"/>
  <c r="AO227" i="5"/>
  <c r="K228" i="5"/>
  <c r="AK1160" i="5" l="1"/>
  <c r="AO1160" i="5"/>
  <c r="I1161" i="5"/>
  <c r="K1161" i="5" s="1"/>
  <c r="AJ1160" i="5"/>
  <c r="AN1160" i="5"/>
  <c r="AI1160" i="5"/>
  <c r="AM1160" i="5"/>
  <c r="AL1160" i="5"/>
  <c r="AP1160" i="5"/>
  <c r="E1028" i="5"/>
  <c r="L1027" i="5"/>
  <c r="N1027" i="5" s="1"/>
  <c r="H895" i="5"/>
  <c r="F895" i="5"/>
  <c r="J895" i="5"/>
  <c r="G895" i="5"/>
  <c r="AT894" i="5"/>
  <c r="AR894" i="5"/>
  <c r="AQ894" i="5"/>
  <c r="O894" i="5"/>
  <c r="AS894" i="5"/>
  <c r="I763" i="5"/>
  <c r="AI762" i="5"/>
  <c r="AM762" i="5"/>
  <c r="AK762" i="5"/>
  <c r="AO762" i="5"/>
  <c r="AJ762" i="5"/>
  <c r="AN762" i="5"/>
  <c r="K763" i="5"/>
  <c r="AL762" i="5"/>
  <c r="AP762" i="5"/>
  <c r="E629" i="5"/>
  <c r="L628" i="5"/>
  <c r="N628" i="5" s="1"/>
  <c r="J495" i="5"/>
  <c r="H495" i="5"/>
  <c r="G495" i="5"/>
  <c r="F495" i="5"/>
  <c r="I495" i="5" s="1"/>
  <c r="AT494" i="5"/>
  <c r="AS494" i="5"/>
  <c r="AR494" i="5"/>
  <c r="AQ494" i="5"/>
  <c r="O494" i="5"/>
  <c r="J362" i="5"/>
  <c r="G362" i="5"/>
  <c r="F362" i="5"/>
  <c r="H362" i="5"/>
  <c r="AT361" i="5"/>
  <c r="AS361" i="5"/>
  <c r="AR361" i="5"/>
  <c r="O361" i="5"/>
  <c r="AQ361" i="5"/>
  <c r="L228" i="5"/>
  <c r="N228" i="5" s="1"/>
  <c r="E229" i="5"/>
  <c r="L1161" i="5" l="1"/>
  <c r="N1161" i="5" s="1"/>
  <c r="E1162" i="5"/>
  <c r="AT1027" i="5"/>
  <c r="AS1027" i="5"/>
  <c r="AR1027" i="5"/>
  <c r="O1027" i="5"/>
  <c r="AQ1027" i="5"/>
  <c r="H1028" i="5"/>
  <c r="F1028" i="5"/>
  <c r="I1028" i="5" s="1"/>
  <c r="J1028" i="5"/>
  <c r="K1028" i="5" s="1"/>
  <c r="G1028" i="5"/>
  <c r="AL894" i="5"/>
  <c r="AP894" i="5"/>
  <c r="I895" i="5"/>
  <c r="AI894" i="5"/>
  <c r="AM894" i="5"/>
  <c r="AJ894" i="5"/>
  <c r="AN894" i="5"/>
  <c r="K895" i="5"/>
  <c r="AK894" i="5"/>
  <c r="AO894" i="5"/>
  <c r="L763" i="5"/>
  <c r="N763" i="5" s="1"/>
  <c r="E764" i="5"/>
  <c r="O628" i="5"/>
  <c r="AT628" i="5"/>
  <c r="AS628" i="5"/>
  <c r="AR628" i="5"/>
  <c r="AQ628" i="5"/>
  <c r="F629" i="5"/>
  <c r="H629" i="5"/>
  <c r="J629" i="5"/>
  <c r="G629" i="5"/>
  <c r="AL494" i="5"/>
  <c r="AP494" i="5"/>
  <c r="AI494" i="5"/>
  <c r="AM494" i="5"/>
  <c r="AK494" i="5"/>
  <c r="AO494" i="5"/>
  <c r="AJ494" i="5"/>
  <c r="AN494" i="5"/>
  <c r="K495" i="5"/>
  <c r="AL361" i="5"/>
  <c r="AP361" i="5"/>
  <c r="AJ361" i="5"/>
  <c r="AN361" i="5"/>
  <c r="AK361" i="5"/>
  <c r="AO361" i="5"/>
  <c r="I362" i="5"/>
  <c r="K362" i="5"/>
  <c r="AI361" i="5"/>
  <c r="AM361" i="5"/>
  <c r="J229" i="5"/>
  <c r="H229" i="5"/>
  <c r="F229" i="5"/>
  <c r="G229" i="5"/>
  <c r="AT228" i="5"/>
  <c r="AS228" i="5"/>
  <c r="AQ228" i="5"/>
  <c r="O228" i="5"/>
  <c r="AR228" i="5"/>
  <c r="F1162" i="5" l="1"/>
  <c r="G1162" i="5"/>
  <c r="J1162" i="5"/>
  <c r="H1162" i="5"/>
  <c r="AT1161" i="5"/>
  <c r="AR1161" i="5"/>
  <c r="O1161" i="5"/>
  <c r="AS1161" i="5"/>
  <c r="AQ1161" i="5"/>
  <c r="L1028" i="5"/>
  <c r="N1028" i="5" s="1"/>
  <c r="E1029" i="5"/>
  <c r="AI1027" i="5"/>
  <c r="AM1027" i="5"/>
  <c r="AJ1027" i="5"/>
  <c r="AN1027" i="5"/>
  <c r="AK1027" i="5"/>
  <c r="AO1027" i="5"/>
  <c r="AL1027" i="5"/>
  <c r="AP1027" i="5"/>
  <c r="L895" i="5"/>
  <c r="N895" i="5" s="1"/>
  <c r="E896" i="5"/>
  <c r="H764" i="5"/>
  <c r="G764" i="5"/>
  <c r="J764" i="5"/>
  <c r="F764" i="5"/>
  <c r="I764" i="5" s="1"/>
  <c r="AT763" i="5"/>
  <c r="O763" i="5"/>
  <c r="AQ763" i="5"/>
  <c r="AR763" i="5"/>
  <c r="AS763" i="5"/>
  <c r="I629" i="5"/>
  <c r="K629" i="5" s="1"/>
  <c r="AL628" i="5"/>
  <c r="AP628" i="5"/>
  <c r="AI628" i="5"/>
  <c r="AM628" i="5"/>
  <c r="AJ628" i="5"/>
  <c r="AN628" i="5"/>
  <c r="AK628" i="5"/>
  <c r="AO628" i="5"/>
  <c r="L495" i="5"/>
  <c r="N495" i="5" s="1"/>
  <c r="E496" i="5"/>
  <c r="L362" i="5"/>
  <c r="N362" i="5" s="1"/>
  <c r="E363" i="5"/>
  <c r="AI228" i="5"/>
  <c r="AM228" i="5"/>
  <c r="AL228" i="5"/>
  <c r="AP228" i="5"/>
  <c r="AK228" i="5"/>
  <c r="AO228" i="5"/>
  <c r="I229" i="5"/>
  <c r="K229" i="5"/>
  <c r="AJ228" i="5"/>
  <c r="AN228" i="5"/>
  <c r="AK1161" i="5" l="1"/>
  <c r="AO1161" i="5"/>
  <c r="AL1161" i="5"/>
  <c r="AP1161" i="5"/>
  <c r="AJ1161" i="5"/>
  <c r="AN1161" i="5"/>
  <c r="I1162" i="5"/>
  <c r="K1162" i="5" s="1"/>
  <c r="AI1161" i="5"/>
  <c r="AM1161" i="5"/>
  <c r="G1029" i="5"/>
  <c r="F1029" i="5"/>
  <c r="J1029" i="5"/>
  <c r="H1029" i="5"/>
  <c r="AT1028" i="5"/>
  <c r="AS1028" i="5"/>
  <c r="AR1028" i="5"/>
  <c r="AQ1028" i="5"/>
  <c r="O1028" i="5"/>
  <c r="F896" i="5"/>
  <c r="J896" i="5"/>
  <c r="G896" i="5"/>
  <c r="H896" i="5"/>
  <c r="O895" i="5"/>
  <c r="AT895" i="5"/>
  <c r="AS895" i="5"/>
  <c r="AQ895" i="5"/>
  <c r="AR895" i="5"/>
  <c r="AJ763" i="5"/>
  <c r="AN763" i="5"/>
  <c r="K764" i="5"/>
  <c r="AI763" i="5"/>
  <c r="AM763" i="5"/>
  <c r="AL763" i="5"/>
  <c r="AP763" i="5"/>
  <c r="AK763" i="5"/>
  <c r="AO763" i="5"/>
  <c r="L629" i="5"/>
  <c r="N629" i="5" s="1"/>
  <c r="E630" i="5"/>
  <c r="G496" i="5"/>
  <c r="H496" i="5"/>
  <c r="J496" i="5"/>
  <c r="K496" i="5" s="1"/>
  <c r="F496" i="5"/>
  <c r="I496" i="5" s="1"/>
  <c r="AT495" i="5"/>
  <c r="AS495" i="5"/>
  <c r="AR495" i="5"/>
  <c r="AQ495" i="5"/>
  <c r="O495" i="5"/>
  <c r="J363" i="5"/>
  <c r="G363" i="5"/>
  <c r="H363" i="5"/>
  <c r="F363" i="5"/>
  <c r="I363" i="5" s="1"/>
  <c r="O362" i="5"/>
  <c r="AT362" i="5"/>
  <c r="AR362" i="5"/>
  <c r="AS362" i="5"/>
  <c r="AQ362" i="5"/>
  <c r="E230" i="5"/>
  <c r="L229" i="5"/>
  <c r="N229" i="5" s="1"/>
  <c r="L1162" i="5" l="1"/>
  <c r="N1162" i="5" s="1"/>
  <c r="E1163" i="5"/>
  <c r="AI1028" i="5"/>
  <c r="AM1028" i="5"/>
  <c r="AK1028" i="5"/>
  <c r="AO1028" i="5"/>
  <c r="AL1028" i="5"/>
  <c r="AP1028" i="5"/>
  <c r="AJ1028" i="5"/>
  <c r="AN1028" i="5"/>
  <c r="I1029" i="5"/>
  <c r="K1029" i="5" s="1"/>
  <c r="AL895" i="5"/>
  <c r="AP895" i="5"/>
  <c r="AI895" i="5"/>
  <c r="AM895" i="5"/>
  <c r="AK895" i="5"/>
  <c r="AO895" i="5"/>
  <c r="I896" i="5"/>
  <c r="K896" i="5" s="1"/>
  <c r="AJ895" i="5"/>
  <c r="AN895" i="5"/>
  <c r="E765" i="5"/>
  <c r="L764" i="5"/>
  <c r="N764" i="5" s="1"/>
  <c r="F630" i="5"/>
  <c r="G630" i="5"/>
  <c r="H630" i="5"/>
  <c r="J630" i="5"/>
  <c r="AT629" i="5"/>
  <c r="AR629" i="5"/>
  <c r="O629" i="5"/>
  <c r="AQ629" i="5"/>
  <c r="AS629" i="5"/>
  <c r="AK495" i="5"/>
  <c r="AO495" i="5"/>
  <c r="L496" i="5"/>
  <c r="N496" i="5" s="1"/>
  <c r="E497" i="5"/>
  <c r="AJ495" i="5"/>
  <c r="AN495" i="5"/>
  <c r="AL495" i="5"/>
  <c r="AP495" i="5"/>
  <c r="AI495" i="5"/>
  <c r="AM495" i="5"/>
  <c r="AJ362" i="5"/>
  <c r="AN362" i="5"/>
  <c r="AK362" i="5"/>
  <c r="AO362" i="5"/>
  <c r="AL362" i="5"/>
  <c r="AP362" i="5"/>
  <c r="K363" i="5"/>
  <c r="AI362" i="5"/>
  <c r="AM362" i="5"/>
  <c r="O229" i="5"/>
  <c r="AT229" i="5"/>
  <c r="AS229" i="5"/>
  <c r="AQ229" i="5"/>
  <c r="AR229" i="5"/>
  <c r="H230" i="5"/>
  <c r="G230" i="5"/>
  <c r="F230" i="5"/>
  <c r="J230" i="5"/>
  <c r="H1163" i="5" l="1"/>
  <c r="J1163" i="5"/>
  <c r="G1163" i="5"/>
  <c r="F1163" i="5"/>
  <c r="O1162" i="5"/>
  <c r="AT1162" i="5"/>
  <c r="AS1162" i="5"/>
  <c r="AQ1162" i="5"/>
  <c r="AR1162" i="5"/>
  <c r="E1030" i="5"/>
  <c r="L1029" i="5"/>
  <c r="N1029" i="5" s="1"/>
  <c r="L896" i="5"/>
  <c r="N896" i="5" s="1"/>
  <c r="E897" i="5"/>
  <c r="O764" i="5"/>
  <c r="AT764" i="5"/>
  <c r="AR764" i="5"/>
  <c r="AQ764" i="5"/>
  <c r="AS764" i="5"/>
  <c r="H765" i="5"/>
  <c r="J765" i="5"/>
  <c r="F765" i="5"/>
  <c r="I765" i="5" s="1"/>
  <c r="G765" i="5"/>
  <c r="AL629" i="5"/>
  <c r="AP629" i="5"/>
  <c r="I630" i="5"/>
  <c r="K630" i="5" s="1"/>
  <c r="AI629" i="5"/>
  <c r="AM629" i="5"/>
  <c r="AJ629" i="5"/>
  <c r="AN629" i="5"/>
  <c r="AK629" i="5"/>
  <c r="AO629" i="5"/>
  <c r="H497" i="5"/>
  <c r="F497" i="5"/>
  <c r="J497" i="5"/>
  <c r="G497" i="5"/>
  <c r="O496" i="5"/>
  <c r="AT496" i="5"/>
  <c r="AS496" i="5"/>
  <c r="AR496" i="5"/>
  <c r="AQ496" i="5"/>
  <c r="L363" i="5"/>
  <c r="N363" i="5" s="1"/>
  <c r="E364" i="5"/>
  <c r="I230" i="5"/>
  <c r="AJ229" i="5"/>
  <c r="AN229" i="5"/>
  <c r="AI229" i="5"/>
  <c r="AM229" i="5"/>
  <c r="AK229" i="5"/>
  <c r="AO229" i="5"/>
  <c r="AL229" i="5"/>
  <c r="AP229" i="5"/>
  <c r="K230" i="5"/>
  <c r="AL1162" i="5" l="1"/>
  <c r="AP1162" i="5"/>
  <c r="AI1162" i="5"/>
  <c r="AM1162" i="5"/>
  <c r="AK1162" i="5"/>
  <c r="AO1162" i="5"/>
  <c r="I1163" i="5"/>
  <c r="K1163" i="5"/>
  <c r="AJ1162" i="5"/>
  <c r="AN1162" i="5"/>
  <c r="AT1029" i="5"/>
  <c r="O1029" i="5"/>
  <c r="AR1029" i="5"/>
  <c r="AQ1029" i="5"/>
  <c r="AS1029" i="5"/>
  <c r="F1030" i="5"/>
  <c r="I1030" i="5" s="1"/>
  <c r="J1030" i="5"/>
  <c r="G1030" i="5"/>
  <c r="H1030" i="5"/>
  <c r="H897" i="5"/>
  <c r="F897" i="5"/>
  <c r="J897" i="5"/>
  <c r="G897" i="5"/>
  <c r="AT896" i="5"/>
  <c r="AS896" i="5"/>
  <c r="AR896" i="5"/>
  <c r="AQ896" i="5"/>
  <c r="O896" i="5"/>
  <c r="K765" i="5"/>
  <c r="AK764" i="5"/>
  <c r="AO764" i="5"/>
  <c r="AI764" i="5"/>
  <c r="AM764" i="5"/>
  <c r="AJ764" i="5"/>
  <c r="AN764" i="5"/>
  <c r="AL764" i="5"/>
  <c r="AP764" i="5"/>
  <c r="E631" i="5"/>
  <c r="L630" i="5"/>
  <c r="N630" i="5" s="1"/>
  <c r="AL496" i="5"/>
  <c r="AP496" i="5"/>
  <c r="AJ496" i="5"/>
  <c r="AN496" i="5"/>
  <c r="AK496" i="5"/>
  <c r="AO496" i="5"/>
  <c r="I497" i="5"/>
  <c r="K497" i="5" s="1"/>
  <c r="AI496" i="5"/>
  <c r="AM496" i="5"/>
  <c r="H364" i="5"/>
  <c r="J364" i="5"/>
  <c r="F364" i="5"/>
  <c r="G364" i="5"/>
  <c r="AT363" i="5"/>
  <c r="AS363" i="5"/>
  <c r="AR363" i="5"/>
  <c r="O363" i="5"/>
  <c r="AQ363" i="5"/>
  <c r="E231" i="5"/>
  <c r="L230" i="5"/>
  <c r="N230" i="5" s="1"/>
  <c r="E1164" i="5" l="1"/>
  <c r="L1163" i="5"/>
  <c r="N1163" i="5" s="1"/>
  <c r="AJ1029" i="5"/>
  <c r="AN1029" i="5"/>
  <c r="K1030" i="5"/>
  <c r="AK1029" i="5"/>
  <c r="AO1029" i="5"/>
  <c r="AI1029" i="5"/>
  <c r="AM1029" i="5"/>
  <c r="AL1029" i="5"/>
  <c r="AP1029" i="5"/>
  <c r="AJ896" i="5"/>
  <c r="AN896" i="5"/>
  <c r="AL896" i="5"/>
  <c r="AP896" i="5"/>
  <c r="I897" i="5"/>
  <c r="AI896" i="5"/>
  <c r="AM896" i="5"/>
  <c r="AK896" i="5"/>
  <c r="AO896" i="5"/>
  <c r="K897" i="5"/>
  <c r="L765" i="5"/>
  <c r="N765" i="5" s="1"/>
  <c r="E766" i="5"/>
  <c r="AT630" i="5"/>
  <c r="AR630" i="5"/>
  <c r="AQ630" i="5"/>
  <c r="O630" i="5"/>
  <c r="AS630" i="5"/>
  <c r="J631" i="5"/>
  <c r="H631" i="5"/>
  <c r="G631" i="5"/>
  <c r="F631" i="5"/>
  <c r="E498" i="5"/>
  <c r="L497" i="5"/>
  <c r="N497" i="5" s="1"/>
  <c r="AK363" i="5"/>
  <c r="AO363" i="5"/>
  <c r="AL363" i="5"/>
  <c r="AP363" i="5"/>
  <c r="AJ363" i="5"/>
  <c r="AN363" i="5"/>
  <c r="I364" i="5"/>
  <c r="K364" i="5" s="1"/>
  <c r="AI363" i="5"/>
  <c r="AM363" i="5"/>
  <c r="O230" i="5"/>
  <c r="AR230" i="5"/>
  <c r="AQ230" i="5"/>
  <c r="AS230" i="5"/>
  <c r="AT230" i="5"/>
  <c r="J231" i="5"/>
  <c r="G231" i="5"/>
  <c r="F231" i="5"/>
  <c r="H231" i="5"/>
  <c r="AT1163" i="5" l="1"/>
  <c r="AR1163" i="5"/>
  <c r="AS1163" i="5"/>
  <c r="AQ1163" i="5"/>
  <c r="O1163" i="5"/>
  <c r="J1164" i="5"/>
  <c r="F1164" i="5"/>
  <c r="G1164" i="5"/>
  <c r="H1164" i="5"/>
  <c r="E1031" i="5"/>
  <c r="L1030" i="5"/>
  <c r="N1030" i="5" s="1"/>
  <c r="E898" i="5"/>
  <c r="L897" i="5"/>
  <c r="N897" i="5" s="1"/>
  <c r="H766" i="5"/>
  <c r="F766" i="5"/>
  <c r="J766" i="5"/>
  <c r="G766" i="5"/>
  <c r="AT765" i="5"/>
  <c r="O765" i="5"/>
  <c r="AR765" i="5"/>
  <c r="AS765" i="5"/>
  <c r="AQ765" i="5"/>
  <c r="AJ630" i="5"/>
  <c r="AN630" i="5"/>
  <c r="AK630" i="5"/>
  <c r="AO630" i="5"/>
  <c r="AI630" i="5"/>
  <c r="AM630" i="5"/>
  <c r="I631" i="5"/>
  <c r="K631" i="5" s="1"/>
  <c r="AL630" i="5"/>
  <c r="AP630" i="5"/>
  <c r="AT497" i="5"/>
  <c r="AS497" i="5"/>
  <c r="O497" i="5"/>
  <c r="AR497" i="5"/>
  <c r="AQ497" i="5"/>
  <c r="H498" i="5"/>
  <c r="G498" i="5"/>
  <c r="J498" i="5"/>
  <c r="F498" i="5"/>
  <c r="L364" i="5"/>
  <c r="N364" i="5" s="1"/>
  <c r="E365" i="5"/>
  <c r="I231" i="5"/>
  <c r="K231" i="5"/>
  <c r="AL230" i="5"/>
  <c r="AP230" i="5"/>
  <c r="AK230" i="5"/>
  <c r="AO230" i="5"/>
  <c r="AI230" i="5"/>
  <c r="AM230" i="5"/>
  <c r="AJ230" i="5"/>
  <c r="AN230" i="5"/>
  <c r="I1164" i="5" l="1"/>
  <c r="AJ1163" i="5"/>
  <c r="AN1163" i="5"/>
  <c r="K1164" i="5"/>
  <c r="AI1163" i="5"/>
  <c r="AM1163" i="5"/>
  <c r="AK1163" i="5"/>
  <c r="AO1163" i="5"/>
  <c r="AL1163" i="5"/>
  <c r="AP1163" i="5"/>
  <c r="O1030" i="5"/>
  <c r="AT1030" i="5"/>
  <c r="AS1030" i="5"/>
  <c r="AQ1030" i="5"/>
  <c r="AR1030" i="5"/>
  <c r="H1031" i="5"/>
  <c r="J1031" i="5"/>
  <c r="G1031" i="5"/>
  <c r="F1031" i="5"/>
  <c r="O897" i="5"/>
  <c r="AT897" i="5"/>
  <c r="AS897" i="5"/>
  <c r="AR897" i="5"/>
  <c r="AQ897" i="5"/>
  <c r="H898" i="5"/>
  <c r="G898" i="5"/>
  <c r="J898" i="5"/>
  <c r="F898" i="5"/>
  <c r="AJ765" i="5"/>
  <c r="AN765" i="5"/>
  <c r="AL765" i="5"/>
  <c r="AP765" i="5"/>
  <c r="I766" i="5"/>
  <c r="AK765" i="5"/>
  <c r="AO765" i="5"/>
  <c r="K766" i="5"/>
  <c r="AI765" i="5"/>
  <c r="AM765" i="5"/>
  <c r="L631" i="5"/>
  <c r="N631" i="5" s="1"/>
  <c r="E632" i="5"/>
  <c r="AI497" i="5"/>
  <c r="AM497" i="5"/>
  <c r="AK497" i="5"/>
  <c r="AO497" i="5"/>
  <c r="AJ497" i="5"/>
  <c r="AN497" i="5"/>
  <c r="I498" i="5"/>
  <c r="K498" i="5" s="1"/>
  <c r="AL497" i="5"/>
  <c r="AP497" i="5"/>
  <c r="H365" i="5"/>
  <c r="G365" i="5"/>
  <c r="J365" i="5"/>
  <c r="F365" i="5"/>
  <c r="I365" i="5" s="1"/>
  <c r="AT364" i="5"/>
  <c r="AS364" i="5"/>
  <c r="O364" i="5"/>
  <c r="AR364" i="5"/>
  <c r="AQ364" i="5"/>
  <c r="E232" i="5"/>
  <c r="L231" i="5"/>
  <c r="N231" i="5" s="1"/>
  <c r="L1164" i="5" l="1"/>
  <c r="N1164" i="5" s="1"/>
  <c r="E1165" i="5"/>
  <c r="AJ1030" i="5"/>
  <c r="AN1030" i="5"/>
  <c r="AK1030" i="5"/>
  <c r="AO1030" i="5"/>
  <c r="AL1030" i="5"/>
  <c r="AP1030" i="5"/>
  <c r="AI1030" i="5"/>
  <c r="AM1030" i="5"/>
  <c r="I1031" i="5"/>
  <c r="K1031" i="5" s="1"/>
  <c r="AI897" i="5"/>
  <c r="AM897" i="5"/>
  <c r="AL897" i="5"/>
  <c r="AP897" i="5"/>
  <c r="AJ897" i="5"/>
  <c r="AN897" i="5"/>
  <c r="AK897" i="5"/>
  <c r="AO897" i="5"/>
  <c r="I898" i="5"/>
  <c r="K898" i="5" s="1"/>
  <c r="E767" i="5"/>
  <c r="L766" i="5"/>
  <c r="N766" i="5" s="1"/>
  <c r="J632" i="5"/>
  <c r="G632" i="5"/>
  <c r="H632" i="5"/>
  <c r="F632" i="5"/>
  <c r="I632" i="5" s="1"/>
  <c r="O631" i="5"/>
  <c r="AT631" i="5"/>
  <c r="AS631" i="5"/>
  <c r="AR631" i="5"/>
  <c r="AQ631" i="5"/>
  <c r="E499" i="5"/>
  <c r="L498" i="5"/>
  <c r="N498" i="5" s="1"/>
  <c r="AJ364" i="5"/>
  <c r="AN364" i="5"/>
  <c r="AK364" i="5"/>
  <c r="AO364" i="5"/>
  <c r="AL364" i="5"/>
  <c r="AP364" i="5"/>
  <c r="K365" i="5"/>
  <c r="AI364" i="5"/>
  <c r="AM364" i="5"/>
  <c r="AT231" i="5"/>
  <c r="AS231" i="5"/>
  <c r="O231" i="5"/>
  <c r="AR231" i="5"/>
  <c r="AQ231" i="5"/>
  <c r="J232" i="5"/>
  <c r="G232" i="5"/>
  <c r="H232" i="5"/>
  <c r="F232" i="5"/>
  <c r="J1165" i="5" l="1"/>
  <c r="H1165" i="5"/>
  <c r="G1165" i="5"/>
  <c r="F1165" i="5"/>
  <c r="I1165" i="5" s="1"/>
  <c r="AQ1164" i="5"/>
  <c r="O1164" i="5"/>
  <c r="AS1164" i="5"/>
  <c r="AR1164" i="5"/>
  <c r="AT1164" i="5"/>
  <c r="L1031" i="5"/>
  <c r="N1031" i="5" s="1"/>
  <c r="E1032" i="5"/>
  <c r="E899" i="5"/>
  <c r="L898" i="5"/>
  <c r="N898" i="5" s="1"/>
  <c r="O766" i="5"/>
  <c r="AT766" i="5"/>
  <c r="AR766" i="5"/>
  <c r="AS766" i="5"/>
  <c r="AQ766" i="5"/>
  <c r="H767" i="5"/>
  <c r="J767" i="5"/>
  <c r="F767" i="5"/>
  <c r="I767" i="5" s="1"/>
  <c r="G767" i="5"/>
  <c r="AJ631" i="5"/>
  <c r="AN631" i="5"/>
  <c r="AL631" i="5"/>
  <c r="AP631" i="5"/>
  <c r="K632" i="5"/>
  <c r="AK631" i="5"/>
  <c r="AO631" i="5"/>
  <c r="AI631" i="5"/>
  <c r="AM631" i="5"/>
  <c r="O498" i="5"/>
  <c r="AT498" i="5"/>
  <c r="AS498" i="5"/>
  <c r="AR498" i="5"/>
  <c r="AQ498" i="5"/>
  <c r="G499" i="5"/>
  <c r="H499" i="5"/>
  <c r="F499" i="5"/>
  <c r="I499" i="5" s="1"/>
  <c r="J499" i="5"/>
  <c r="E366" i="5"/>
  <c r="L365" i="5"/>
  <c r="N365" i="5" s="1"/>
  <c r="AI231" i="5"/>
  <c r="AM231" i="5"/>
  <c r="AJ231" i="5"/>
  <c r="AN231" i="5"/>
  <c r="AK231" i="5"/>
  <c r="AO231" i="5"/>
  <c r="I232" i="5"/>
  <c r="K232" i="5" s="1"/>
  <c r="AL231" i="5"/>
  <c r="AP231" i="5"/>
  <c r="AI1164" i="5" l="1"/>
  <c r="AM1164" i="5"/>
  <c r="AJ1164" i="5"/>
  <c r="AN1164" i="5"/>
  <c r="AK1164" i="5"/>
  <c r="AO1164" i="5"/>
  <c r="K1165" i="5"/>
  <c r="AL1164" i="5"/>
  <c r="AP1164" i="5"/>
  <c r="G1032" i="5"/>
  <c r="F1032" i="5"/>
  <c r="J1032" i="5"/>
  <c r="H1032" i="5"/>
  <c r="AT1031" i="5"/>
  <c r="O1031" i="5"/>
  <c r="AR1031" i="5"/>
  <c r="AS1031" i="5"/>
  <c r="AQ1031" i="5"/>
  <c r="AT898" i="5"/>
  <c r="AS898" i="5"/>
  <c r="AR898" i="5"/>
  <c r="AQ898" i="5"/>
  <c r="O898" i="5"/>
  <c r="F899" i="5"/>
  <c r="J899" i="5"/>
  <c r="H899" i="5"/>
  <c r="G899" i="5"/>
  <c r="K767" i="5"/>
  <c r="AI766" i="5"/>
  <c r="AM766" i="5"/>
  <c r="AK766" i="5"/>
  <c r="AO766" i="5"/>
  <c r="AJ766" i="5"/>
  <c r="AN766" i="5"/>
  <c r="AL766" i="5"/>
  <c r="AP766" i="5"/>
  <c r="E633" i="5"/>
  <c r="L632" i="5"/>
  <c r="N632" i="5" s="1"/>
  <c r="AJ498" i="5"/>
  <c r="AN498" i="5"/>
  <c r="AL498" i="5"/>
  <c r="AP498" i="5"/>
  <c r="AI498" i="5"/>
  <c r="AM498" i="5"/>
  <c r="AK498" i="5"/>
  <c r="AO498" i="5"/>
  <c r="K499" i="5"/>
  <c r="O365" i="5"/>
  <c r="AT365" i="5"/>
  <c r="AS365" i="5"/>
  <c r="AR365" i="5"/>
  <c r="AQ365" i="5"/>
  <c r="J366" i="5"/>
  <c r="G366" i="5"/>
  <c r="H366" i="5"/>
  <c r="F366" i="5"/>
  <c r="E233" i="5"/>
  <c r="L232" i="5"/>
  <c r="N232" i="5" s="1"/>
  <c r="E1166" i="5" l="1"/>
  <c r="L1165" i="5"/>
  <c r="N1165" i="5" s="1"/>
  <c r="AJ1031" i="5"/>
  <c r="AN1031" i="5"/>
  <c r="AK1031" i="5"/>
  <c r="AO1031" i="5"/>
  <c r="AL1031" i="5"/>
  <c r="AP1031" i="5"/>
  <c r="I1032" i="5"/>
  <c r="K1032" i="5" s="1"/>
  <c r="AI1031" i="5"/>
  <c r="AM1031" i="5"/>
  <c r="I899" i="5"/>
  <c r="K899" i="5"/>
  <c r="AI898" i="5"/>
  <c r="AM898" i="5"/>
  <c r="AJ898" i="5"/>
  <c r="AN898" i="5"/>
  <c r="AK898" i="5"/>
  <c r="AO898" i="5"/>
  <c r="AL898" i="5"/>
  <c r="AP898" i="5"/>
  <c r="L767" i="5"/>
  <c r="N767" i="5" s="1"/>
  <c r="E768" i="5"/>
  <c r="AT632" i="5"/>
  <c r="AS632" i="5"/>
  <c r="AQ632" i="5"/>
  <c r="O632" i="5"/>
  <c r="AR632" i="5"/>
  <c r="J633" i="5"/>
  <c r="F633" i="5"/>
  <c r="G633" i="5"/>
  <c r="H633" i="5"/>
  <c r="E500" i="5"/>
  <c r="L499" i="5"/>
  <c r="N499" i="5" s="1"/>
  <c r="AI365" i="5"/>
  <c r="AM365" i="5"/>
  <c r="AL365" i="5"/>
  <c r="AP365" i="5"/>
  <c r="AJ365" i="5"/>
  <c r="AN365" i="5"/>
  <c r="AK365" i="5"/>
  <c r="AO365" i="5"/>
  <c r="I366" i="5"/>
  <c r="K366" i="5" s="1"/>
  <c r="O232" i="5"/>
  <c r="AQ232" i="5"/>
  <c r="AT232" i="5"/>
  <c r="AS232" i="5"/>
  <c r="AR232" i="5"/>
  <c r="G233" i="5"/>
  <c r="J233" i="5"/>
  <c r="H233" i="5"/>
  <c r="F233" i="5"/>
  <c r="AT1165" i="5" l="1"/>
  <c r="AR1165" i="5"/>
  <c r="AS1165" i="5"/>
  <c r="AQ1165" i="5"/>
  <c r="O1165" i="5"/>
  <c r="F1166" i="5"/>
  <c r="I1166" i="5" s="1"/>
  <c r="H1166" i="5"/>
  <c r="J1166" i="5"/>
  <c r="G1166" i="5"/>
  <c r="L1032" i="5"/>
  <c r="N1032" i="5" s="1"/>
  <c r="E1033" i="5"/>
  <c r="L899" i="5"/>
  <c r="N899" i="5" s="1"/>
  <c r="E900" i="5"/>
  <c r="H768" i="5"/>
  <c r="J768" i="5"/>
  <c r="G768" i="5"/>
  <c r="F768" i="5"/>
  <c r="I768" i="5" s="1"/>
  <c r="AT767" i="5"/>
  <c r="AR767" i="5"/>
  <c r="O767" i="5"/>
  <c r="AQ767" i="5"/>
  <c r="AS767" i="5"/>
  <c r="I633" i="5"/>
  <c r="AK632" i="5"/>
  <c r="AO632" i="5"/>
  <c r="K633" i="5"/>
  <c r="AJ632" i="5"/>
  <c r="AN632" i="5"/>
  <c r="AI632" i="5"/>
  <c r="AM632" i="5"/>
  <c r="AL632" i="5"/>
  <c r="AP632" i="5"/>
  <c r="AT499" i="5"/>
  <c r="AS499" i="5"/>
  <c r="O499" i="5"/>
  <c r="AR499" i="5"/>
  <c r="AQ499" i="5"/>
  <c r="J500" i="5"/>
  <c r="F500" i="5"/>
  <c r="H500" i="5"/>
  <c r="G500" i="5"/>
  <c r="L366" i="5"/>
  <c r="N366" i="5" s="1"/>
  <c r="E367" i="5"/>
  <c r="AJ232" i="5"/>
  <c r="AN232" i="5"/>
  <c r="AK232" i="5"/>
  <c r="AO232" i="5"/>
  <c r="AL232" i="5"/>
  <c r="AP232" i="5"/>
  <c r="AI232" i="5"/>
  <c r="AM232" i="5"/>
  <c r="I233" i="5"/>
  <c r="K233" i="5" s="1"/>
  <c r="K1166" i="5" l="1"/>
  <c r="AJ1165" i="5"/>
  <c r="AN1165" i="5"/>
  <c r="AI1165" i="5"/>
  <c r="AM1165" i="5"/>
  <c r="AK1165" i="5"/>
  <c r="AO1165" i="5"/>
  <c r="AL1165" i="5"/>
  <c r="AP1165" i="5"/>
  <c r="G1033" i="5"/>
  <c r="J1033" i="5"/>
  <c r="F1033" i="5"/>
  <c r="H1033" i="5"/>
  <c r="O1032" i="5"/>
  <c r="AT1032" i="5"/>
  <c r="AS1032" i="5"/>
  <c r="AQ1032" i="5"/>
  <c r="AR1032" i="5"/>
  <c r="J900" i="5"/>
  <c r="G900" i="5"/>
  <c r="H900" i="5"/>
  <c r="F900" i="5"/>
  <c r="I900" i="5" s="1"/>
  <c r="O899" i="5"/>
  <c r="AS899" i="5"/>
  <c r="AR899" i="5"/>
  <c r="AQ899" i="5"/>
  <c r="AT899" i="5"/>
  <c r="AL767" i="5"/>
  <c r="AP767" i="5"/>
  <c r="AJ767" i="5"/>
  <c r="AN767" i="5"/>
  <c r="K768" i="5"/>
  <c r="AI767" i="5"/>
  <c r="AM767" i="5"/>
  <c r="AK767" i="5"/>
  <c r="AO767" i="5"/>
  <c r="L633" i="5"/>
  <c r="N633" i="5" s="1"/>
  <c r="E634" i="5"/>
  <c r="I500" i="5"/>
  <c r="AK499" i="5"/>
  <c r="AO499" i="5"/>
  <c r="K500" i="5"/>
  <c r="AI499" i="5"/>
  <c r="AM499" i="5"/>
  <c r="AJ499" i="5"/>
  <c r="AN499" i="5"/>
  <c r="AL499" i="5"/>
  <c r="AP499" i="5"/>
  <c r="F367" i="5"/>
  <c r="J367" i="5"/>
  <c r="G367" i="5"/>
  <c r="H367" i="5"/>
  <c r="AT366" i="5"/>
  <c r="AS366" i="5"/>
  <c r="O366" i="5"/>
  <c r="AR366" i="5"/>
  <c r="AQ366" i="5"/>
  <c r="E234" i="5"/>
  <c r="L233" i="5"/>
  <c r="N233" i="5" s="1"/>
  <c r="L1166" i="5" l="1"/>
  <c r="N1166" i="5" s="1"/>
  <c r="E1167" i="5"/>
  <c r="AK1032" i="5"/>
  <c r="AO1032" i="5"/>
  <c r="AI1032" i="5"/>
  <c r="AM1032" i="5"/>
  <c r="I1033" i="5"/>
  <c r="AL1032" i="5"/>
  <c r="AP1032" i="5"/>
  <c r="K1033" i="5"/>
  <c r="AJ1032" i="5"/>
  <c r="AN1032" i="5"/>
  <c r="AI899" i="5"/>
  <c r="AM899" i="5"/>
  <c r="AJ899" i="5"/>
  <c r="AN899" i="5"/>
  <c r="AK899" i="5"/>
  <c r="AO899" i="5"/>
  <c r="K900" i="5"/>
  <c r="AL899" i="5"/>
  <c r="AP899" i="5"/>
  <c r="L768" i="5"/>
  <c r="N768" i="5" s="1"/>
  <c r="E769" i="5"/>
  <c r="G634" i="5"/>
  <c r="H634" i="5"/>
  <c r="F634" i="5"/>
  <c r="I634" i="5" s="1"/>
  <c r="J634" i="5"/>
  <c r="O633" i="5"/>
  <c r="AT633" i="5"/>
  <c r="AS633" i="5"/>
  <c r="AR633" i="5"/>
  <c r="AQ633" i="5"/>
  <c r="E501" i="5"/>
  <c r="L500" i="5"/>
  <c r="N500" i="5" s="1"/>
  <c r="AJ366" i="5"/>
  <c r="AN366" i="5"/>
  <c r="AK366" i="5"/>
  <c r="AO366" i="5"/>
  <c r="AL366" i="5"/>
  <c r="AP366" i="5"/>
  <c r="I367" i="5"/>
  <c r="K367" i="5" s="1"/>
  <c r="AI366" i="5"/>
  <c r="AM366" i="5"/>
  <c r="AT233" i="5"/>
  <c r="AS233" i="5"/>
  <c r="AR233" i="5"/>
  <c r="O233" i="5"/>
  <c r="AQ233" i="5"/>
  <c r="J234" i="5"/>
  <c r="H234" i="5"/>
  <c r="F234" i="5"/>
  <c r="G234" i="5"/>
  <c r="H1167" i="5" l="1"/>
  <c r="F1167" i="5"/>
  <c r="J1167" i="5"/>
  <c r="G1167" i="5"/>
  <c r="AR1166" i="5"/>
  <c r="AQ1166" i="5"/>
  <c r="O1166" i="5"/>
  <c r="AS1166" i="5"/>
  <c r="AT1166" i="5"/>
  <c r="E1034" i="5"/>
  <c r="L1033" i="5"/>
  <c r="N1033" i="5" s="1"/>
  <c r="L900" i="5"/>
  <c r="N900" i="5" s="1"/>
  <c r="E901" i="5"/>
  <c r="H769" i="5"/>
  <c r="G769" i="5"/>
  <c r="J769" i="5"/>
  <c r="F769" i="5"/>
  <c r="I769" i="5" s="1"/>
  <c r="AQ768" i="5"/>
  <c r="O768" i="5"/>
  <c r="AT768" i="5"/>
  <c r="AR768" i="5"/>
  <c r="AS768" i="5"/>
  <c r="AJ633" i="5"/>
  <c r="AN633" i="5"/>
  <c r="AL633" i="5"/>
  <c r="AP633" i="5"/>
  <c r="K634" i="5"/>
  <c r="AK633" i="5"/>
  <c r="AO633" i="5"/>
  <c r="AI633" i="5"/>
  <c r="AM633" i="5"/>
  <c r="O500" i="5"/>
  <c r="AT500" i="5"/>
  <c r="AS500" i="5"/>
  <c r="AQ500" i="5"/>
  <c r="AR500" i="5"/>
  <c r="J501" i="5"/>
  <c r="G501" i="5"/>
  <c r="H501" i="5"/>
  <c r="F501" i="5"/>
  <c r="L367" i="5"/>
  <c r="N367" i="5" s="1"/>
  <c r="E368" i="5"/>
  <c r="I234" i="5"/>
  <c r="AI233" i="5"/>
  <c r="AM233" i="5"/>
  <c r="K234" i="5"/>
  <c r="AJ233" i="5"/>
  <c r="AN233" i="5"/>
  <c r="AK233" i="5"/>
  <c r="AO233" i="5"/>
  <c r="AL233" i="5"/>
  <c r="AP233" i="5"/>
  <c r="AK1166" i="5" l="1"/>
  <c r="AO1166" i="5"/>
  <c r="AI1166" i="5"/>
  <c r="AM1166" i="5"/>
  <c r="AJ1166" i="5"/>
  <c r="AN1166" i="5"/>
  <c r="I1167" i="5"/>
  <c r="K1167" i="5" s="1"/>
  <c r="AL1166" i="5"/>
  <c r="AP1166" i="5"/>
  <c r="AT1033" i="5"/>
  <c r="O1033" i="5"/>
  <c r="AS1033" i="5"/>
  <c r="AR1033" i="5"/>
  <c r="AQ1033" i="5"/>
  <c r="G1034" i="5"/>
  <c r="H1034" i="5"/>
  <c r="F1034" i="5"/>
  <c r="I1034" i="5" s="1"/>
  <c r="J1034" i="5"/>
  <c r="F901" i="5"/>
  <c r="J901" i="5"/>
  <c r="H901" i="5"/>
  <c r="G901" i="5"/>
  <c r="AT900" i="5"/>
  <c r="AS900" i="5"/>
  <c r="AQ900" i="5"/>
  <c r="O900" i="5"/>
  <c r="AR900" i="5"/>
  <c r="AI768" i="5"/>
  <c r="AM768" i="5"/>
  <c r="AJ768" i="5"/>
  <c r="AN768" i="5"/>
  <c r="AL768" i="5"/>
  <c r="AP768" i="5"/>
  <c r="K769" i="5"/>
  <c r="AK768" i="5"/>
  <c r="AO768" i="5"/>
  <c r="E635" i="5"/>
  <c r="L634" i="5"/>
  <c r="N634" i="5" s="1"/>
  <c r="AI500" i="5"/>
  <c r="AM500" i="5"/>
  <c r="AL500" i="5"/>
  <c r="AP500" i="5"/>
  <c r="AJ500" i="5"/>
  <c r="AN500" i="5"/>
  <c r="AK500" i="5"/>
  <c r="AO500" i="5"/>
  <c r="I501" i="5"/>
  <c r="K501" i="5" s="1"/>
  <c r="G368" i="5"/>
  <c r="J368" i="5"/>
  <c r="H368" i="5"/>
  <c r="F368" i="5"/>
  <c r="O367" i="5"/>
  <c r="AT367" i="5"/>
  <c r="AS367" i="5"/>
  <c r="AR367" i="5"/>
  <c r="AQ367" i="5"/>
  <c r="E235" i="5"/>
  <c r="L234" i="5"/>
  <c r="N234" i="5" s="1"/>
  <c r="L1167" i="5" l="1"/>
  <c r="N1167" i="5" s="1"/>
  <c r="E1168" i="5"/>
  <c r="AJ1033" i="5"/>
  <c r="AN1033" i="5"/>
  <c r="AI1033" i="5"/>
  <c r="AM1033" i="5"/>
  <c r="AK1033" i="5"/>
  <c r="AO1033" i="5"/>
  <c r="K1034" i="5"/>
  <c r="AL1033" i="5"/>
  <c r="AP1033" i="5"/>
  <c r="AI900" i="5"/>
  <c r="AM900" i="5"/>
  <c r="AL900" i="5"/>
  <c r="AP900" i="5"/>
  <c r="AK900" i="5"/>
  <c r="AO900" i="5"/>
  <c r="I901" i="5"/>
  <c r="K901" i="5" s="1"/>
  <c r="AJ900" i="5"/>
  <c r="AN900" i="5"/>
  <c r="E770" i="5"/>
  <c r="L769" i="5"/>
  <c r="N769" i="5" s="1"/>
  <c r="AT634" i="5"/>
  <c r="O634" i="5"/>
  <c r="AS634" i="5"/>
  <c r="AR634" i="5"/>
  <c r="AQ634" i="5"/>
  <c r="J635" i="5"/>
  <c r="G635" i="5"/>
  <c r="H635" i="5"/>
  <c r="F635" i="5"/>
  <c r="E502" i="5"/>
  <c r="L501" i="5"/>
  <c r="N501" i="5" s="1"/>
  <c r="AL367" i="5"/>
  <c r="AP367" i="5"/>
  <c r="AK367" i="5"/>
  <c r="AO367" i="5"/>
  <c r="AJ367" i="5"/>
  <c r="AN367" i="5"/>
  <c r="I368" i="5"/>
  <c r="K368" i="5"/>
  <c r="AI367" i="5"/>
  <c r="AM367" i="5"/>
  <c r="O234" i="5"/>
  <c r="AQ234" i="5"/>
  <c r="AR234" i="5"/>
  <c r="AS234" i="5"/>
  <c r="AT234" i="5"/>
  <c r="J235" i="5"/>
  <c r="F235" i="5"/>
  <c r="G235" i="5"/>
  <c r="H235" i="5"/>
  <c r="J1168" i="5" l="1"/>
  <c r="H1168" i="5"/>
  <c r="G1168" i="5"/>
  <c r="F1168" i="5"/>
  <c r="I1168" i="5" s="1"/>
  <c r="AQ1167" i="5"/>
  <c r="AT1167" i="5"/>
  <c r="AR1167" i="5"/>
  <c r="O1167" i="5"/>
  <c r="AS1167" i="5"/>
  <c r="L1034" i="5"/>
  <c r="N1034" i="5" s="1"/>
  <c r="E1035" i="5"/>
  <c r="L901" i="5"/>
  <c r="N901" i="5" s="1"/>
  <c r="E902" i="5"/>
  <c r="AT769" i="5"/>
  <c r="AS769" i="5"/>
  <c r="AR769" i="5"/>
  <c r="AQ769" i="5"/>
  <c r="O769" i="5"/>
  <c r="F770" i="5"/>
  <c r="H770" i="5"/>
  <c r="J770" i="5"/>
  <c r="G770" i="5"/>
  <c r="AI634" i="5"/>
  <c r="AM634" i="5"/>
  <c r="AK634" i="5"/>
  <c r="AO634" i="5"/>
  <c r="AJ634" i="5"/>
  <c r="AN634" i="5"/>
  <c r="I635" i="5"/>
  <c r="K635" i="5" s="1"/>
  <c r="AL634" i="5"/>
  <c r="AP634" i="5"/>
  <c r="AT501" i="5"/>
  <c r="AS501" i="5"/>
  <c r="AR501" i="5"/>
  <c r="AQ501" i="5"/>
  <c r="O501" i="5"/>
  <c r="J502" i="5"/>
  <c r="H502" i="5"/>
  <c r="F502" i="5"/>
  <c r="G502" i="5"/>
  <c r="E369" i="5"/>
  <c r="L368" i="5"/>
  <c r="N368" i="5" s="1"/>
  <c r="AL234" i="5"/>
  <c r="AP234" i="5"/>
  <c r="I235" i="5"/>
  <c r="K235" i="5" s="1"/>
  <c r="AK234" i="5"/>
  <c r="AO234" i="5"/>
  <c r="AJ234" i="5"/>
  <c r="AN234" i="5"/>
  <c r="AI234" i="5"/>
  <c r="AM234" i="5"/>
  <c r="AL1167" i="5" l="1"/>
  <c r="AP1167" i="5"/>
  <c r="AI1167" i="5"/>
  <c r="AM1167" i="5"/>
  <c r="AJ1167" i="5"/>
  <c r="AN1167" i="5"/>
  <c r="K1168" i="5"/>
  <c r="AK1167" i="5"/>
  <c r="AO1167" i="5"/>
  <c r="J1035" i="5"/>
  <c r="F1035" i="5"/>
  <c r="H1035" i="5"/>
  <c r="G1035" i="5"/>
  <c r="O1034" i="5"/>
  <c r="AT1034" i="5"/>
  <c r="AS1034" i="5"/>
  <c r="AR1034" i="5"/>
  <c r="AQ1034" i="5"/>
  <c r="F902" i="5"/>
  <c r="J902" i="5"/>
  <c r="G902" i="5"/>
  <c r="H902" i="5"/>
  <c r="O901" i="5"/>
  <c r="AT901" i="5"/>
  <c r="AS901" i="5"/>
  <c r="AQ901" i="5"/>
  <c r="AR901" i="5"/>
  <c r="I770" i="5"/>
  <c r="K770" i="5" s="1"/>
  <c r="AI769" i="5"/>
  <c r="AM769" i="5"/>
  <c r="AJ769" i="5"/>
  <c r="AN769" i="5"/>
  <c r="AK769" i="5"/>
  <c r="AO769" i="5"/>
  <c r="AL769" i="5"/>
  <c r="AP769" i="5"/>
  <c r="L635" i="5"/>
  <c r="N635" i="5" s="1"/>
  <c r="E636" i="5"/>
  <c r="AI501" i="5"/>
  <c r="AM501" i="5"/>
  <c r="AK501" i="5"/>
  <c r="AO501" i="5"/>
  <c r="I502" i="5"/>
  <c r="K502" i="5" s="1"/>
  <c r="AJ501" i="5"/>
  <c r="AN501" i="5"/>
  <c r="AL501" i="5"/>
  <c r="AP501" i="5"/>
  <c r="AT368" i="5"/>
  <c r="AS368" i="5"/>
  <c r="O368" i="5"/>
  <c r="AR368" i="5"/>
  <c r="AQ368" i="5"/>
  <c r="F369" i="5"/>
  <c r="I369" i="5" s="1"/>
  <c r="G369" i="5"/>
  <c r="J369" i="5"/>
  <c r="H369" i="5"/>
  <c r="L235" i="5"/>
  <c r="N235" i="5" s="1"/>
  <c r="E236" i="5"/>
  <c r="E1169" i="5" l="1"/>
  <c r="L1168" i="5"/>
  <c r="N1168" i="5" s="1"/>
  <c r="AJ1034" i="5"/>
  <c r="AN1034" i="5"/>
  <c r="AK1034" i="5"/>
  <c r="AO1034" i="5"/>
  <c r="I1035" i="5"/>
  <c r="AL1034" i="5"/>
  <c r="AP1034" i="5"/>
  <c r="K1035" i="5"/>
  <c r="AI1034" i="5"/>
  <c r="AM1034" i="5"/>
  <c r="AL901" i="5"/>
  <c r="AP901" i="5"/>
  <c r="AK901" i="5"/>
  <c r="AO901" i="5"/>
  <c r="I902" i="5"/>
  <c r="AI901" i="5"/>
  <c r="AM901" i="5"/>
  <c r="K902" i="5"/>
  <c r="AJ901" i="5"/>
  <c r="AN901" i="5"/>
  <c r="L770" i="5"/>
  <c r="N770" i="5" s="1"/>
  <c r="E771" i="5"/>
  <c r="H636" i="5"/>
  <c r="G636" i="5"/>
  <c r="F636" i="5"/>
  <c r="I636" i="5" s="1"/>
  <c r="J636" i="5"/>
  <c r="K636" i="5" s="1"/>
  <c r="O635" i="5"/>
  <c r="AR635" i="5"/>
  <c r="AT635" i="5"/>
  <c r="AS635" i="5"/>
  <c r="AQ635" i="5"/>
  <c r="L502" i="5"/>
  <c r="N502" i="5" s="1"/>
  <c r="E503" i="5"/>
  <c r="K369" i="5"/>
  <c r="AJ368" i="5"/>
  <c r="AN368" i="5"/>
  <c r="AK368" i="5"/>
  <c r="AO368" i="5"/>
  <c r="AI368" i="5"/>
  <c r="AM368" i="5"/>
  <c r="AL368" i="5"/>
  <c r="AP368" i="5"/>
  <c r="J236" i="5"/>
  <c r="G236" i="5"/>
  <c r="F236" i="5"/>
  <c r="H236" i="5"/>
  <c r="AT235" i="5"/>
  <c r="AQ235" i="5"/>
  <c r="O235" i="5"/>
  <c r="AS235" i="5"/>
  <c r="AR235" i="5"/>
  <c r="AR1168" i="5" l="1"/>
  <c r="AQ1168" i="5"/>
  <c r="O1168" i="5"/>
  <c r="AT1168" i="5"/>
  <c r="AS1168" i="5"/>
  <c r="H1169" i="5"/>
  <c r="J1169" i="5"/>
  <c r="F1169" i="5"/>
  <c r="I1169" i="5" s="1"/>
  <c r="G1169" i="5"/>
  <c r="L1035" i="5"/>
  <c r="N1035" i="5" s="1"/>
  <c r="E1036" i="5"/>
  <c r="L902" i="5"/>
  <c r="N902" i="5" s="1"/>
  <c r="E903" i="5"/>
  <c r="F771" i="5"/>
  <c r="J771" i="5"/>
  <c r="H771" i="5"/>
  <c r="G771" i="5"/>
  <c r="AQ770" i="5"/>
  <c r="O770" i="5"/>
  <c r="AT770" i="5"/>
  <c r="AR770" i="5"/>
  <c r="AS770" i="5"/>
  <c r="AL635" i="5"/>
  <c r="AP635" i="5"/>
  <c r="AK635" i="5"/>
  <c r="AO635" i="5"/>
  <c r="L636" i="5"/>
  <c r="N636" i="5" s="1"/>
  <c r="E637" i="5"/>
  <c r="AJ635" i="5"/>
  <c r="AN635" i="5"/>
  <c r="AI635" i="5"/>
  <c r="AM635" i="5"/>
  <c r="J503" i="5"/>
  <c r="F503" i="5"/>
  <c r="G503" i="5"/>
  <c r="H503" i="5"/>
  <c r="AQ502" i="5"/>
  <c r="O502" i="5"/>
  <c r="AT502" i="5"/>
  <c r="AR502" i="5"/>
  <c r="AS502" i="5"/>
  <c r="L369" i="5"/>
  <c r="N369" i="5" s="1"/>
  <c r="E370" i="5"/>
  <c r="AK235" i="5"/>
  <c r="AO235" i="5"/>
  <c r="AI235" i="5"/>
  <c r="AM235" i="5"/>
  <c r="AL235" i="5"/>
  <c r="AP235" i="5"/>
  <c r="I236" i="5"/>
  <c r="K236" i="5"/>
  <c r="AJ235" i="5"/>
  <c r="AN235" i="5"/>
  <c r="AK1168" i="5" l="1"/>
  <c r="AO1168" i="5"/>
  <c r="AI1168" i="5"/>
  <c r="AM1168" i="5"/>
  <c r="K1169" i="5"/>
  <c r="AL1168" i="5"/>
  <c r="AP1168" i="5"/>
  <c r="AJ1168" i="5"/>
  <c r="AN1168" i="5"/>
  <c r="J1036" i="5"/>
  <c r="H1036" i="5"/>
  <c r="F1036" i="5"/>
  <c r="I1036" i="5" s="1"/>
  <c r="G1036" i="5"/>
  <c r="AT1035" i="5"/>
  <c r="O1035" i="5"/>
  <c r="AS1035" i="5"/>
  <c r="AQ1035" i="5"/>
  <c r="AR1035" i="5"/>
  <c r="H903" i="5"/>
  <c r="J903" i="5"/>
  <c r="G903" i="5"/>
  <c r="F903" i="5"/>
  <c r="I903" i="5" s="1"/>
  <c r="AT902" i="5"/>
  <c r="AS902" i="5"/>
  <c r="AR902" i="5"/>
  <c r="AQ902" i="5"/>
  <c r="O902" i="5"/>
  <c r="AI770" i="5"/>
  <c r="AM770" i="5"/>
  <c r="AJ770" i="5"/>
  <c r="AN770" i="5"/>
  <c r="AL770" i="5"/>
  <c r="AP770" i="5"/>
  <c r="I771" i="5"/>
  <c r="K771" i="5" s="1"/>
  <c r="AK770" i="5"/>
  <c r="AO770" i="5"/>
  <c r="G637" i="5"/>
  <c r="H637" i="5"/>
  <c r="J637" i="5"/>
  <c r="F637" i="5"/>
  <c r="I637" i="5" s="1"/>
  <c r="AT636" i="5"/>
  <c r="AR636" i="5"/>
  <c r="AQ636" i="5"/>
  <c r="O636" i="5"/>
  <c r="AS636" i="5"/>
  <c r="AL502" i="5"/>
  <c r="AP502" i="5"/>
  <c r="AI502" i="5"/>
  <c r="AM502" i="5"/>
  <c r="I503" i="5"/>
  <c r="AJ502" i="5"/>
  <c r="AN502" i="5"/>
  <c r="K503" i="5"/>
  <c r="AK502" i="5"/>
  <c r="AO502" i="5"/>
  <c r="H370" i="5"/>
  <c r="F370" i="5"/>
  <c r="I370" i="5" s="1"/>
  <c r="J370" i="5"/>
  <c r="G370" i="5"/>
  <c r="O369" i="5"/>
  <c r="AT369" i="5"/>
  <c r="AS369" i="5"/>
  <c r="AR369" i="5"/>
  <c r="AQ369" i="5"/>
  <c r="E237" i="5"/>
  <c r="L236" i="5"/>
  <c r="N236" i="5" s="1"/>
  <c r="L1169" i="5" l="1"/>
  <c r="N1169" i="5" s="1"/>
  <c r="E1170" i="5"/>
  <c r="AK1035" i="5"/>
  <c r="AO1035" i="5"/>
  <c r="AI1035" i="5"/>
  <c r="AM1035" i="5"/>
  <c r="K1036" i="5"/>
  <c r="AL1035" i="5"/>
  <c r="AP1035" i="5"/>
  <c r="AJ1035" i="5"/>
  <c r="AN1035" i="5"/>
  <c r="AL902" i="5"/>
  <c r="AP902" i="5"/>
  <c r="AJ902" i="5"/>
  <c r="AN902" i="5"/>
  <c r="AI902" i="5"/>
  <c r="AM902" i="5"/>
  <c r="AK902" i="5"/>
  <c r="AO902" i="5"/>
  <c r="K903" i="5"/>
  <c r="E772" i="5"/>
  <c r="L771" i="5"/>
  <c r="N771" i="5" s="1"/>
  <c r="AL636" i="5"/>
  <c r="AP636" i="5"/>
  <c r="AI636" i="5"/>
  <c r="AM636" i="5"/>
  <c r="AJ636" i="5"/>
  <c r="AN636" i="5"/>
  <c r="K637" i="5"/>
  <c r="AK636" i="5"/>
  <c r="AO636" i="5"/>
  <c r="E504" i="5"/>
  <c r="L503" i="5"/>
  <c r="N503" i="5" s="1"/>
  <c r="AL369" i="5"/>
  <c r="AP369" i="5"/>
  <c r="AJ369" i="5"/>
  <c r="AN369" i="5"/>
  <c r="AK369" i="5"/>
  <c r="AO369" i="5"/>
  <c r="K370" i="5"/>
  <c r="AI369" i="5"/>
  <c r="AM369" i="5"/>
  <c r="O236" i="5"/>
  <c r="AR236" i="5"/>
  <c r="AQ236" i="5"/>
  <c r="AT236" i="5"/>
  <c r="AS236" i="5"/>
  <c r="J237" i="5"/>
  <c r="H237" i="5"/>
  <c r="G237" i="5"/>
  <c r="F237" i="5"/>
  <c r="H1170" i="5" l="1"/>
  <c r="J1170" i="5"/>
  <c r="F1170" i="5"/>
  <c r="I1170" i="5" s="1"/>
  <c r="G1170" i="5"/>
  <c r="AQ1169" i="5"/>
  <c r="AT1169" i="5"/>
  <c r="AR1169" i="5"/>
  <c r="O1169" i="5"/>
  <c r="AS1169" i="5"/>
  <c r="E1037" i="5"/>
  <c r="L1036" i="5"/>
  <c r="N1036" i="5" s="1"/>
  <c r="E904" i="5"/>
  <c r="L903" i="5"/>
  <c r="N903" i="5" s="1"/>
  <c r="AT771" i="5"/>
  <c r="AS771" i="5"/>
  <c r="AR771" i="5"/>
  <c r="AQ771" i="5"/>
  <c r="O771" i="5"/>
  <c r="H772" i="5"/>
  <c r="J772" i="5"/>
  <c r="G772" i="5"/>
  <c r="F772" i="5"/>
  <c r="E638" i="5"/>
  <c r="L637" i="5"/>
  <c r="N637" i="5" s="1"/>
  <c r="AT503" i="5"/>
  <c r="AS503" i="5"/>
  <c r="AR503" i="5"/>
  <c r="AQ503" i="5"/>
  <c r="O503" i="5"/>
  <c r="G504" i="5"/>
  <c r="F504" i="5"/>
  <c r="I504" i="5" s="1"/>
  <c r="J504" i="5"/>
  <c r="K504" i="5" s="1"/>
  <c r="H504" i="5"/>
  <c r="L370" i="5"/>
  <c r="N370" i="5" s="1"/>
  <c r="E371" i="5"/>
  <c r="AK236" i="5"/>
  <c r="AO236" i="5"/>
  <c r="AL236" i="5"/>
  <c r="AP236" i="5"/>
  <c r="AI236" i="5"/>
  <c r="AM236" i="5"/>
  <c r="AJ236" i="5"/>
  <c r="AN236" i="5"/>
  <c r="I237" i="5"/>
  <c r="K237" i="5" s="1"/>
  <c r="AJ1169" i="5" l="1"/>
  <c r="AN1169" i="5"/>
  <c r="AI1169" i="5"/>
  <c r="AM1169" i="5"/>
  <c r="K1170" i="5"/>
  <c r="AL1169" i="5"/>
  <c r="AP1169" i="5"/>
  <c r="AK1169" i="5"/>
  <c r="AO1169" i="5"/>
  <c r="AQ1036" i="5"/>
  <c r="O1036" i="5"/>
  <c r="AT1036" i="5"/>
  <c r="AR1036" i="5"/>
  <c r="AS1036" i="5"/>
  <c r="J1037" i="5"/>
  <c r="G1037" i="5"/>
  <c r="F1037" i="5"/>
  <c r="I1037" i="5" s="1"/>
  <c r="H1037" i="5"/>
  <c r="O903" i="5"/>
  <c r="AT903" i="5"/>
  <c r="AR903" i="5"/>
  <c r="AQ903" i="5"/>
  <c r="AS903" i="5"/>
  <c r="H904" i="5"/>
  <c r="F904" i="5"/>
  <c r="I904" i="5" s="1"/>
  <c r="J904" i="5"/>
  <c r="K904" i="5" s="1"/>
  <c r="G904" i="5"/>
  <c r="AK771" i="5"/>
  <c r="AO771" i="5"/>
  <c r="AI771" i="5"/>
  <c r="AM771" i="5"/>
  <c r="AJ771" i="5"/>
  <c r="AN771" i="5"/>
  <c r="I772" i="5"/>
  <c r="K772" i="5" s="1"/>
  <c r="AL771" i="5"/>
  <c r="AP771" i="5"/>
  <c r="O637" i="5"/>
  <c r="AR637" i="5"/>
  <c r="AT637" i="5"/>
  <c r="AQ637" i="5"/>
  <c r="AS637" i="5"/>
  <c r="J638" i="5"/>
  <c r="H638" i="5"/>
  <c r="F638" i="5"/>
  <c r="I638" i="5" s="1"/>
  <c r="G638" i="5"/>
  <c r="L504" i="5"/>
  <c r="N504" i="5" s="1"/>
  <c r="E505" i="5"/>
  <c r="AJ503" i="5"/>
  <c r="AN503" i="5"/>
  <c r="AK503" i="5"/>
  <c r="AO503" i="5"/>
  <c r="AI503" i="5"/>
  <c r="AM503" i="5"/>
  <c r="AL503" i="5"/>
  <c r="AP503" i="5"/>
  <c r="J371" i="5"/>
  <c r="F371" i="5"/>
  <c r="G371" i="5"/>
  <c r="H371" i="5"/>
  <c r="AT370" i="5"/>
  <c r="AS370" i="5"/>
  <c r="O370" i="5"/>
  <c r="AR370" i="5"/>
  <c r="AQ370" i="5"/>
  <c r="L237" i="5"/>
  <c r="N237" i="5" s="1"/>
  <c r="E238" i="5"/>
  <c r="E1171" i="5" l="1"/>
  <c r="L1170" i="5"/>
  <c r="N1170" i="5" s="1"/>
  <c r="K1037" i="5"/>
  <c r="AL1036" i="5"/>
  <c r="AP1036" i="5"/>
  <c r="AK1036" i="5"/>
  <c r="AO1036" i="5"/>
  <c r="AJ1036" i="5"/>
  <c r="AN1036" i="5"/>
  <c r="AI1036" i="5"/>
  <c r="AM1036" i="5"/>
  <c r="E905" i="5"/>
  <c r="L904" i="5"/>
  <c r="N904" i="5" s="1"/>
  <c r="AJ903" i="5"/>
  <c r="AN903" i="5"/>
  <c r="AL903" i="5"/>
  <c r="AP903" i="5"/>
  <c r="AK903" i="5"/>
  <c r="AO903" i="5"/>
  <c r="AI903" i="5"/>
  <c r="AM903" i="5"/>
  <c r="L772" i="5"/>
  <c r="N772" i="5" s="1"/>
  <c r="E773" i="5"/>
  <c r="AI637" i="5"/>
  <c r="AM637" i="5"/>
  <c r="AJ637" i="5"/>
  <c r="AN637" i="5"/>
  <c r="K638" i="5"/>
  <c r="AK637" i="5"/>
  <c r="AO637" i="5"/>
  <c r="AL637" i="5"/>
  <c r="AP637" i="5"/>
  <c r="H505" i="5"/>
  <c r="G505" i="5"/>
  <c r="F505" i="5"/>
  <c r="I505" i="5" s="1"/>
  <c r="J505" i="5"/>
  <c r="AQ504" i="5"/>
  <c r="O504" i="5"/>
  <c r="AT504" i="5"/>
  <c r="AR504" i="5"/>
  <c r="AS504" i="5"/>
  <c r="AK370" i="5"/>
  <c r="AO370" i="5"/>
  <c r="AL370" i="5"/>
  <c r="AP370" i="5"/>
  <c r="I371" i="5"/>
  <c r="AJ370" i="5"/>
  <c r="AN370" i="5"/>
  <c r="K371" i="5"/>
  <c r="AI370" i="5"/>
  <c r="AM370" i="5"/>
  <c r="F238" i="5"/>
  <c r="H238" i="5"/>
  <c r="G238" i="5"/>
  <c r="J238" i="5"/>
  <c r="AT237" i="5"/>
  <c r="AS237" i="5"/>
  <c r="AR237" i="5"/>
  <c r="AQ237" i="5"/>
  <c r="O237" i="5"/>
  <c r="AR1170" i="5" l="1"/>
  <c r="AQ1170" i="5"/>
  <c r="O1170" i="5"/>
  <c r="AT1170" i="5"/>
  <c r="AS1170" i="5"/>
  <c r="G1171" i="5"/>
  <c r="J1171" i="5"/>
  <c r="H1171" i="5"/>
  <c r="F1171" i="5"/>
  <c r="E1038" i="5"/>
  <c r="L1037" i="5"/>
  <c r="N1037" i="5" s="1"/>
  <c r="AT904" i="5"/>
  <c r="AS904" i="5"/>
  <c r="AQ904" i="5"/>
  <c r="O904" i="5"/>
  <c r="AR904" i="5"/>
  <c r="H905" i="5"/>
  <c r="F905" i="5"/>
  <c r="I905" i="5" s="1"/>
  <c r="J905" i="5"/>
  <c r="K905" i="5" s="1"/>
  <c r="G905" i="5"/>
  <c r="G773" i="5"/>
  <c r="F773" i="5"/>
  <c r="J773" i="5"/>
  <c r="H773" i="5"/>
  <c r="AQ772" i="5"/>
  <c r="O772" i="5"/>
  <c r="AT772" i="5"/>
  <c r="AR772" i="5"/>
  <c r="AS772" i="5"/>
  <c r="E639" i="5"/>
  <c r="L638" i="5"/>
  <c r="N638" i="5" s="1"/>
  <c r="AL504" i="5"/>
  <c r="AP504" i="5"/>
  <c r="AI504" i="5"/>
  <c r="AM504" i="5"/>
  <c r="AJ504" i="5"/>
  <c r="AN504" i="5"/>
  <c r="K505" i="5"/>
  <c r="AK504" i="5"/>
  <c r="AO504" i="5"/>
  <c r="E372" i="5"/>
  <c r="L371" i="5"/>
  <c r="N371" i="5" s="1"/>
  <c r="AI237" i="5"/>
  <c r="AM237" i="5"/>
  <c r="AL237" i="5"/>
  <c r="AP237" i="5"/>
  <c r="AJ237" i="5"/>
  <c r="AN237" i="5"/>
  <c r="AK237" i="5"/>
  <c r="AO237" i="5"/>
  <c r="I238" i="5"/>
  <c r="K238" i="5" s="1"/>
  <c r="AL1170" i="5" l="1"/>
  <c r="AP1170" i="5"/>
  <c r="AI1170" i="5"/>
  <c r="AM1170" i="5"/>
  <c r="AK1170" i="5"/>
  <c r="AO1170" i="5"/>
  <c r="I1171" i="5"/>
  <c r="K1171" i="5" s="1"/>
  <c r="AJ1170" i="5"/>
  <c r="AN1170" i="5"/>
  <c r="AT1037" i="5"/>
  <c r="AR1037" i="5"/>
  <c r="AQ1037" i="5"/>
  <c r="O1037" i="5"/>
  <c r="AS1037" i="5"/>
  <c r="H1038" i="5"/>
  <c r="F1038" i="5"/>
  <c r="I1038" i="5" s="1"/>
  <c r="J1038" i="5"/>
  <c r="K1038" i="5" s="1"/>
  <c r="G1038" i="5"/>
  <c r="E906" i="5"/>
  <c r="L905" i="5"/>
  <c r="N905" i="5" s="1"/>
  <c r="AK904" i="5"/>
  <c r="AO904" i="5"/>
  <c r="AJ904" i="5"/>
  <c r="AN904" i="5"/>
  <c r="AI904" i="5"/>
  <c r="AM904" i="5"/>
  <c r="AL904" i="5"/>
  <c r="AP904" i="5"/>
  <c r="AL772" i="5"/>
  <c r="AP772" i="5"/>
  <c r="AJ772" i="5"/>
  <c r="AN772" i="5"/>
  <c r="AI772" i="5"/>
  <c r="AM772" i="5"/>
  <c r="I773" i="5"/>
  <c r="K773" i="5"/>
  <c r="AK772" i="5"/>
  <c r="AO772" i="5"/>
  <c r="AT638" i="5"/>
  <c r="AQ638" i="5"/>
  <c r="AS638" i="5"/>
  <c r="AR638" i="5"/>
  <c r="O638" i="5"/>
  <c r="J639" i="5"/>
  <c r="F639" i="5"/>
  <c r="I639" i="5" s="1"/>
  <c r="G639" i="5"/>
  <c r="H639" i="5"/>
  <c r="E506" i="5"/>
  <c r="L505" i="5"/>
  <c r="N505" i="5" s="1"/>
  <c r="O371" i="5"/>
  <c r="AT371" i="5"/>
  <c r="AS371" i="5"/>
  <c r="AQ371" i="5"/>
  <c r="AR371" i="5"/>
  <c r="F372" i="5"/>
  <c r="H372" i="5"/>
  <c r="G372" i="5"/>
  <c r="J372" i="5"/>
  <c r="E239" i="5"/>
  <c r="L238" i="5"/>
  <c r="N238" i="5" s="1"/>
  <c r="L1171" i="5" l="1"/>
  <c r="N1171" i="5" s="1"/>
  <c r="E1172" i="5"/>
  <c r="L1038" i="5"/>
  <c r="N1038" i="5" s="1"/>
  <c r="E1039" i="5"/>
  <c r="AI1037" i="5"/>
  <c r="AM1037" i="5"/>
  <c r="AJ1037" i="5"/>
  <c r="AN1037" i="5"/>
  <c r="AK1037" i="5"/>
  <c r="AO1037" i="5"/>
  <c r="AL1037" i="5"/>
  <c r="AP1037" i="5"/>
  <c r="O905" i="5"/>
  <c r="AS905" i="5"/>
  <c r="AR905" i="5"/>
  <c r="AT905" i="5"/>
  <c r="AQ905" i="5"/>
  <c r="F906" i="5"/>
  <c r="J906" i="5"/>
  <c r="G906" i="5"/>
  <c r="H906" i="5"/>
  <c r="E774" i="5"/>
  <c r="L773" i="5"/>
  <c r="N773" i="5" s="1"/>
  <c r="K639" i="5"/>
  <c r="AI638" i="5"/>
  <c r="AM638" i="5"/>
  <c r="AJ638" i="5"/>
  <c r="AN638" i="5"/>
  <c r="AK638" i="5"/>
  <c r="AO638" i="5"/>
  <c r="AL638" i="5"/>
  <c r="AP638" i="5"/>
  <c r="AT505" i="5"/>
  <c r="AS505" i="5"/>
  <c r="AR505" i="5"/>
  <c r="AQ505" i="5"/>
  <c r="O505" i="5"/>
  <c r="G506" i="5"/>
  <c r="F506" i="5"/>
  <c r="I506" i="5" s="1"/>
  <c r="H506" i="5"/>
  <c r="J506" i="5"/>
  <c r="I372" i="5"/>
  <c r="AL371" i="5"/>
  <c r="AP371" i="5"/>
  <c r="AJ371" i="5"/>
  <c r="AN371" i="5"/>
  <c r="AI371" i="5"/>
  <c r="AM371" i="5"/>
  <c r="AK371" i="5"/>
  <c r="AO371" i="5"/>
  <c r="K372" i="5"/>
  <c r="O238" i="5"/>
  <c r="AT238" i="5"/>
  <c r="AS238" i="5"/>
  <c r="AR238" i="5"/>
  <c r="AQ238" i="5"/>
  <c r="H239" i="5"/>
  <c r="J239" i="5"/>
  <c r="G239" i="5"/>
  <c r="F239" i="5"/>
  <c r="H1172" i="5" l="1"/>
  <c r="G1172" i="5"/>
  <c r="J1172" i="5"/>
  <c r="F1172" i="5"/>
  <c r="I1172" i="5" s="1"/>
  <c r="AQ1171" i="5"/>
  <c r="AT1171" i="5"/>
  <c r="AR1171" i="5"/>
  <c r="AS1171" i="5"/>
  <c r="O1171" i="5"/>
  <c r="G1039" i="5"/>
  <c r="J1039" i="5"/>
  <c r="F1039" i="5"/>
  <c r="I1039" i="5" s="1"/>
  <c r="H1039" i="5"/>
  <c r="AQ1038" i="5"/>
  <c r="O1038" i="5"/>
  <c r="AT1038" i="5"/>
  <c r="AR1038" i="5"/>
  <c r="AS1038" i="5"/>
  <c r="I906" i="5"/>
  <c r="AJ905" i="5"/>
  <c r="AN905" i="5"/>
  <c r="AK905" i="5"/>
  <c r="AO905" i="5"/>
  <c r="K906" i="5"/>
  <c r="AI905" i="5"/>
  <c r="AM905" i="5"/>
  <c r="AL905" i="5"/>
  <c r="AP905" i="5"/>
  <c r="AT773" i="5"/>
  <c r="AS773" i="5"/>
  <c r="AR773" i="5"/>
  <c r="AQ773" i="5"/>
  <c r="O773" i="5"/>
  <c r="J774" i="5"/>
  <c r="G774" i="5"/>
  <c r="F774" i="5"/>
  <c r="I774" i="5" s="1"/>
  <c r="H774" i="5"/>
  <c r="E640" i="5"/>
  <c r="L639" i="5"/>
  <c r="N639" i="5" s="1"/>
  <c r="AI505" i="5"/>
  <c r="AM505" i="5"/>
  <c r="AJ505" i="5"/>
  <c r="AN505" i="5"/>
  <c r="AK505" i="5"/>
  <c r="AO505" i="5"/>
  <c r="K506" i="5"/>
  <c r="AL505" i="5"/>
  <c r="AP505" i="5"/>
  <c r="E373" i="5"/>
  <c r="L372" i="5"/>
  <c r="N372" i="5" s="1"/>
  <c r="AI238" i="5"/>
  <c r="AM238" i="5"/>
  <c r="AJ238" i="5"/>
  <c r="AN238" i="5"/>
  <c r="AL238" i="5"/>
  <c r="AP238" i="5"/>
  <c r="AK238" i="5"/>
  <c r="AO238" i="5"/>
  <c r="I239" i="5"/>
  <c r="K239" i="5" s="1"/>
  <c r="AK1171" i="5" l="1"/>
  <c r="AO1171" i="5"/>
  <c r="AI1171" i="5"/>
  <c r="AM1171" i="5"/>
  <c r="AJ1171" i="5"/>
  <c r="AN1171" i="5"/>
  <c r="AL1171" i="5"/>
  <c r="AP1171" i="5"/>
  <c r="K1172" i="5"/>
  <c r="AJ1038" i="5"/>
  <c r="AN1038" i="5"/>
  <c r="AL1038" i="5"/>
  <c r="AP1038" i="5"/>
  <c r="AI1038" i="5"/>
  <c r="AM1038" i="5"/>
  <c r="K1039" i="5"/>
  <c r="AK1038" i="5"/>
  <c r="AO1038" i="5"/>
  <c r="E907" i="5"/>
  <c r="L906" i="5"/>
  <c r="N906" i="5" s="1"/>
  <c r="K774" i="5"/>
  <c r="AI773" i="5"/>
  <c r="AM773" i="5"/>
  <c r="AJ773" i="5"/>
  <c r="AN773" i="5"/>
  <c r="AK773" i="5"/>
  <c r="AO773" i="5"/>
  <c r="AL773" i="5"/>
  <c r="AP773" i="5"/>
  <c r="AQ639" i="5"/>
  <c r="O639" i="5"/>
  <c r="AR639" i="5"/>
  <c r="AS639" i="5"/>
  <c r="AT639" i="5"/>
  <c r="J640" i="5"/>
  <c r="G640" i="5"/>
  <c r="F640" i="5"/>
  <c r="I640" i="5" s="1"/>
  <c r="H640" i="5"/>
  <c r="L506" i="5"/>
  <c r="N506" i="5" s="1"/>
  <c r="E507" i="5"/>
  <c r="AT372" i="5"/>
  <c r="AS372" i="5"/>
  <c r="AQ372" i="5"/>
  <c r="O372" i="5"/>
  <c r="AR372" i="5"/>
  <c r="J373" i="5"/>
  <c r="F373" i="5"/>
  <c r="H373" i="5"/>
  <c r="G373" i="5"/>
  <c r="L239" i="5"/>
  <c r="N239" i="5" s="1"/>
  <c r="E240" i="5"/>
  <c r="E1173" i="5" l="1"/>
  <c r="L1172" i="5"/>
  <c r="N1172" i="5" s="1"/>
  <c r="E1040" i="5"/>
  <c r="L1039" i="5"/>
  <c r="N1039" i="5" s="1"/>
  <c r="AT906" i="5"/>
  <c r="AS906" i="5"/>
  <c r="AQ906" i="5"/>
  <c r="AR906" i="5"/>
  <c r="O906" i="5"/>
  <c r="J907" i="5"/>
  <c r="F907" i="5"/>
  <c r="I907" i="5" s="1"/>
  <c r="G907" i="5"/>
  <c r="H907" i="5"/>
  <c r="L774" i="5"/>
  <c r="N774" i="5" s="1"/>
  <c r="E775" i="5"/>
  <c r="K640" i="5"/>
  <c r="AL639" i="5"/>
  <c r="AP639" i="5"/>
  <c r="AK639" i="5"/>
  <c r="AO639" i="5"/>
  <c r="AJ639" i="5"/>
  <c r="AN639" i="5"/>
  <c r="AI639" i="5"/>
  <c r="AM639" i="5"/>
  <c r="J507" i="5"/>
  <c r="H507" i="5"/>
  <c r="G507" i="5"/>
  <c r="F507" i="5"/>
  <c r="I507" i="5" s="1"/>
  <c r="AQ506" i="5"/>
  <c r="O506" i="5"/>
  <c r="AT506" i="5"/>
  <c r="AR506" i="5"/>
  <c r="AS506" i="5"/>
  <c r="I373" i="5"/>
  <c r="K373" i="5" s="1"/>
  <c r="AJ372" i="5"/>
  <c r="AN372" i="5"/>
  <c r="AI372" i="5"/>
  <c r="AM372" i="5"/>
  <c r="AK372" i="5"/>
  <c r="AO372" i="5"/>
  <c r="AL372" i="5"/>
  <c r="AP372" i="5"/>
  <c r="G240" i="5"/>
  <c r="F240" i="5"/>
  <c r="J240" i="5"/>
  <c r="H240" i="5"/>
  <c r="AT239" i="5"/>
  <c r="AS239" i="5"/>
  <c r="AR239" i="5"/>
  <c r="AQ239" i="5"/>
  <c r="O239" i="5"/>
  <c r="AR1172" i="5" l="1"/>
  <c r="AQ1172" i="5"/>
  <c r="O1172" i="5"/>
  <c r="AT1172" i="5"/>
  <c r="AS1172" i="5"/>
  <c r="G1173" i="5"/>
  <c r="H1173" i="5"/>
  <c r="F1173" i="5"/>
  <c r="I1173" i="5" s="1"/>
  <c r="J1173" i="5"/>
  <c r="AT1039" i="5"/>
  <c r="AR1039" i="5"/>
  <c r="AQ1039" i="5"/>
  <c r="O1039" i="5"/>
  <c r="AS1039" i="5"/>
  <c r="H1040" i="5"/>
  <c r="G1040" i="5"/>
  <c r="F1040" i="5"/>
  <c r="I1040" i="5" s="1"/>
  <c r="J1040" i="5"/>
  <c r="AI906" i="5"/>
  <c r="AM906" i="5"/>
  <c r="AK906" i="5"/>
  <c r="AO906" i="5"/>
  <c r="K907" i="5"/>
  <c r="AJ906" i="5"/>
  <c r="AN906" i="5"/>
  <c r="AL906" i="5"/>
  <c r="AP906" i="5"/>
  <c r="G775" i="5"/>
  <c r="F775" i="5"/>
  <c r="J775" i="5"/>
  <c r="H775" i="5"/>
  <c r="AQ774" i="5"/>
  <c r="O774" i="5"/>
  <c r="AT774" i="5"/>
  <c r="AR774" i="5"/>
  <c r="AS774" i="5"/>
  <c r="E641" i="5"/>
  <c r="L640" i="5"/>
  <c r="N640" i="5" s="1"/>
  <c r="AL506" i="5"/>
  <c r="AP506" i="5"/>
  <c r="AI506" i="5"/>
  <c r="AM506" i="5"/>
  <c r="K507" i="5"/>
  <c r="AJ506" i="5"/>
  <c r="AN506" i="5"/>
  <c r="AK506" i="5"/>
  <c r="AO506" i="5"/>
  <c r="E374" i="5"/>
  <c r="L373" i="5"/>
  <c r="N373" i="5" s="1"/>
  <c r="AJ239" i="5"/>
  <c r="AN239" i="5"/>
  <c r="AK239" i="5"/>
  <c r="AO239" i="5"/>
  <c r="AI239" i="5"/>
  <c r="AM239" i="5"/>
  <c r="AL239" i="5"/>
  <c r="AP239" i="5"/>
  <c r="I240" i="5"/>
  <c r="K240" i="5" s="1"/>
  <c r="AK1172" i="5" l="1"/>
  <c r="AO1172" i="5"/>
  <c r="AI1172" i="5"/>
  <c r="AM1172" i="5"/>
  <c r="AL1172" i="5"/>
  <c r="AP1172" i="5"/>
  <c r="K1173" i="5"/>
  <c r="AJ1172" i="5"/>
  <c r="AN1172" i="5"/>
  <c r="AJ1039" i="5"/>
  <c r="AN1039" i="5"/>
  <c r="AK1039" i="5"/>
  <c r="AO1039" i="5"/>
  <c r="AI1039" i="5"/>
  <c r="AM1039" i="5"/>
  <c r="K1040" i="5"/>
  <c r="AL1039" i="5"/>
  <c r="AP1039" i="5"/>
  <c r="E908" i="5"/>
  <c r="L907" i="5"/>
  <c r="N907" i="5" s="1"/>
  <c r="AL774" i="5"/>
  <c r="AP774" i="5"/>
  <c r="I775" i="5"/>
  <c r="AJ774" i="5"/>
  <c r="AN774" i="5"/>
  <c r="AI774" i="5"/>
  <c r="AM774" i="5"/>
  <c r="K775" i="5"/>
  <c r="AK774" i="5"/>
  <c r="AO774" i="5"/>
  <c r="AT640" i="5"/>
  <c r="AQ640" i="5"/>
  <c r="AS640" i="5"/>
  <c r="AR640" i="5"/>
  <c r="O640" i="5"/>
  <c r="G641" i="5"/>
  <c r="F641" i="5"/>
  <c r="I641" i="5" s="1"/>
  <c r="J641" i="5"/>
  <c r="K641" i="5" s="1"/>
  <c r="H641" i="5"/>
  <c r="E508" i="5"/>
  <c r="L507" i="5"/>
  <c r="N507" i="5" s="1"/>
  <c r="AQ373" i="5"/>
  <c r="O373" i="5"/>
  <c r="AT373" i="5"/>
  <c r="AS373" i="5"/>
  <c r="AR373" i="5"/>
  <c r="J374" i="5"/>
  <c r="F374" i="5"/>
  <c r="G374" i="5"/>
  <c r="H374" i="5"/>
  <c r="E241" i="5"/>
  <c r="L240" i="5"/>
  <c r="N240" i="5" s="1"/>
  <c r="L1173" i="5" l="1"/>
  <c r="N1173" i="5" s="1"/>
  <c r="E1174" i="5"/>
  <c r="L1040" i="5"/>
  <c r="N1040" i="5" s="1"/>
  <c r="E1041" i="5"/>
  <c r="AQ907" i="5"/>
  <c r="O907" i="5"/>
  <c r="AR907" i="5"/>
  <c r="AT907" i="5"/>
  <c r="AS907" i="5"/>
  <c r="J908" i="5"/>
  <c r="G908" i="5"/>
  <c r="H908" i="5"/>
  <c r="F908" i="5"/>
  <c r="E776" i="5"/>
  <c r="L775" i="5"/>
  <c r="N775" i="5" s="1"/>
  <c r="E642" i="5"/>
  <c r="L641" i="5"/>
  <c r="N641" i="5" s="1"/>
  <c r="AK640" i="5"/>
  <c r="AO640" i="5"/>
  <c r="AI640" i="5"/>
  <c r="AM640" i="5"/>
  <c r="AJ640" i="5"/>
  <c r="AN640" i="5"/>
  <c r="AL640" i="5"/>
  <c r="AP640" i="5"/>
  <c r="AT507" i="5"/>
  <c r="AS507" i="5"/>
  <c r="AR507" i="5"/>
  <c r="AQ507" i="5"/>
  <c r="O507" i="5"/>
  <c r="G508" i="5"/>
  <c r="H508" i="5"/>
  <c r="F508" i="5"/>
  <c r="J508" i="5"/>
  <c r="AJ373" i="5"/>
  <c r="AN373" i="5"/>
  <c r="I374" i="5"/>
  <c r="K374" i="5" s="1"/>
  <c r="AK373" i="5"/>
  <c r="AO373" i="5"/>
  <c r="AL373" i="5"/>
  <c r="AP373" i="5"/>
  <c r="AI373" i="5"/>
  <c r="AM373" i="5"/>
  <c r="O240" i="5"/>
  <c r="AT240" i="5"/>
  <c r="AS240" i="5"/>
  <c r="AQ240" i="5"/>
  <c r="AR240" i="5"/>
  <c r="H241" i="5"/>
  <c r="J241" i="5"/>
  <c r="F241" i="5"/>
  <c r="G241" i="5"/>
  <c r="H1174" i="5" l="1"/>
  <c r="G1174" i="5"/>
  <c r="J1174" i="5"/>
  <c r="K1174" i="5" s="1"/>
  <c r="F1174" i="5"/>
  <c r="I1174" i="5" s="1"/>
  <c r="AQ1173" i="5"/>
  <c r="AT1173" i="5"/>
  <c r="AR1173" i="5"/>
  <c r="O1173" i="5"/>
  <c r="AS1173" i="5"/>
  <c r="H1041" i="5"/>
  <c r="G1041" i="5"/>
  <c r="F1041" i="5"/>
  <c r="I1041" i="5" s="1"/>
  <c r="J1041" i="5"/>
  <c r="AQ1040" i="5"/>
  <c r="O1040" i="5"/>
  <c r="AT1040" i="5"/>
  <c r="AR1040" i="5"/>
  <c r="AS1040" i="5"/>
  <c r="AJ907" i="5"/>
  <c r="AN907" i="5"/>
  <c r="AK907" i="5"/>
  <c r="AO907" i="5"/>
  <c r="AL907" i="5"/>
  <c r="AP907" i="5"/>
  <c r="I908" i="5"/>
  <c r="K908" i="5" s="1"/>
  <c r="AI907" i="5"/>
  <c r="AM907" i="5"/>
  <c r="AT775" i="5"/>
  <c r="AS775" i="5"/>
  <c r="AR775" i="5"/>
  <c r="AQ775" i="5"/>
  <c r="O775" i="5"/>
  <c r="J776" i="5"/>
  <c r="G776" i="5"/>
  <c r="F776" i="5"/>
  <c r="I776" i="5" s="1"/>
  <c r="H776" i="5"/>
  <c r="AQ641" i="5"/>
  <c r="O641" i="5"/>
  <c r="AT641" i="5"/>
  <c r="AR641" i="5"/>
  <c r="AS641" i="5"/>
  <c r="F642" i="5"/>
  <c r="G642" i="5"/>
  <c r="H642" i="5"/>
  <c r="J642" i="5"/>
  <c r="AJ507" i="5"/>
  <c r="AN507" i="5"/>
  <c r="AK507" i="5"/>
  <c r="AO507" i="5"/>
  <c r="I508" i="5"/>
  <c r="AI507" i="5"/>
  <c r="AM507" i="5"/>
  <c r="K508" i="5"/>
  <c r="AL507" i="5"/>
  <c r="AP507" i="5"/>
  <c r="E375" i="5"/>
  <c r="L374" i="5"/>
  <c r="N374" i="5" s="1"/>
  <c r="I241" i="5"/>
  <c r="K241" i="5"/>
  <c r="E242" i="5"/>
  <c r="L241" i="5"/>
  <c r="N241" i="5" s="1"/>
  <c r="AI240" i="5"/>
  <c r="AM240" i="5"/>
  <c r="AL240" i="5"/>
  <c r="AP240" i="5"/>
  <c r="AJ240" i="5"/>
  <c r="AN240" i="5"/>
  <c r="AK240" i="5"/>
  <c r="AO240" i="5"/>
  <c r="E1175" i="5" l="1"/>
  <c r="L1174" i="5"/>
  <c r="N1174" i="5" s="1"/>
  <c r="AJ1173" i="5"/>
  <c r="AN1173" i="5"/>
  <c r="AL1173" i="5"/>
  <c r="AP1173" i="5"/>
  <c r="AI1173" i="5"/>
  <c r="AM1173" i="5"/>
  <c r="AK1173" i="5"/>
  <c r="AO1173" i="5"/>
  <c r="AJ1040" i="5"/>
  <c r="AN1040" i="5"/>
  <c r="AL1040" i="5"/>
  <c r="AP1040" i="5"/>
  <c r="AI1040" i="5"/>
  <c r="AM1040" i="5"/>
  <c r="K1041" i="5"/>
  <c r="AK1040" i="5"/>
  <c r="AO1040" i="5"/>
  <c r="E909" i="5"/>
  <c r="L908" i="5"/>
  <c r="N908" i="5" s="1"/>
  <c r="K776" i="5"/>
  <c r="AI775" i="5"/>
  <c r="AM775" i="5"/>
  <c r="AJ775" i="5"/>
  <c r="AN775" i="5"/>
  <c r="AK775" i="5"/>
  <c r="AO775" i="5"/>
  <c r="AL775" i="5"/>
  <c r="AP775" i="5"/>
  <c r="AK641" i="5"/>
  <c r="AO641" i="5"/>
  <c r="AL641" i="5"/>
  <c r="AP641" i="5"/>
  <c r="I642" i="5"/>
  <c r="AJ641" i="5"/>
  <c r="AN641" i="5"/>
  <c r="K642" i="5"/>
  <c r="AI641" i="5"/>
  <c r="AM641" i="5"/>
  <c r="L508" i="5"/>
  <c r="N508" i="5" s="1"/>
  <c r="E509" i="5"/>
  <c r="AT374" i="5"/>
  <c r="AS374" i="5"/>
  <c r="AQ374" i="5"/>
  <c r="O374" i="5"/>
  <c r="AR374" i="5"/>
  <c r="H375" i="5"/>
  <c r="G375" i="5"/>
  <c r="J375" i="5"/>
  <c r="F375" i="5"/>
  <c r="AT241" i="5"/>
  <c r="AQ241" i="5"/>
  <c r="AR241" i="5"/>
  <c r="O241" i="5"/>
  <c r="AS241" i="5"/>
  <c r="F242" i="5"/>
  <c r="J242" i="5"/>
  <c r="H242" i="5"/>
  <c r="G242" i="5"/>
  <c r="AR1174" i="5" l="1"/>
  <c r="AQ1174" i="5"/>
  <c r="O1174" i="5"/>
  <c r="AT1174" i="5"/>
  <c r="AS1174" i="5"/>
  <c r="H1175" i="5"/>
  <c r="J1175" i="5"/>
  <c r="G1175" i="5"/>
  <c r="F1175" i="5"/>
  <c r="E1042" i="5"/>
  <c r="L1041" i="5"/>
  <c r="N1041" i="5" s="1"/>
  <c r="AT908" i="5"/>
  <c r="AS908" i="5"/>
  <c r="AQ908" i="5"/>
  <c r="AR908" i="5"/>
  <c r="O908" i="5"/>
  <c r="J909" i="5"/>
  <c r="F909" i="5"/>
  <c r="G909" i="5"/>
  <c r="H909" i="5"/>
  <c r="L776" i="5"/>
  <c r="N776" i="5" s="1"/>
  <c r="E777" i="5"/>
  <c r="E643" i="5"/>
  <c r="L642" i="5"/>
  <c r="N642" i="5" s="1"/>
  <c r="G509" i="5"/>
  <c r="H509" i="5"/>
  <c r="F509" i="5"/>
  <c r="I509" i="5" s="1"/>
  <c r="J509" i="5"/>
  <c r="AQ508" i="5"/>
  <c r="O508" i="5"/>
  <c r="AT508" i="5"/>
  <c r="AR508" i="5"/>
  <c r="AS508" i="5"/>
  <c r="AK374" i="5"/>
  <c r="AO374" i="5"/>
  <c r="AJ374" i="5"/>
  <c r="AN374" i="5"/>
  <c r="AI374" i="5"/>
  <c r="AM374" i="5"/>
  <c r="I375" i="5"/>
  <c r="K375" i="5" s="1"/>
  <c r="AL374" i="5"/>
  <c r="AP374" i="5"/>
  <c r="AJ241" i="5"/>
  <c r="AN241" i="5"/>
  <c r="I242" i="5"/>
  <c r="K242" i="5" s="1"/>
  <c r="AK241" i="5"/>
  <c r="AO241" i="5"/>
  <c r="AI241" i="5"/>
  <c r="AM241" i="5"/>
  <c r="AL241" i="5"/>
  <c r="AP241" i="5"/>
  <c r="AL1174" i="5" l="1"/>
  <c r="AP1174" i="5"/>
  <c r="AI1174" i="5"/>
  <c r="AM1174" i="5"/>
  <c r="AK1174" i="5"/>
  <c r="AO1174" i="5"/>
  <c r="I1175" i="5"/>
  <c r="K1175" i="5" s="1"/>
  <c r="AJ1174" i="5"/>
  <c r="AN1174" i="5"/>
  <c r="AT1041" i="5"/>
  <c r="AR1041" i="5"/>
  <c r="AQ1041" i="5"/>
  <c r="O1041" i="5"/>
  <c r="AS1041" i="5"/>
  <c r="J1042" i="5"/>
  <c r="G1042" i="5"/>
  <c r="H1042" i="5"/>
  <c r="F1042" i="5"/>
  <c r="AJ908" i="5"/>
  <c r="AN908" i="5"/>
  <c r="AK908" i="5"/>
  <c r="AO908" i="5"/>
  <c r="I909" i="5"/>
  <c r="K909" i="5" s="1"/>
  <c r="AI908" i="5"/>
  <c r="AM908" i="5"/>
  <c r="AL908" i="5"/>
  <c r="AP908" i="5"/>
  <c r="G777" i="5"/>
  <c r="J777" i="5"/>
  <c r="F777" i="5"/>
  <c r="H777" i="5"/>
  <c r="AQ776" i="5"/>
  <c r="O776" i="5"/>
  <c r="AT776" i="5"/>
  <c r="AR776" i="5"/>
  <c r="AS776" i="5"/>
  <c r="AT642" i="5"/>
  <c r="AR642" i="5"/>
  <c r="AQ642" i="5"/>
  <c r="O642" i="5"/>
  <c r="AS642" i="5"/>
  <c r="J643" i="5"/>
  <c r="H643" i="5"/>
  <c r="G643" i="5"/>
  <c r="F643" i="5"/>
  <c r="AL508" i="5"/>
  <c r="AP508" i="5"/>
  <c r="K509" i="5"/>
  <c r="AJ508" i="5"/>
  <c r="AN508" i="5"/>
  <c r="AI508" i="5"/>
  <c r="AM508" i="5"/>
  <c r="AK508" i="5"/>
  <c r="AO508" i="5"/>
  <c r="E376" i="5"/>
  <c r="L375" i="5"/>
  <c r="N375" i="5" s="1"/>
  <c r="E243" i="5"/>
  <c r="L242" i="5"/>
  <c r="N242" i="5" s="1"/>
  <c r="L1175" i="5" l="1"/>
  <c r="N1175" i="5" s="1"/>
  <c r="E1176" i="5"/>
  <c r="AI1041" i="5"/>
  <c r="AM1041" i="5"/>
  <c r="AK1041" i="5"/>
  <c r="AO1041" i="5"/>
  <c r="AJ1041" i="5"/>
  <c r="AN1041" i="5"/>
  <c r="I1042" i="5"/>
  <c r="K1042" i="5" s="1"/>
  <c r="AL1041" i="5"/>
  <c r="AP1041" i="5"/>
  <c r="E910" i="5"/>
  <c r="L909" i="5"/>
  <c r="N909" i="5" s="1"/>
  <c r="AJ776" i="5"/>
  <c r="AN776" i="5"/>
  <c r="AL776" i="5"/>
  <c r="AP776" i="5"/>
  <c r="AI776" i="5"/>
  <c r="AM776" i="5"/>
  <c r="I777" i="5"/>
  <c r="K777" i="5" s="1"/>
  <c r="AK776" i="5"/>
  <c r="AO776" i="5"/>
  <c r="AK642" i="5"/>
  <c r="AO642" i="5"/>
  <c r="AJ642" i="5"/>
  <c r="AN642" i="5"/>
  <c r="AI642" i="5"/>
  <c r="AM642" i="5"/>
  <c r="I643" i="5"/>
  <c r="K643" i="5" s="1"/>
  <c r="AL642" i="5"/>
  <c r="AP642" i="5"/>
  <c r="E510" i="5"/>
  <c r="L509" i="5"/>
  <c r="N509" i="5" s="1"/>
  <c r="AQ375" i="5"/>
  <c r="O375" i="5"/>
  <c r="AT375" i="5"/>
  <c r="AS375" i="5"/>
  <c r="AR375" i="5"/>
  <c r="G376" i="5"/>
  <c r="F376" i="5"/>
  <c r="J376" i="5"/>
  <c r="H376" i="5"/>
  <c r="AQ242" i="5"/>
  <c r="O242" i="5"/>
  <c r="AS242" i="5"/>
  <c r="AR242" i="5"/>
  <c r="AT242" i="5"/>
  <c r="G243" i="5"/>
  <c r="F243" i="5"/>
  <c r="H243" i="5"/>
  <c r="J243" i="5"/>
  <c r="H1176" i="5" l="1"/>
  <c r="G1176" i="5"/>
  <c r="J1176" i="5"/>
  <c r="F1176" i="5"/>
  <c r="I1176" i="5" s="1"/>
  <c r="AQ1175" i="5"/>
  <c r="AT1175" i="5"/>
  <c r="AR1175" i="5"/>
  <c r="O1175" i="5"/>
  <c r="AS1175" i="5"/>
  <c r="L1042" i="5"/>
  <c r="N1042" i="5" s="1"/>
  <c r="E1043" i="5"/>
  <c r="AQ909" i="5"/>
  <c r="O909" i="5"/>
  <c r="AR909" i="5"/>
  <c r="AT909" i="5"/>
  <c r="AS909" i="5"/>
  <c r="F910" i="5"/>
  <c r="J910" i="5"/>
  <c r="H910" i="5"/>
  <c r="G910" i="5"/>
  <c r="E778" i="5"/>
  <c r="L777" i="5"/>
  <c r="N777" i="5" s="1"/>
  <c r="L643" i="5"/>
  <c r="N643" i="5" s="1"/>
  <c r="E644" i="5"/>
  <c r="AT509" i="5"/>
  <c r="AS509" i="5"/>
  <c r="AR509" i="5"/>
  <c r="AQ509" i="5"/>
  <c r="O509" i="5"/>
  <c r="F510" i="5"/>
  <c r="H510" i="5"/>
  <c r="J510" i="5"/>
  <c r="G510" i="5"/>
  <c r="AK375" i="5"/>
  <c r="AO375" i="5"/>
  <c r="I376" i="5"/>
  <c r="K376" i="5" s="1"/>
  <c r="AJ375" i="5"/>
  <c r="AN375" i="5"/>
  <c r="AL375" i="5"/>
  <c r="AP375" i="5"/>
  <c r="AI375" i="5"/>
  <c r="AM375" i="5"/>
  <c r="I243" i="5"/>
  <c r="AK242" i="5"/>
  <c r="AO242" i="5"/>
  <c r="AL242" i="5"/>
  <c r="AP242" i="5"/>
  <c r="AJ242" i="5"/>
  <c r="AN242" i="5"/>
  <c r="K243" i="5"/>
  <c r="AI242" i="5"/>
  <c r="AM242" i="5"/>
  <c r="K1176" i="5" l="1"/>
  <c r="AL1175" i="5"/>
  <c r="AP1175" i="5"/>
  <c r="AI1175" i="5"/>
  <c r="AM1175" i="5"/>
  <c r="AJ1175" i="5"/>
  <c r="AN1175" i="5"/>
  <c r="AK1175" i="5"/>
  <c r="AO1175" i="5"/>
  <c r="F1043" i="5"/>
  <c r="J1043" i="5"/>
  <c r="G1043" i="5"/>
  <c r="H1043" i="5"/>
  <c r="AQ1042" i="5"/>
  <c r="O1042" i="5"/>
  <c r="AT1042" i="5"/>
  <c r="AR1042" i="5"/>
  <c r="AS1042" i="5"/>
  <c r="I910" i="5"/>
  <c r="K910" i="5" s="1"/>
  <c r="AK909" i="5"/>
  <c r="AO909" i="5"/>
  <c r="AJ909" i="5"/>
  <c r="AN909" i="5"/>
  <c r="AL909" i="5"/>
  <c r="AP909" i="5"/>
  <c r="AI909" i="5"/>
  <c r="AM909" i="5"/>
  <c r="AT777" i="5"/>
  <c r="AS777" i="5"/>
  <c r="AR777" i="5"/>
  <c r="AQ777" i="5"/>
  <c r="O777" i="5"/>
  <c r="G778" i="5"/>
  <c r="H778" i="5"/>
  <c r="J778" i="5"/>
  <c r="F778" i="5"/>
  <c r="G644" i="5"/>
  <c r="F644" i="5"/>
  <c r="H644" i="5"/>
  <c r="J644" i="5"/>
  <c r="AQ643" i="5"/>
  <c r="O643" i="5"/>
  <c r="AT643" i="5"/>
  <c r="AR643" i="5"/>
  <c r="AS643" i="5"/>
  <c r="AK509" i="5"/>
  <c r="AO509" i="5"/>
  <c r="I510" i="5"/>
  <c r="K510" i="5" s="1"/>
  <c r="AI509" i="5"/>
  <c r="AM509" i="5"/>
  <c r="AJ509" i="5"/>
  <c r="AN509" i="5"/>
  <c r="AL509" i="5"/>
  <c r="AP509" i="5"/>
  <c r="E377" i="5"/>
  <c r="L376" i="5"/>
  <c r="N376" i="5" s="1"/>
  <c r="E244" i="5"/>
  <c r="L243" i="5"/>
  <c r="N243" i="5" s="1"/>
  <c r="E1177" i="5" l="1"/>
  <c r="L1176" i="5"/>
  <c r="N1176" i="5" s="1"/>
  <c r="AL1042" i="5"/>
  <c r="AP1042" i="5"/>
  <c r="AI1042" i="5"/>
  <c r="AM1042" i="5"/>
  <c r="AJ1042" i="5"/>
  <c r="AN1042" i="5"/>
  <c r="I1043" i="5"/>
  <c r="K1043" i="5" s="1"/>
  <c r="AK1042" i="5"/>
  <c r="AO1042" i="5"/>
  <c r="E911" i="5"/>
  <c r="L910" i="5"/>
  <c r="N910" i="5" s="1"/>
  <c r="AK777" i="5"/>
  <c r="AO777" i="5"/>
  <c r="AI777" i="5"/>
  <c r="AM777" i="5"/>
  <c r="AJ777" i="5"/>
  <c r="AN777" i="5"/>
  <c r="I778" i="5"/>
  <c r="K778" i="5" s="1"/>
  <c r="AL777" i="5"/>
  <c r="AP777" i="5"/>
  <c r="AJ643" i="5"/>
  <c r="AN643" i="5"/>
  <c r="I644" i="5"/>
  <c r="K644" i="5" s="1"/>
  <c r="AL643" i="5"/>
  <c r="AP643" i="5"/>
  <c r="AI643" i="5"/>
  <c r="AM643" i="5"/>
  <c r="AK643" i="5"/>
  <c r="AO643" i="5"/>
  <c r="L510" i="5"/>
  <c r="N510" i="5" s="1"/>
  <c r="E511" i="5"/>
  <c r="AT376" i="5"/>
  <c r="AS376" i="5"/>
  <c r="AQ376" i="5"/>
  <c r="O376" i="5"/>
  <c r="AR376" i="5"/>
  <c r="F377" i="5"/>
  <c r="I377" i="5" s="1"/>
  <c r="H377" i="5"/>
  <c r="J377" i="5"/>
  <c r="K377" i="5" s="1"/>
  <c r="G377" i="5"/>
  <c r="AT243" i="5"/>
  <c r="AQ243" i="5"/>
  <c r="AR243" i="5"/>
  <c r="O243" i="5"/>
  <c r="AS243" i="5"/>
  <c r="G244" i="5"/>
  <c r="J244" i="5"/>
  <c r="F244" i="5"/>
  <c r="H244" i="5"/>
  <c r="AR1176" i="5" l="1"/>
  <c r="AQ1176" i="5"/>
  <c r="O1176" i="5"/>
  <c r="AS1176" i="5"/>
  <c r="AT1176" i="5"/>
  <c r="G1177" i="5"/>
  <c r="F1177" i="5"/>
  <c r="H1177" i="5"/>
  <c r="J1177" i="5"/>
  <c r="E1044" i="5"/>
  <c r="L1043" i="5"/>
  <c r="N1043" i="5" s="1"/>
  <c r="AT910" i="5"/>
  <c r="AS910" i="5"/>
  <c r="AQ910" i="5"/>
  <c r="AR910" i="5"/>
  <c r="O910" i="5"/>
  <c r="G911" i="5"/>
  <c r="J911" i="5"/>
  <c r="F911" i="5"/>
  <c r="I911" i="5" s="1"/>
  <c r="H911" i="5"/>
  <c r="L778" i="5"/>
  <c r="N778" i="5" s="1"/>
  <c r="E779" i="5"/>
  <c r="E645" i="5"/>
  <c r="L644" i="5"/>
  <c r="N644" i="5" s="1"/>
  <c r="F511" i="5"/>
  <c r="H511" i="5"/>
  <c r="G511" i="5"/>
  <c r="J511" i="5"/>
  <c r="AQ510" i="5"/>
  <c r="O510" i="5"/>
  <c r="AT510" i="5"/>
  <c r="AR510" i="5"/>
  <c r="AS510" i="5"/>
  <c r="L377" i="5"/>
  <c r="N377" i="5" s="1"/>
  <c r="E378" i="5"/>
  <c r="AJ376" i="5"/>
  <c r="AN376" i="5"/>
  <c r="AI376" i="5"/>
  <c r="AM376" i="5"/>
  <c r="AK376" i="5"/>
  <c r="AO376" i="5"/>
  <c r="AL376" i="5"/>
  <c r="AP376" i="5"/>
  <c r="I244" i="5"/>
  <c r="K244" i="5"/>
  <c r="E245" i="5"/>
  <c r="L244" i="5"/>
  <c r="N244" i="5" s="1"/>
  <c r="AI243" i="5"/>
  <c r="AM243" i="5"/>
  <c r="AK243" i="5"/>
  <c r="AO243" i="5"/>
  <c r="AJ243" i="5"/>
  <c r="AN243" i="5"/>
  <c r="AL243" i="5"/>
  <c r="AP243" i="5"/>
  <c r="I1177" i="5" l="1"/>
  <c r="AL1176" i="5"/>
  <c r="AP1176" i="5"/>
  <c r="AK1176" i="5"/>
  <c r="AO1176" i="5"/>
  <c r="AI1176" i="5"/>
  <c r="AM1176" i="5"/>
  <c r="K1177" i="5"/>
  <c r="AJ1176" i="5"/>
  <c r="AN1176" i="5"/>
  <c r="AT1043" i="5"/>
  <c r="AR1043" i="5"/>
  <c r="AQ1043" i="5"/>
  <c r="O1043" i="5"/>
  <c r="AS1043" i="5"/>
  <c r="J1044" i="5"/>
  <c r="G1044" i="5"/>
  <c r="F1044" i="5"/>
  <c r="I1044" i="5" s="1"/>
  <c r="H1044" i="5"/>
  <c r="AI910" i="5"/>
  <c r="AM910" i="5"/>
  <c r="AK910" i="5"/>
  <c r="AO910" i="5"/>
  <c r="K911" i="5"/>
  <c r="AJ910" i="5"/>
  <c r="AN910" i="5"/>
  <c r="AL910" i="5"/>
  <c r="AP910" i="5"/>
  <c r="J779" i="5"/>
  <c r="F779" i="5"/>
  <c r="H779" i="5"/>
  <c r="G779" i="5"/>
  <c r="AQ778" i="5"/>
  <c r="O778" i="5"/>
  <c r="AT778" i="5"/>
  <c r="AR778" i="5"/>
  <c r="AS778" i="5"/>
  <c r="AT644" i="5"/>
  <c r="AR644" i="5"/>
  <c r="AQ644" i="5"/>
  <c r="O644" i="5"/>
  <c r="AS644" i="5"/>
  <c r="F645" i="5"/>
  <c r="I645" i="5" s="1"/>
  <c r="G645" i="5"/>
  <c r="J645" i="5"/>
  <c r="K645" i="5" s="1"/>
  <c r="H645" i="5"/>
  <c r="AL510" i="5"/>
  <c r="AP510" i="5"/>
  <c r="AI510" i="5"/>
  <c r="AM510" i="5"/>
  <c r="AJ510" i="5"/>
  <c r="AN510" i="5"/>
  <c r="I511" i="5"/>
  <c r="K511" i="5" s="1"/>
  <c r="AK510" i="5"/>
  <c r="AO510" i="5"/>
  <c r="F378" i="5"/>
  <c r="G378" i="5"/>
  <c r="H378" i="5"/>
  <c r="J378" i="5"/>
  <c r="AQ377" i="5"/>
  <c r="O377" i="5"/>
  <c r="AT377" i="5"/>
  <c r="AS377" i="5"/>
  <c r="AR377" i="5"/>
  <c r="AQ244" i="5"/>
  <c r="O244" i="5"/>
  <c r="AR244" i="5"/>
  <c r="AT244" i="5"/>
  <c r="AS244" i="5"/>
  <c r="H245" i="5"/>
  <c r="G245" i="5"/>
  <c r="J245" i="5"/>
  <c r="F245" i="5"/>
  <c r="L1177" i="5" l="1"/>
  <c r="N1177" i="5" s="1"/>
  <c r="E1178" i="5"/>
  <c r="AJ1043" i="5"/>
  <c r="AN1043" i="5"/>
  <c r="K1044" i="5"/>
  <c r="AK1043" i="5"/>
  <c r="AO1043" i="5"/>
  <c r="AI1043" i="5"/>
  <c r="AM1043" i="5"/>
  <c r="AL1043" i="5"/>
  <c r="AP1043" i="5"/>
  <c r="E912" i="5"/>
  <c r="L911" i="5"/>
  <c r="N911" i="5" s="1"/>
  <c r="AJ778" i="5"/>
  <c r="AN778" i="5"/>
  <c r="AL778" i="5"/>
  <c r="AP778" i="5"/>
  <c r="AI778" i="5"/>
  <c r="AM778" i="5"/>
  <c r="I779" i="5"/>
  <c r="K779" i="5"/>
  <c r="AK778" i="5"/>
  <c r="AO778" i="5"/>
  <c r="L645" i="5"/>
  <c r="N645" i="5" s="1"/>
  <c r="E646" i="5"/>
  <c r="AK644" i="5"/>
  <c r="AO644" i="5"/>
  <c r="AJ644" i="5"/>
  <c r="AN644" i="5"/>
  <c r="AI644" i="5"/>
  <c r="AM644" i="5"/>
  <c r="AL644" i="5"/>
  <c r="AP644" i="5"/>
  <c r="E512" i="5"/>
  <c r="L511" i="5"/>
  <c r="N511" i="5" s="1"/>
  <c r="AL377" i="5"/>
  <c r="AP377" i="5"/>
  <c r="AI377" i="5"/>
  <c r="AM377" i="5"/>
  <c r="AK377" i="5"/>
  <c r="AO377" i="5"/>
  <c r="I378" i="5"/>
  <c r="K378" i="5" s="1"/>
  <c r="AJ377" i="5"/>
  <c r="AN377" i="5"/>
  <c r="AK244" i="5"/>
  <c r="AO244" i="5"/>
  <c r="AL244" i="5"/>
  <c r="AP244" i="5"/>
  <c r="AJ244" i="5"/>
  <c r="AN244" i="5"/>
  <c r="I245" i="5"/>
  <c r="K245" i="5" s="1"/>
  <c r="AI244" i="5"/>
  <c r="AM244" i="5"/>
  <c r="H1178" i="5" l="1"/>
  <c r="G1178" i="5"/>
  <c r="J1178" i="5"/>
  <c r="F1178" i="5"/>
  <c r="I1178" i="5" s="1"/>
  <c r="AQ1177" i="5"/>
  <c r="AT1177" i="5"/>
  <c r="AR1177" i="5"/>
  <c r="O1177" i="5"/>
  <c r="AS1177" i="5"/>
  <c r="L1044" i="5"/>
  <c r="N1044" i="5" s="1"/>
  <c r="E1045" i="5"/>
  <c r="AQ911" i="5"/>
  <c r="O911" i="5"/>
  <c r="AR911" i="5"/>
  <c r="AS911" i="5"/>
  <c r="AT911" i="5"/>
  <c r="H912" i="5"/>
  <c r="F912" i="5"/>
  <c r="J912" i="5"/>
  <c r="G912" i="5"/>
  <c r="E780" i="5"/>
  <c r="L779" i="5"/>
  <c r="N779" i="5" s="1"/>
  <c r="G646" i="5"/>
  <c r="J646" i="5"/>
  <c r="F646" i="5"/>
  <c r="H646" i="5"/>
  <c r="AQ645" i="5"/>
  <c r="O645" i="5"/>
  <c r="AT645" i="5"/>
  <c r="AR645" i="5"/>
  <c r="AS645" i="5"/>
  <c r="AT511" i="5"/>
  <c r="AS511" i="5"/>
  <c r="AR511" i="5"/>
  <c r="AQ511" i="5"/>
  <c r="O511" i="5"/>
  <c r="F512" i="5"/>
  <c r="H512" i="5"/>
  <c r="G512" i="5"/>
  <c r="J512" i="5"/>
  <c r="E379" i="5"/>
  <c r="L378" i="5"/>
  <c r="N378" i="5" s="1"/>
  <c r="E246" i="5"/>
  <c r="L245" i="5"/>
  <c r="N245" i="5" s="1"/>
  <c r="AJ1177" i="5" l="1"/>
  <c r="AN1177" i="5"/>
  <c r="AI1177" i="5"/>
  <c r="AM1177" i="5"/>
  <c r="AL1177" i="5"/>
  <c r="AP1177" i="5"/>
  <c r="K1178" i="5"/>
  <c r="AK1177" i="5"/>
  <c r="AO1177" i="5"/>
  <c r="H1045" i="5"/>
  <c r="G1045" i="5"/>
  <c r="F1045" i="5"/>
  <c r="I1045" i="5" s="1"/>
  <c r="J1045" i="5"/>
  <c r="AQ1044" i="5"/>
  <c r="O1044" i="5"/>
  <c r="AT1044" i="5"/>
  <c r="AR1044" i="5"/>
  <c r="AS1044" i="5"/>
  <c r="AL911" i="5"/>
  <c r="AP911" i="5"/>
  <c r="AJ911" i="5"/>
  <c r="AN911" i="5"/>
  <c r="I912" i="5"/>
  <c r="K912" i="5" s="1"/>
  <c r="AK911" i="5"/>
  <c r="AO911" i="5"/>
  <c r="AI911" i="5"/>
  <c r="AM911" i="5"/>
  <c r="AT779" i="5"/>
  <c r="AS779" i="5"/>
  <c r="AR779" i="5"/>
  <c r="AQ779" i="5"/>
  <c r="O779" i="5"/>
  <c r="J780" i="5"/>
  <c r="H780" i="5"/>
  <c r="G780" i="5"/>
  <c r="F780" i="5"/>
  <c r="AL645" i="5"/>
  <c r="AP645" i="5"/>
  <c r="AI645" i="5"/>
  <c r="AM645" i="5"/>
  <c r="AJ645" i="5"/>
  <c r="AN645" i="5"/>
  <c r="I646" i="5"/>
  <c r="K646" i="5"/>
  <c r="AK645" i="5"/>
  <c r="AO645" i="5"/>
  <c r="I512" i="5"/>
  <c r="AJ511" i="5"/>
  <c r="AN511" i="5"/>
  <c r="AK511" i="5"/>
  <c r="AO511" i="5"/>
  <c r="AI511" i="5"/>
  <c r="AM511" i="5"/>
  <c r="K512" i="5"/>
  <c r="AL511" i="5"/>
  <c r="AP511" i="5"/>
  <c r="AT378" i="5"/>
  <c r="AS378" i="5"/>
  <c r="AR378" i="5"/>
  <c r="AQ378" i="5"/>
  <c r="O378" i="5"/>
  <c r="F379" i="5"/>
  <c r="J379" i="5"/>
  <c r="H379" i="5"/>
  <c r="G379" i="5"/>
  <c r="AT245" i="5"/>
  <c r="AQ245" i="5"/>
  <c r="AS245" i="5"/>
  <c r="O245" i="5"/>
  <c r="AR245" i="5"/>
  <c r="F246" i="5"/>
  <c r="J246" i="5"/>
  <c r="H246" i="5"/>
  <c r="G246" i="5"/>
  <c r="E1179" i="5" l="1"/>
  <c r="L1178" i="5"/>
  <c r="N1178" i="5" s="1"/>
  <c r="AL1044" i="5"/>
  <c r="AP1044" i="5"/>
  <c r="AJ1044" i="5"/>
  <c r="AN1044" i="5"/>
  <c r="AI1044" i="5"/>
  <c r="AM1044" i="5"/>
  <c r="K1045" i="5"/>
  <c r="AK1044" i="5"/>
  <c r="AO1044" i="5"/>
  <c r="E913" i="5"/>
  <c r="L912" i="5"/>
  <c r="N912" i="5" s="1"/>
  <c r="AK779" i="5"/>
  <c r="AO779" i="5"/>
  <c r="AI779" i="5"/>
  <c r="AM779" i="5"/>
  <c r="AJ779" i="5"/>
  <c r="AN779" i="5"/>
  <c r="I780" i="5"/>
  <c r="K780" i="5" s="1"/>
  <c r="AL779" i="5"/>
  <c r="AP779" i="5"/>
  <c r="E647" i="5"/>
  <c r="L646" i="5"/>
  <c r="N646" i="5" s="1"/>
  <c r="L512" i="5"/>
  <c r="N512" i="5" s="1"/>
  <c r="E513" i="5"/>
  <c r="I379" i="5"/>
  <c r="AI378" i="5"/>
  <c r="AM378" i="5"/>
  <c r="K379" i="5"/>
  <c r="AJ378" i="5"/>
  <c r="AN378" i="5"/>
  <c r="AK378" i="5"/>
  <c r="AO378" i="5"/>
  <c r="AL378" i="5"/>
  <c r="AP378" i="5"/>
  <c r="I246" i="5"/>
  <c r="K246" i="5" s="1"/>
  <c r="AJ245" i="5"/>
  <c r="AN245" i="5"/>
  <c r="AK245" i="5"/>
  <c r="AO245" i="5"/>
  <c r="AI245" i="5"/>
  <c r="AM245" i="5"/>
  <c r="AL245" i="5"/>
  <c r="AP245" i="5"/>
  <c r="AR1178" i="5" l="1"/>
  <c r="AQ1178" i="5"/>
  <c r="O1178" i="5"/>
  <c r="AS1178" i="5"/>
  <c r="AT1178" i="5"/>
  <c r="G1179" i="5"/>
  <c r="F1179" i="5"/>
  <c r="H1179" i="5"/>
  <c r="J1179" i="5"/>
  <c r="E1046" i="5"/>
  <c r="L1045" i="5"/>
  <c r="N1045" i="5" s="1"/>
  <c r="AT912" i="5"/>
  <c r="AS912" i="5"/>
  <c r="AR912" i="5"/>
  <c r="AQ912" i="5"/>
  <c r="O912" i="5"/>
  <c r="F913" i="5"/>
  <c r="I913" i="5" s="1"/>
  <c r="H913" i="5"/>
  <c r="G913" i="5"/>
  <c r="J913" i="5"/>
  <c r="L780" i="5"/>
  <c r="N780" i="5" s="1"/>
  <c r="E781" i="5"/>
  <c r="AT646" i="5"/>
  <c r="AR646" i="5"/>
  <c r="AQ646" i="5"/>
  <c r="O646" i="5"/>
  <c r="AS646" i="5"/>
  <c r="H647" i="5"/>
  <c r="G647" i="5"/>
  <c r="F647" i="5"/>
  <c r="J647" i="5"/>
  <c r="G513" i="5"/>
  <c r="H513" i="5"/>
  <c r="F513" i="5"/>
  <c r="I513" i="5" s="1"/>
  <c r="J513" i="5"/>
  <c r="AQ512" i="5"/>
  <c r="O512" i="5"/>
  <c r="AT512" i="5"/>
  <c r="AR512" i="5"/>
  <c r="AS512" i="5"/>
  <c r="L379" i="5"/>
  <c r="N379" i="5" s="1"/>
  <c r="E380" i="5"/>
  <c r="E247" i="5"/>
  <c r="L246" i="5"/>
  <c r="N246" i="5" s="1"/>
  <c r="AL1178" i="5" l="1"/>
  <c r="AP1178" i="5"/>
  <c r="AI1178" i="5"/>
  <c r="AM1178" i="5"/>
  <c r="I1179" i="5"/>
  <c r="AK1178" i="5"/>
  <c r="AO1178" i="5"/>
  <c r="K1179" i="5"/>
  <c r="AJ1178" i="5"/>
  <c r="AN1178" i="5"/>
  <c r="AT1045" i="5"/>
  <c r="AR1045" i="5"/>
  <c r="AQ1045" i="5"/>
  <c r="O1045" i="5"/>
  <c r="AS1045" i="5"/>
  <c r="G1046" i="5"/>
  <c r="H1046" i="5"/>
  <c r="J1046" i="5"/>
  <c r="F1046" i="5"/>
  <c r="AJ912" i="5"/>
  <c r="AN912" i="5"/>
  <c r="AK912" i="5"/>
  <c r="AO912" i="5"/>
  <c r="AI912" i="5"/>
  <c r="AM912" i="5"/>
  <c r="K913" i="5"/>
  <c r="AL912" i="5"/>
  <c r="AP912" i="5"/>
  <c r="J781" i="5"/>
  <c r="G781" i="5"/>
  <c r="F781" i="5"/>
  <c r="H781" i="5"/>
  <c r="AQ780" i="5"/>
  <c r="O780" i="5"/>
  <c r="AT780" i="5"/>
  <c r="AR780" i="5"/>
  <c r="AS780" i="5"/>
  <c r="AK646" i="5"/>
  <c r="AO646" i="5"/>
  <c r="AJ646" i="5"/>
  <c r="AN646" i="5"/>
  <c r="I647" i="5"/>
  <c r="AI646" i="5"/>
  <c r="AM646" i="5"/>
  <c r="K647" i="5"/>
  <c r="AL646" i="5"/>
  <c r="AP646" i="5"/>
  <c r="AL512" i="5"/>
  <c r="AP512" i="5"/>
  <c r="AI512" i="5"/>
  <c r="AM512" i="5"/>
  <c r="AJ512" i="5"/>
  <c r="AN512" i="5"/>
  <c r="K513" i="5"/>
  <c r="AK512" i="5"/>
  <c r="AO512" i="5"/>
  <c r="F380" i="5"/>
  <c r="J380" i="5"/>
  <c r="G380" i="5"/>
  <c r="H380" i="5"/>
  <c r="AQ379" i="5"/>
  <c r="O379" i="5"/>
  <c r="AT379" i="5"/>
  <c r="AS379" i="5"/>
  <c r="AR379" i="5"/>
  <c r="AQ246" i="5"/>
  <c r="O246" i="5"/>
  <c r="AT246" i="5"/>
  <c r="AS246" i="5"/>
  <c r="AR246" i="5"/>
  <c r="G247" i="5"/>
  <c r="F247" i="5"/>
  <c r="J247" i="5"/>
  <c r="H247" i="5"/>
  <c r="L1179" i="5" l="1"/>
  <c r="N1179" i="5" s="1"/>
  <c r="E1180" i="5"/>
  <c r="AI1045" i="5"/>
  <c r="AM1045" i="5"/>
  <c r="AJ1045" i="5"/>
  <c r="AN1045" i="5"/>
  <c r="AK1045" i="5"/>
  <c r="AO1045" i="5"/>
  <c r="I1046" i="5"/>
  <c r="K1046" i="5" s="1"/>
  <c r="AL1045" i="5"/>
  <c r="AP1045" i="5"/>
  <c r="L913" i="5"/>
  <c r="N913" i="5" s="1"/>
  <c r="E914" i="5"/>
  <c r="AJ780" i="5"/>
  <c r="AN780" i="5"/>
  <c r="AI780" i="5"/>
  <c r="AM780" i="5"/>
  <c r="AL780" i="5"/>
  <c r="AP780" i="5"/>
  <c r="I781" i="5"/>
  <c r="K781" i="5" s="1"/>
  <c r="AK780" i="5"/>
  <c r="AO780" i="5"/>
  <c r="L647" i="5"/>
  <c r="N647" i="5" s="1"/>
  <c r="E648" i="5"/>
  <c r="E514" i="5"/>
  <c r="L513" i="5"/>
  <c r="N513" i="5" s="1"/>
  <c r="AI379" i="5"/>
  <c r="AM379" i="5"/>
  <c r="AK379" i="5"/>
  <c r="AO379" i="5"/>
  <c r="AL379" i="5"/>
  <c r="AP379" i="5"/>
  <c r="I380" i="5"/>
  <c r="K380" i="5" s="1"/>
  <c r="AJ379" i="5"/>
  <c r="AN379" i="5"/>
  <c r="I247" i="5"/>
  <c r="AK246" i="5"/>
  <c r="AO246" i="5"/>
  <c r="K247" i="5"/>
  <c r="AJ246" i="5"/>
  <c r="AN246" i="5"/>
  <c r="AL246" i="5"/>
  <c r="AP246" i="5"/>
  <c r="AI246" i="5"/>
  <c r="AM246" i="5"/>
  <c r="H1180" i="5" l="1"/>
  <c r="J1180" i="5"/>
  <c r="F1180" i="5"/>
  <c r="I1180" i="5" s="1"/>
  <c r="G1180" i="5"/>
  <c r="AQ1179" i="5"/>
  <c r="AT1179" i="5"/>
  <c r="AR1179" i="5"/>
  <c r="AS1179" i="5"/>
  <c r="O1179" i="5"/>
  <c r="L1046" i="5"/>
  <c r="N1046" i="5" s="1"/>
  <c r="E1047" i="5"/>
  <c r="F914" i="5"/>
  <c r="J914" i="5"/>
  <c r="G914" i="5"/>
  <c r="H914" i="5"/>
  <c r="AQ913" i="5"/>
  <c r="O913" i="5"/>
  <c r="AR913" i="5"/>
  <c r="AS913" i="5"/>
  <c r="AT913" i="5"/>
  <c r="E782" i="5"/>
  <c r="L781" i="5"/>
  <c r="N781" i="5" s="1"/>
  <c r="G648" i="5"/>
  <c r="F648" i="5"/>
  <c r="H648" i="5"/>
  <c r="J648" i="5"/>
  <c r="AQ647" i="5"/>
  <c r="O647" i="5"/>
  <c r="AT647" i="5"/>
  <c r="AR647" i="5"/>
  <c r="AS647" i="5"/>
  <c r="AT513" i="5"/>
  <c r="AS513" i="5"/>
  <c r="AR513" i="5"/>
  <c r="AQ513" i="5"/>
  <c r="O513" i="5"/>
  <c r="J514" i="5"/>
  <c r="H514" i="5"/>
  <c r="G514" i="5"/>
  <c r="F514" i="5"/>
  <c r="E381" i="5"/>
  <c r="L380" i="5"/>
  <c r="N380" i="5" s="1"/>
  <c r="E248" i="5"/>
  <c r="L247" i="5"/>
  <c r="N247" i="5" s="1"/>
  <c r="AK1179" i="5" l="1"/>
  <c r="AO1179" i="5"/>
  <c r="AJ1179" i="5"/>
  <c r="AN1179" i="5"/>
  <c r="AI1179" i="5"/>
  <c r="AM1179" i="5"/>
  <c r="AL1179" i="5"/>
  <c r="AP1179" i="5"/>
  <c r="K1180" i="5"/>
  <c r="J1047" i="5"/>
  <c r="G1047" i="5"/>
  <c r="F1047" i="5"/>
  <c r="H1047" i="5"/>
  <c r="AQ1046" i="5"/>
  <c r="O1046" i="5"/>
  <c r="AT1046" i="5"/>
  <c r="AR1046" i="5"/>
  <c r="AS1046" i="5"/>
  <c r="AI913" i="5"/>
  <c r="AM913" i="5"/>
  <c r="AJ913" i="5"/>
  <c r="AN913" i="5"/>
  <c r="I914" i="5"/>
  <c r="AK913" i="5"/>
  <c r="AO913" i="5"/>
  <c r="K914" i="5"/>
  <c r="AL913" i="5"/>
  <c r="AP913" i="5"/>
  <c r="AT781" i="5"/>
  <c r="AS781" i="5"/>
  <c r="AR781" i="5"/>
  <c r="AQ781" i="5"/>
  <c r="O781" i="5"/>
  <c r="H782" i="5"/>
  <c r="J782" i="5"/>
  <c r="G782" i="5"/>
  <c r="F782" i="5"/>
  <c r="AL647" i="5"/>
  <c r="AP647" i="5"/>
  <c r="AI647" i="5"/>
  <c r="AM647" i="5"/>
  <c r="AJ647" i="5"/>
  <c r="AN647" i="5"/>
  <c r="I648" i="5"/>
  <c r="K648" i="5" s="1"/>
  <c r="AK647" i="5"/>
  <c r="AO647" i="5"/>
  <c r="AI513" i="5"/>
  <c r="AM513" i="5"/>
  <c r="AK513" i="5"/>
  <c r="AO513" i="5"/>
  <c r="AJ513" i="5"/>
  <c r="AN513" i="5"/>
  <c r="I514" i="5"/>
  <c r="K514" i="5" s="1"/>
  <c r="AL513" i="5"/>
  <c r="AP513" i="5"/>
  <c r="AT380" i="5"/>
  <c r="AS380" i="5"/>
  <c r="AR380" i="5"/>
  <c r="AQ380" i="5"/>
  <c r="O380" i="5"/>
  <c r="F381" i="5"/>
  <c r="H381" i="5"/>
  <c r="G381" i="5"/>
  <c r="J381" i="5"/>
  <c r="AT247" i="5"/>
  <c r="AQ247" i="5"/>
  <c r="AR247" i="5"/>
  <c r="O247" i="5"/>
  <c r="AS247" i="5"/>
  <c r="J248" i="5"/>
  <c r="H248" i="5"/>
  <c r="G248" i="5"/>
  <c r="F248" i="5"/>
  <c r="E1181" i="5" l="1"/>
  <c r="L1180" i="5"/>
  <c r="N1180" i="5" s="1"/>
  <c r="AI1046" i="5"/>
  <c r="AM1046" i="5"/>
  <c r="AL1046" i="5"/>
  <c r="AP1046" i="5"/>
  <c r="I1047" i="5"/>
  <c r="AJ1046" i="5"/>
  <c r="AN1046" i="5"/>
  <c r="K1047" i="5"/>
  <c r="AK1046" i="5"/>
  <c r="AO1046" i="5"/>
  <c r="E915" i="5"/>
  <c r="L914" i="5"/>
  <c r="N914" i="5" s="1"/>
  <c r="AK781" i="5"/>
  <c r="AO781" i="5"/>
  <c r="AI781" i="5"/>
  <c r="AM781" i="5"/>
  <c r="AJ781" i="5"/>
  <c r="AN781" i="5"/>
  <c r="I782" i="5"/>
  <c r="K782" i="5" s="1"/>
  <c r="AL781" i="5"/>
  <c r="AP781" i="5"/>
  <c r="E649" i="5"/>
  <c r="L648" i="5"/>
  <c r="N648" i="5" s="1"/>
  <c r="L514" i="5"/>
  <c r="N514" i="5" s="1"/>
  <c r="E515" i="5"/>
  <c r="I381" i="5"/>
  <c r="AK380" i="5"/>
  <c r="AO380" i="5"/>
  <c r="AI380" i="5"/>
  <c r="AM380" i="5"/>
  <c r="AJ380" i="5"/>
  <c r="AN380" i="5"/>
  <c r="K381" i="5"/>
  <c r="AL380" i="5"/>
  <c r="AP380" i="5"/>
  <c r="AK247" i="5"/>
  <c r="AO247" i="5"/>
  <c r="AI247" i="5"/>
  <c r="AM247" i="5"/>
  <c r="AJ247" i="5"/>
  <c r="AN247" i="5"/>
  <c r="I248" i="5"/>
  <c r="K248" i="5" s="1"/>
  <c r="AL247" i="5"/>
  <c r="AP247" i="5"/>
  <c r="AR1180" i="5" l="1"/>
  <c r="AQ1180" i="5"/>
  <c r="O1180" i="5"/>
  <c r="AT1180" i="5"/>
  <c r="AS1180" i="5"/>
  <c r="F1181" i="5"/>
  <c r="J1181" i="5"/>
  <c r="H1181" i="5"/>
  <c r="G1181" i="5"/>
  <c r="E1048" i="5"/>
  <c r="L1047" i="5"/>
  <c r="N1047" i="5" s="1"/>
  <c r="AT914" i="5"/>
  <c r="AS914" i="5"/>
  <c r="AR914" i="5"/>
  <c r="AQ914" i="5"/>
  <c r="O914" i="5"/>
  <c r="H915" i="5"/>
  <c r="J915" i="5"/>
  <c r="F915" i="5"/>
  <c r="I915" i="5" s="1"/>
  <c r="G915" i="5"/>
  <c r="L782" i="5"/>
  <c r="N782" i="5" s="1"/>
  <c r="E783" i="5"/>
  <c r="AT648" i="5"/>
  <c r="AR648" i="5"/>
  <c r="AQ648" i="5"/>
  <c r="O648" i="5"/>
  <c r="AS648" i="5"/>
  <c r="F649" i="5"/>
  <c r="J649" i="5"/>
  <c r="H649" i="5"/>
  <c r="G649" i="5"/>
  <c r="H515" i="5"/>
  <c r="G515" i="5"/>
  <c r="J515" i="5"/>
  <c r="K515" i="5" s="1"/>
  <c r="F515" i="5"/>
  <c r="I515" i="5" s="1"/>
  <c r="AQ514" i="5"/>
  <c r="O514" i="5"/>
  <c r="AT514" i="5"/>
  <c r="AR514" i="5"/>
  <c r="AS514" i="5"/>
  <c r="L381" i="5"/>
  <c r="N381" i="5" s="1"/>
  <c r="E382" i="5"/>
  <c r="E249" i="5"/>
  <c r="L248" i="5"/>
  <c r="N248" i="5" s="1"/>
  <c r="AL1180" i="5" l="1"/>
  <c r="AP1180" i="5"/>
  <c r="AI1180" i="5"/>
  <c r="AM1180" i="5"/>
  <c r="I1181" i="5"/>
  <c r="K1181" i="5" s="1"/>
  <c r="AK1180" i="5"/>
  <c r="AO1180" i="5"/>
  <c r="AJ1180" i="5"/>
  <c r="AN1180" i="5"/>
  <c r="AT1047" i="5"/>
  <c r="AR1047" i="5"/>
  <c r="AQ1047" i="5"/>
  <c r="O1047" i="5"/>
  <c r="AS1047" i="5"/>
  <c r="J1048" i="5"/>
  <c r="G1048" i="5"/>
  <c r="F1048" i="5"/>
  <c r="I1048" i="5" s="1"/>
  <c r="H1048" i="5"/>
  <c r="AJ914" i="5"/>
  <c r="AN914" i="5"/>
  <c r="AK914" i="5"/>
  <c r="AO914" i="5"/>
  <c r="K915" i="5"/>
  <c r="AI914" i="5"/>
  <c r="AM914" i="5"/>
  <c r="AL914" i="5"/>
  <c r="AP914" i="5"/>
  <c r="F783" i="5"/>
  <c r="J783" i="5"/>
  <c r="H783" i="5"/>
  <c r="G783" i="5"/>
  <c r="AQ782" i="5"/>
  <c r="O782" i="5"/>
  <c r="AT782" i="5"/>
  <c r="AR782" i="5"/>
  <c r="AS782" i="5"/>
  <c r="AJ648" i="5"/>
  <c r="AN648" i="5"/>
  <c r="I649" i="5"/>
  <c r="K649" i="5" s="1"/>
  <c r="AK648" i="5"/>
  <c r="AO648" i="5"/>
  <c r="AI648" i="5"/>
  <c r="AM648" i="5"/>
  <c r="AL648" i="5"/>
  <c r="AP648" i="5"/>
  <c r="E516" i="5"/>
  <c r="L515" i="5"/>
  <c r="N515" i="5" s="1"/>
  <c r="AJ514" i="5"/>
  <c r="AN514" i="5"/>
  <c r="AL514" i="5"/>
  <c r="AP514" i="5"/>
  <c r="AI514" i="5"/>
  <c r="AM514" i="5"/>
  <c r="AK514" i="5"/>
  <c r="AO514" i="5"/>
  <c r="F382" i="5"/>
  <c r="J382" i="5"/>
  <c r="G382" i="5"/>
  <c r="H382" i="5"/>
  <c r="AQ381" i="5"/>
  <c r="O381" i="5"/>
  <c r="AT381" i="5"/>
  <c r="AS381" i="5"/>
  <c r="AR381" i="5"/>
  <c r="AQ248" i="5"/>
  <c r="O248" i="5"/>
  <c r="AT248" i="5"/>
  <c r="AS248" i="5"/>
  <c r="AR248" i="5"/>
  <c r="J249" i="5"/>
  <c r="F249" i="5"/>
  <c r="H249" i="5"/>
  <c r="G249" i="5"/>
  <c r="L1181" i="5" l="1"/>
  <c r="N1181" i="5" s="1"/>
  <c r="E1182" i="5"/>
  <c r="K1048" i="5"/>
  <c r="AK1047" i="5"/>
  <c r="AO1047" i="5"/>
  <c r="AI1047" i="5"/>
  <c r="AM1047" i="5"/>
  <c r="AJ1047" i="5"/>
  <c r="AN1047" i="5"/>
  <c r="AL1047" i="5"/>
  <c r="AP1047" i="5"/>
  <c r="L915" i="5"/>
  <c r="N915" i="5" s="1"/>
  <c r="E916" i="5"/>
  <c r="AL782" i="5"/>
  <c r="AP782" i="5"/>
  <c r="AI782" i="5"/>
  <c r="AM782" i="5"/>
  <c r="AJ782" i="5"/>
  <c r="AN782" i="5"/>
  <c r="I783" i="5"/>
  <c r="K783" i="5" s="1"/>
  <c r="AK782" i="5"/>
  <c r="AO782" i="5"/>
  <c r="L649" i="5"/>
  <c r="N649" i="5" s="1"/>
  <c r="E650" i="5"/>
  <c r="AT515" i="5"/>
  <c r="AS515" i="5"/>
  <c r="AR515" i="5"/>
  <c r="AQ515" i="5"/>
  <c r="O515" i="5"/>
  <c r="H516" i="5"/>
  <c r="G516" i="5"/>
  <c r="F516" i="5"/>
  <c r="I516" i="5" s="1"/>
  <c r="J516" i="5"/>
  <c r="AL381" i="5"/>
  <c r="AP381" i="5"/>
  <c r="AK381" i="5"/>
  <c r="AO381" i="5"/>
  <c r="AI381" i="5"/>
  <c r="AM381" i="5"/>
  <c r="I382" i="5"/>
  <c r="K382" i="5" s="1"/>
  <c r="AJ381" i="5"/>
  <c r="AN381" i="5"/>
  <c r="I249" i="5"/>
  <c r="K249" i="5" s="1"/>
  <c r="AJ248" i="5"/>
  <c r="AN248" i="5"/>
  <c r="AK248" i="5"/>
  <c r="AO248" i="5"/>
  <c r="AL248" i="5"/>
  <c r="AP248" i="5"/>
  <c r="AI248" i="5"/>
  <c r="AM248" i="5"/>
  <c r="H1182" i="5" l="1"/>
  <c r="J1182" i="5"/>
  <c r="F1182" i="5"/>
  <c r="I1182" i="5" s="1"/>
  <c r="G1182" i="5"/>
  <c r="AQ1181" i="5"/>
  <c r="AT1181" i="5"/>
  <c r="AR1181" i="5"/>
  <c r="AS1181" i="5"/>
  <c r="O1181" i="5"/>
  <c r="L1048" i="5"/>
  <c r="N1048" i="5" s="1"/>
  <c r="E1049" i="5"/>
  <c r="F916" i="5"/>
  <c r="H916" i="5"/>
  <c r="J916" i="5"/>
  <c r="G916" i="5"/>
  <c r="AQ915" i="5"/>
  <c r="O915" i="5"/>
  <c r="AR915" i="5"/>
  <c r="AS915" i="5"/>
  <c r="AT915" i="5"/>
  <c r="E784" i="5"/>
  <c r="L783" i="5"/>
  <c r="N783" i="5" s="1"/>
  <c r="G650" i="5"/>
  <c r="J650" i="5"/>
  <c r="H650" i="5"/>
  <c r="F650" i="5"/>
  <c r="I650" i="5" s="1"/>
  <c r="AQ649" i="5"/>
  <c r="O649" i="5"/>
  <c r="AT649" i="5"/>
  <c r="AR649" i="5"/>
  <c r="AS649" i="5"/>
  <c r="AI515" i="5"/>
  <c r="AM515" i="5"/>
  <c r="AK515" i="5"/>
  <c r="AO515" i="5"/>
  <c r="AJ515" i="5"/>
  <c r="AN515" i="5"/>
  <c r="K516" i="5"/>
  <c r="AL515" i="5"/>
  <c r="AP515" i="5"/>
  <c r="E383" i="5"/>
  <c r="L382" i="5"/>
  <c r="N382" i="5" s="1"/>
  <c r="E250" i="5"/>
  <c r="L249" i="5"/>
  <c r="N249" i="5" s="1"/>
  <c r="AK1181" i="5" l="1"/>
  <c r="AO1181" i="5"/>
  <c r="AL1181" i="5"/>
  <c r="AP1181" i="5"/>
  <c r="AI1181" i="5"/>
  <c r="AM1181" i="5"/>
  <c r="AJ1181" i="5"/>
  <c r="AN1181" i="5"/>
  <c r="K1182" i="5"/>
  <c r="J1049" i="5"/>
  <c r="F1049" i="5"/>
  <c r="H1049" i="5"/>
  <c r="G1049" i="5"/>
  <c r="AQ1048" i="5"/>
  <c r="O1048" i="5"/>
  <c r="AT1048" i="5"/>
  <c r="AR1048" i="5"/>
  <c r="AS1048" i="5"/>
  <c r="AK915" i="5"/>
  <c r="AO915" i="5"/>
  <c r="I916" i="5"/>
  <c r="AJ915" i="5"/>
  <c r="AN915" i="5"/>
  <c r="AI915" i="5"/>
  <c r="AM915" i="5"/>
  <c r="K916" i="5"/>
  <c r="AL915" i="5"/>
  <c r="AP915" i="5"/>
  <c r="AT783" i="5"/>
  <c r="AS783" i="5"/>
  <c r="AR783" i="5"/>
  <c r="AQ783" i="5"/>
  <c r="O783" i="5"/>
  <c r="G784" i="5"/>
  <c r="F784" i="5"/>
  <c r="H784" i="5"/>
  <c r="J784" i="5"/>
  <c r="AJ649" i="5"/>
  <c r="AN649" i="5"/>
  <c r="AI649" i="5"/>
  <c r="AM649" i="5"/>
  <c r="AL649" i="5"/>
  <c r="AP649" i="5"/>
  <c r="K650" i="5"/>
  <c r="AK649" i="5"/>
  <c r="AO649" i="5"/>
  <c r="L516" i="5"/>
  <c r="N516" i="5" s="1"/>
  <c r="E517" i="5"/>
  <c r="AT382" i="5"/>
  <c r="AS382" i="5"/>
  <c r="AR382" i="5"/>
  <c r="AQ382" i="5"/>
  <c r="O382" i="5"/>
  <c r="F383" i="5"/>
  <c r="H383" i="5"/>
  <c r="J383" i="5"/>
  <c r="G383" i="5"/>
  <c r="AT249" i="5"/>
  <c r="AQ249" i="5"/>
  <c r="O249" i="5"/>
  <c r="AS249" i="5"/>
  <c r="AR249" i="5"/>
  <c r="F250" i="5"/>
  <c r="J250" i="5"/>
  <c r="G250" i="5"/>
  <c r="H250" i="5"/>
  <c r="E1183" i="5" l="1"/>
  <c r="L1182" i="5"/>
  <c r="N1182" i="5" s="1"/>
  <c r="AL1048" i="5"/>
  <c r="AP1048" i="5"/>
  <c r="AJ1048" i="5"/>
  <c r="AN1048" i="5"/>
  <c r="I1049" i="5"/>
  <c r="AI1048" i="5"/>
  <c r="AM1048" i="5"/>
  <c r="K1049" i="5"/>
  <c r="AK1048" i="5"/>
  <c r="AO1048" i="5"/>
  <c r="E917" i="5"/>
  <c r="L916" i="5"/>
  <c r="N916" i="5" s="1"/>
  <c r="AK783" i="5"/>
  <c r="AO783" i="5"/>
  <c r="I784" i="5"/>
  <c r="AI783" i="5"/>
  <c r="AM783" i="5"/>
  <c r="AJ783" i="5"/>
  <c r="AN783" i="5"/>
  <c r="K784" i="5"/>
  <c r="AL783" i="5"/>
  <c r="AP783" i="5"/>
  <c r="E651" i="5"/>
  <c r="L650" i="5"/>
  <c r="N650" i="5" s="1"/>
  <c r="G517" i="5"/>
  <c r="F517" i="5"/>
  <c r="J517" i="5"/>
  <c r="H517" i="5"/>
  <c r="AQ516" i="5"/>
  <c r="O516" i="5"/>
  <c r="AT516" i="5"/>
  <c r="AR516" i="5"/>
  <c r="AS516" i="5"/>
  <c r="AK382" i="5"/>
  <c r="AO382" i="5"/>
  <c r="I383" i="5"/>
  <c r="K383" i="5" s="1"/>
  <c r="AI382" i="5"/>
  <c r="AM382" i="5"/>
  <c r="AJ382" i="5"/>
  <c r="AN382" i="5"/>
  <c r="AL382" i="5"/>
  <c r="AP382" i="5"/>
  <c r="I250" i="5"/>
  <c r="AJ249" i="5"/>
  <c r="AN249" i="5"/>
  <c r="AI249" i="5"/>
  <c r="AM249" i="5"/>
  <c r="K250" i="5"/>
  <c r="AK249" i="5"/>
  <c r="AO249" i="5"/>
  <c r="AL249" i="5"/>
  <c r="AP249" i="5"/>
  <c r="AR1182" i="5" l="1"/>
  <c r="AQ1182" i="5"/>
  <c r="O1182" i="5"/>
  <c r="AT1182" i="5"/>
  <c r="AS1182" i="5"/>
  <c r="H1183" i="5"/>
  <c r="J1183" i="5"/>
  <c r="G1183" i="5"/>
  <c r="F1183" i="5"/>
  <c r="E1050" i="5"/>
  <c r="L1049" i="5"/>
  <c r="N1049" i="5" s="1"/>
  <c r="AT916" i="5"/>
  <c r="AS916" i="5"/>
  <c r="AR916" i="5"/>
  <c r="AQ916" i="5"/>
  <c r="O916" i="5"/>
  <c r="J917" i="5"/>
  <c r="F917" i="5"/>
  <c r="H917" i="5"/>
  <c r="G917" i="5"/>
  <c r="L784" i="5"/>
  <c r="N784" i="5" s="1"/>
  <c r="E785" i="5"/>
  <c r="AT650" i="5"/>
  <c r="AR650" i="5"/>
  <c r="AQ650" i="5"/>
  <c r="O650" i="5"/>
  <c r="AS650" i="5"/>
  <c r="F651" i="5"/>
  <c r="J651" i="5"/>
  <c r="H651" i="5"/>
  <c r="G651" i="5"/>
  <c r="AJ516" i="5"/>
  <c r="AN516" i="5"/>
  <c r="AI516" i="5"/>
  <c r="AM516" i="5"/>
  <c r="AL516" i="5"/>
  <c r="AP516" i="5"/>
  <c r="I517" i="5"/>
  <c r="K517" i="5"/>
  <c r="AK516" i="5"/>
  <c r="AO516" i="5"/>
  <c r="L383" i="5"/>
  <c r="N383" i="5" s="1"/>
  <c r="E384" i="5"/>
  <c r="E251" i="5"/>
  <c r="L250" i="5"/>
  <c r="N250" i="5" s="1"/>
  <c r="AI1182" i="5" l="1"/>
  <c r="AM1182" i="5"/>
  <c r="AK1182" i="5"/>
  <c r="AO1182" i="5"/>
  <c r="AL1182" i="5"/>
  <c r="AP1182" i="5"/>
  <c r="I1183" i="5"/>
  <c r="K1183" i="5" s="1"/>
  <c r="AJ1182" i="5"/>
  <c r="AN1182" i="5"/>
  <c r="AT1049" i="5"/>
  <c r="AR1049" i="5"/>
  <c r="AQ1049" i="5"/>
  <c r="O1049" i="5"/>
  <c r="AS1049" i="5"/>
  <c r="F1050" i="5"/>
  <c r="I1050" i="5" s="1"/>
  <c r="J1050" i="5"/>
  <c r="H1050" i="5"/>
  <c r="G1050" i="5"/>
  <c r="AJ916" i="5"/>
  <c r="AN916" i="5"/>
  <c r="AK916" i="5"/>
  <c r="AO916" i="5"/>
  <c r="I917" i="5"/>
  <c r="K917" i="5" s="1"/>
  <c r="AI916" i="5"/>
  <c r="AM916" i="5"/>
  <c r="AL916" i="5"/>
  <c r="AP916" i="5"/>
  <c r="F785" i="5"/>
  <c r="G785" i="5"/>
  <c r="J785" i="5"/>
  <c r="H785" i="5"/>
  <c r="AQ784" i="5"/>
  <c r="O784" i="5"/>
  <c r="AT784" i="5"/>
  <c r="AR784" i="5"/>
  <c r="AS784" i="5"/>
  <c r="I651" i="5"/>
  <c r="AK650" i="5"/>
  <c r="AO650" i="5"/>
  <c r="AI650" i="5"/>
  <c r="AM650" i="5"/>
  <c r="AJ650" i="5"/>
  <c r="AN650" i="5"/>
  <c r="K651" i="5"/>
  <c r="AL650" i="5"/>
  <c r="AP650" i="5"/>
  <c r="E518" i="5"/>
  <c r="L517" i="5"/>
  <c r="N517" i="5" s="1"/>
  <c r="G384" i="5"/>
  <c r="J384" i="5"/>
  <c r="H384" i="5"/>
  <c r="F384" i="5"/>
  <c r="I384" i="5" s="1"/>
  <c r="AQ383" i="5"/>
  <c r="O383" i="5"/>
  <c r="AT383" i="5"/>
  <c r="AS383" i="5"/>
  <c r="AR383" i="5"/>
  <c r="AQ250" i="5"/>
  <c r="O250" i="5"/>
  <c r="AT250" i="5"/>
  <c r="AS250" i="5"/>
  <c r="AR250" i="5"/>
  <c r="J251" i="5"/>
  <c r="G251" i="5"/>
  <c r="F251" i="5"/>
  <c r="H251" i="5"/>
  <c r="L1183" i="5" l="1"/>
  <c r="N1183" i="5" s="1"/>
  <c r="E1184" i="5"/>
  <c r="K1050" i="5"/>
  <c r="AK1049" i="5"/>
  <c r="AO1049" i="5"/>
  <c r="AI1049" i="5"/>
  <c r="AM1049" i="5"/>
  <c r="AJ1049" i="5"/>
  <c r="AN1049" i="5"/>
  <c r="AL1049" i="5"/>
  <c r="AP1049" i="5"/>
  <c r="L917" i="5"/>
  <c r="N917" i="5" s="1"/>
  <c r="E918" i="5"/>
  <c r="AL784" i="5"/>
  <c r="AP784" i="5"/>
  <c r="AI784" i="5"/>
  <c r="AM784" i="5"/>
  <c r="I785" i="5"/>
  <c r="AJ784" i="5"/>
  <c r="AN784" i="5"/>
  <c r="K785" i="5"/>
  <c r="AK784" i="5"/>
  <c r="AO784" i="5"/>
  <c r="L651" i="5"/>
  <c r="N651" i="5" s="1"/>
  <c r="E652" i="5"/>
  <c r="AT517" i="5"/>
  <c r="AS517" i="5"/>
  <c r="AR517" i="5"/>
  <c r="AQ517" i="5"/>
  <c r="O517" i="5"/>
  <c r="H518" i="5"/>
  <c r="G518" i="5"/>
  <c r="F518" i="5"/>
  <c r="I518" i="5" s="1"/>
  <c r="J518" i="5"/>
  <c r="AI383" i="5"/>
  <c r="AM383" i="5"/>
  <c r="AK383" i="5"/>
  <c r="AO383" i="5"/>
  <c r="K384" i="5"/>
  <c r="AL383" i="5"/>
  <c r="AP383" i="5"/>
  <c r="AJ383" i="5"/>
  <c r="AN383" i="5"/>
  <c r="I251" i="5"/>
  <c r="K251" i="5"/>
  <c r="AL250" i="5"/>
  <c r="AP250" i="5"/>
  <c r="AJ250" i="5"/>
  <c r="AN250" i="5"/>
  <c r="AK250" i="5"/>
  <c r="AO250" i="5"/>
  <c r="AI250" i="5"/>
  <c r="AM250" i="5"/>
  <c r="G1184" i="5" l="1"/>
  <c r="H1184" i="5"/>
  <c r="J1184" i="5"/>
  <c r="F1184" i="5"/>
  <c r="I1184" i="5" s="1"/>
  <c r="AQ1183" i="5"/>
  <c r="AT1183" i="5"/>
  <c r="AR1183" i="5"/>
  <c r="AS1183" i="5"/>
  <c r="O1183" i="5"/>
  <c r="L1050" i="5"/>
  <c r="N1050" i="5" s="1"/>
  <c r="E1051" i="5"/>
  <c r="H918" i="5"/>
  <c r="F918" i="5"/>
  <c r="J918" i="5"/>
  <c r="G918" i="5"/>
  <c r="AQ917" i="5"/>
  <c r="O917" i="5"/>
  <c r="AR917" i="5"/>
  <c r="AT917" i="5"/>
  <c r="AS917" i="5"/>
  <c r="E786" i="5"/>
  <c r="L785" i="5"/>
  <c r="N785" i="5" s="1"/>
  <c r="G652" i="5"/>
  <c r="J652" i="5"/>
  <c r="F652" i="5"/>
  <c r="H652" i="5"/>
  <c r="AQ651" i="5"/>
  <c r="O651" i="5"/>
  <c r="AT651" i="5"/>
  <c r="AR651" i="5"/>
  <c r="AS651" i="5"/>
  <c r="AI517" i="5"/>
  <c r="AM517" i="5"/>
  <c r="AK517" i="5"/>
  <c r="AO517" i="5"/>
  <c r="AJ517" i="5"/>
  <c r="AN517" i="5"/>
  <c r="K518" i="5"/>
  <c r="AL517" i="5"/>
  <c r="AP517" i="5"/>
  <c r="E385" i="5"/>
  <c r="L384" i="5"/>
  <c r="N384" i="5" s="1"/>
  <c r="E252" i="5"/>
  <c r="L251" i="5"/>
  <c r="N251" i="5" s="1"/>
  <c r="AK1183" i="5" l="1"/>
  <c r="AO1183" i="5"/>
  <c r="AI1183" i="5"/>
  <c r="AM1183" i="5"/>
  <c r="AJ1183" i="5"/>
  <c r="AN1183" i="5"/>
  <c r="AL1183" i="5"/>
  <c r="AP1183" i="5"/>
  <c r="K1184" i="5"/>
  <c r="G1051" i="5"/>
  <c r="F1051" i="5"/>
  <c r="J1051" i="5"/>
  <c r="H1051" i="5"/>
  <c r="AQ1050" i="5"/>
  <c r="O1050" i="5"/>
  <c r="AT1050" i="5"/>
  <c r="AR1050" i="5"/>
  <c r="AS1050" i="5"/>
  <c r="AL917" i="5"/>
  <c r="AP917" i="5"/>
  <c r="AI917" i="5"/>
  <c r="AM917" i="5"/>
  <c r="AJ917" i="5"/>
  <c r="AN917" i="5"/>
  <c r="I918" i="5"/>
  <c r="K918" i="5" s="1"/>
  <c r="AK917" i="5"/>
  <c r="AO917" i="5"/>
  <c r="AT785" i="5"/>
  <c r="AS785" i="5"/>
  <c r="AR785" i="5"/>
  <c r="AQ785" i="5"/>
  <c r="O785" i="5"/>
  <c r="G786" i="5"/>
  <c r="H786" i="5"/>
  <c r="J786" i="5"/>
  <c r="F786" i="5"/>
  <c r="AJ651" i="5"/>
  <c r="AN651" i="5"/>
  <c r="AL651" i="5"/>
  <c r="AP651" i="5"/>
  <c r="AI651" i="5"/>
  <c r="AM651" i="5"/>
  <c r="I652" i="5"/>
  <c r="K652" i="5" s="1"/>
  <c r="AK651" i="5"/>
  <c r="AO651" i="5"/>
  <c r="L518" i="5"/>
  <c r="N518" i="5" s="1"/>
  <c r="E519" i="5"/>
  <c r="AT384" i="5"/>
  <c r="AS384" i="5"/>
  <c r="AR384" i="5"/>
  <c r="AQ384" i="5"/>
  <c r="O384" i="5"/>
  <c r="H385" i="5"/>
  <c r="J385" i="5"/>
  <c r="F385" i="5"/>
  <c r="I385" i="5" s="1"/>
  <c r="G385" i="5"/>
  <c r="AT251" i="5"/>
  <c r="AQ251" i="5"/>
  <c r="O251" i="5"/>
  <c r="AS251" i="5"/>
  <c r="AR251" i="5"/>
  <c r="J252" i="5"/>
  <c r="G252" i="5"/>
  <c r="H252" i="5"/>
  <c r="F252" i="5"/>
  <c r="E1185" i="5" l="1"/>
  <c r="L1184" i="5"/>
  <c r="N1184" i="5" s="1"/>
  <c r="AL1050" i="5"/>
  <c r="AP1050" i="5"/>
  <c r="I1051" i="5"/>
  <c r="AJ1050" i="5"/>
  <c r="AN1050" i="5"/>
  <c r="AI1050" i="5"/>
  <c r="AM1050" i="5"/>
  <c r="K1051" i="5"/>
  <c r="AK1050" i="5"/>
  <c r="AO1050" i="5"/>
  <c r="E919" i="5"/>
  <c r="L918" i="5"/>
  <c r="N918" i="5" s="1"/>
  <c r="AK785" i="5"/>
  <c r="AO785" i="5"/>
  <c r="AI785" i="5"/>
  <c r="AM785" i="5"/>
  <c r="AJ785" i="5"/>
  <c r="AN785" i="5"/>
  <c r="I786" i="5"/>
  <c r="K786" i="5" s="1"/>
  <c r="AL785" i="5"/>
  <c r="AP785" i="5"/>
  <c r="E653" i="5"/>
  <c r="L652" i="5"/>
  <c r="N652" i="5" s="1"/>
  <c r="G519" i="5"/>
  <c r="J519" i="5"/>
  <c r="H519" i="5"/>
  <c r="F519" i="5"/>
  <c r="I519" i="5" s="1"/>
  <c r="AQ518" i="5"/>
  <c r="O518" i="5"/>
  <c r="AT518" i="5"/>
  <c r="AR518" i="5"/>
  <c r="AS518" i="5"/>
  <c r="AI384" i="5"/>
  <c r="AM384" i="5"/>
  <c r="AK384" i="5"/>
  <c r="AO384" i="5"/>
  <c r="K385" i="5"/>
  <c r="AJ384" i="5"/>
  <c r="AN384" i="5"/>
  <c r="AL384" i="5"/>
  <c r="AP384" i="5"/>
  <c r="AK251" i="5"/>
  <c r="AO251" i="5"/>
  <c r="AJ251" i="5"/>
  <c r="AN251" i="5"/>
  <c r="AI251" i="5"/>
  <c r="AM251" i="5"/>
  <c r="I252" i="5"/>
  <c r="K252" i="5" s="1"/>
  <c r="AL251" i="5"/>
  <c r="AP251" i="5"/>
  <c r="AT1184" i="5" l="1"/>
  <c r="AS1184" i="5"/>
  <c r="AR1184" i="5"/>
  <c r="AQ1184" i="5"/>
  <c r="O1184" i="5"/>
  <c r="H1185" i="5"/>
  <c r="F1185" i="5"/>
  <c r="I1185" i="5" s="1"/>
  <c r="G1185" i="5"/>
  <c r="J1185" i="5"/>
  <c r="E1052" i="5"/>
  <c r="L1051" i="5"/>
  <c r="N1051" i="5" s="1"/>
  <c r="AT918" i="5"/>
  <c r="AS918" i="5"/>
  <c r="AR918" i="5"/>
  <c r="AQ918" i="5"/>
  <c r="O918" i="5"/>
  <c r="J919" i="5"/>
  <c r="H919" i="5"/>
  <c r="F919" i="5"/>
  <c r="G919" i="5"/>
  <c r="L786" i="5"/>
  <c r="N786" i="5" s="1"/>
  <c r="E787" i="5"/>
  <c r="AT652" i="5"/>
  <c r="AR652" i="5"/>
  <c r="AQ652" i="5"/>
  <c r="O652" i="5"/>
  <c r="AS652" i="5"/>
  <c r="H653" i="5"/>
  <c r="G653" i="5"/>
  <c r="F653" i="5"/>
  <c r="I653" i="5" s="1"/>
  <c r="J653" i="5"/>
  <c r="AL518" i="5"/>
  <c r="AP518" i="5"/>
  <c r="AI518" i="5"/>
  <c r="AM518" i="5"/>
  <c r="AJ518" i="5"/>
  <c r="AN518" i="5"/>
  <c r="K519" i="5"/>
  <c r="AK518" i="5"/>
  <c r="AO518" i="5"/>
  <c r="L385" i="5"/>
  <c r="N385" i="5" s="1"/>
  <c r="E386" i="5"/>
  <c r="E253" i="5"/>
  <c r="L252" i="5"/>
  <c r="N252" i="5" s="1"/>
  <c r="AJ1184" i="5" l="1"/>
  <c r="AN1184" i="5"/>
  <c r="AI1184" i="5"/>
  <c r="AM1184" i="5"/>
  <c r="AK1184" i="5"/>
  <c r="AO1184" i="5"/>
  <c r="K1185" i="5"/>
  <c r="AL1184" i="5"/>
  <c r="AP1184" i="5"/>
  <c r="AT1051" i="5"/>
  <c r="AR1051" i="5"/>
  <c r="AQ1051" i="5"/>
  <c r="O1051" i="5"/>
  <c r="AS1051" i="5"/>
  <c r="H1052" i="5"/>
  <c r="J1052" i="5"/>
  <c r="G1052" i="5"/>
  <c r="F1052" i="5"/>
  <c r="AJ918" i="5"/>
  <c r="AN918" i="5"/>
  <c r="AK918" i="5"/>
  <c r="AO918" i="5"/>
  <c r="I919" i="5"/>
  <c r="K919" i="5" s="1"/>
  <c r="AI918" i="5"/>
  <c r="AM918" i="5"/>
  <c r="AL918" i="5"/>
  <c r="AP918" i="5"/>
  <c r="J787" i="5"/>
  <c r="H787" i="5"/>
  <c r="F787" i="5"/>
  <c r="G787" i="5"/>
  <c r="AQ786" i="5"/>
  <c r="O786" i="5"/>
  <c r="AT786" i="5"/>
  <c r="AR786" i="5"/>
  <c r="AS786" i="5"/>
  <c r="AJ652" i="5"/>
  <c r="AN652" i="5"/>
  <c r="AK652" i="5"/>
  <c r="AO652" i="5"/>
  <c r="AI652" i="5"/>
  <c r="AM652" i="5"/>
  <c r="K653" i="5"/>
  <c r="AL652" i="5"/>
  <c r="AP652" i="5"/>
  <c r="E520" i="5"/>
  <c r="L519" i="5"/>
  <c r="N519" i="5" s="1"/>
  <c r="F386" i="5"/>
  <c r="G386" i="5"/>
  <c r="J386" i="5"/>
  <c r="H386" i="5"/>
  <c r="AQ385" i="5"/>
  <c r="O385" i="5"/>
  <c r="AT385" i="5"/>
  <c r="AS385" i="5"/>
  <c r="AR385" i="5"/>
  <c r="AQ252" i="5"/>
  <c r="O252" i="5"/>
  <c r="AR252" i="5"/>
  <c r="AT252" i="5"/>
  <c r="AS252" i="5"/>
  <c r="H253" i="5"/>
  <c r="J253" i="5"/>
  <c r="G253" i="5"/>
  <c r="F253" i="5"/>
  <c r="L1185" i="5" l="1"/>
  <c r="N1185" i="5" s="1"/>
  <c r="E1186" i="5"/>
  <c r="AK1051" i="5"/>
  <c r="AO1051" i="5"/>
  <c r="AI1051" i="5"/>
  <c r="AM1051" i="5"/>
  <c r="AJ1051" i="5"/>
  <c r="AN1051" i="5"/>
  <c r="I1052" i="5"/>
  <c r="K1052" i="5" s="1"/>
  <c r="AL1051" i="5"/>
  <c r="AP1051" i="5"/>
  <c r="L919" i="5"/>
  <c r="N919" i="5" s="1"/>
  <c r="E920" i="5"/>
  <c r="AL786" i="5"/>
  <c r="AP786" i="5"/>
  <c r="AJ786" i="5"/>
  <c r="AN786" i="5"/>
  <c r="AI786" i="5"/>
  <c r="AM786" i="5"/>
  <c r="I787" i="5"/>
  <c r="K787" i="5"/>
  <c r="AK786" i="5"/>
  <c r="AO786" i="5"/>
  <c r="L653" i="5"/>
  <c r="N653" i="5" s="1"/>
  <c r="E654" i="5"/>
  <c r="AT519" i="5"/>
  <c r="AS519" i="5"/>
  <c r="AR519" i="5"/>
  <c r="AQ519" i="5"/>
  <c r="O519" i="5"/>
  <c r="G520" i="5"/>
  <c r="F520" i="5"/>
  <c r="I520" i="5" s="1"/>
  <c r="J520" i="5"/>
  <c r="H520" i="5"/>
  <c r="AL385" i="5"/>
  <c r="AP385" i="5"/>
  <c r="AK385" i="5"/>
  <c r="AO385" i="5"/>
  <c r="AI385" i="5"/>
  <c r="AM385" i="5"/>
  <c r="I386" i="5"/>
  <c r="K386" i="5" s="1"/>
  <c r="AJ385" i="5"/>
  <c r="AN385" i="5"/>
  <c r="AK252" i="5"/>
  <c r="AO252" i="5"/>
  <c r="AL252" i="5"/>
  <c r="AP252" i="5"/>
  <c r="AJ252" i="5"/>
  <c r="AN252" i="5"/>
  <c r="I253" i="5"/>
  <c r="K253" i="5" s="1"/>
  <c r="AI252" i="5"/>
  <c r="AM252" i="5"/>
  <c r="J1186" i="5" l="1"/>
  <c r="H1186" i="5"/>
  <c r="G1186" i="5"/>
  <c r="F1186" i="5"/>
  <c r="I1186" i="5" s="1"/>
  <c r="AQ1185" i="5"/>
  <c r="O1185" i="5"/>
  <c r="AT1185" i="5"/>
  <c r="AR1185" i="5"/>
  <c r="AS1185" i="5"/>
  <c r="L1052" i="5"/>
  <c r="N1052" i="5" s="1"/>
  <c r="E1053" i="5"/>
  <c r="G920" i="5"/>
  <c r="J920" i="5"/>
  <c r="H920" i="5"/>
  <c r="F920" i="5"/>
  <c r="I920" i="5" s="1"/>
  <c r="AQ919" i="5"/>
  <c r="O919" i="5"/>
  <c r="AR919" i="5"/>
  <c r="AT919" i="5"/>
  <c r="AS919" i="5"/>
  <c r="E788" i="5"/>
  <c r="L787" i="5"/>
  <c r="N787" i="5" s="1"/>
  <c r="G654" i="5"/>
  <c r="H654" i="5"/>
  <c r="F654" i="5"/>
  <c r="I654" i="5" s="1"/>
  <c r="J654" i="5"/>
  <c r="AQ653" i="5"/>
  <c r="O653" i="5"/>
  <c r="AT653" i="5"/>
  <c r="AR653" i="5"/>
  <c r="AS653" i="5"/>
  <c r="AK519" i="5"/>
  <c r="AO519" i="5"/>
  <c r="K520" i="5"/>
  <c r="AI519" i="5"/>
  <c r="AM519" i="5"/>
  <c r="AJ519" i="5"/>
  <c r="AN519" i="5"/>
  <c r="AL519" i="5"/>
  <c r="AP519" i="5"/>
  <c r="E387" i="5"/>
  <c r="L386" i="5"/>
  <c r="N386" i="5" s="1"/>
  <c r="E254" i="5"/>
  <c r="L253" i="5"/>
  <c r="N253" i="5" s="1"/>
  <c r="AJ1185" i="5" l="1"/>
  <c r="AN1185" i="5"/>
  <c r="AL1185" i="5"/>
  <c r="AP1185" i="5"/>
  <c r="AI1185" i="5"/>
  <c r="AM1185" i="5"/>
  <c r="K1186" i="5"/>
  <c r="AK1185" i="5"/>
  <c r="AO1185" i="5"/>
  <c r="H1053" i="5"/>
  <c r="J1053" i="5"/>
  <c r="G1053" i="5"/>
  <c r="F1053" i="5"/>
  <c r="AQ1052" i="5"/>
  <c r="O1052" i="5"/>
  <c r="AT1052" i="5"/>
  <c r="AR1052" i="5"/>
  <c r="AS1052" i="5"/>
  <c r="AL919" i="5"/>
  <c r="AP919" i="5"/>
  <c r="K920" i="5"/>
  <c r="AJ919" i="5"/>
  <c r="AN919" i="5"/>
  <c r="AI919" i="5"/>
  <c r="AM919" i="5"/>
  <c r="AK919" i="5"/>
  <c r="AO919" i="5"/>
  <c r="AT787" i="5"/>
  <c r="AS787" i="5"/>
  <c r="AR787" i="5"/>
  <c r="AQ787" i="5"/>
  <c r="O787" i="5"/>
  <c r="G788" i="5"/>
  <c r="J788" i="5"/>
  <c r="H788" i="5"/>
  <c r="F788" i="5"/>
  <c r="AJ653" i="5"/>
  <c r="AN653" i="5"/>
  <c r="AL653" i="5"/>
  <c r="AP653" i="5"/>
  <c r="AI653" i="5"/>
  <c r="AM653" i="5"/>
  <c r="K654" i="5"/>
  <c r="AK653" i="5"/>
  <c r="AO653" i="5"/>
  <c r="L520" i="5"/>
  <c r="N520" i="5" s="1"/>
  <c r="E521" i="5"/>
  <c r="AT386" i="5"/>
  <c r="AS386" i="5"/>
  <c r="AR386" i="5"/>
  <c r="AQ386" i="5"/>
  <c r="O386" i="5"/>
  <c r="F387" i="5"/>
  <c r="G387" i="5"/>
  <c r="H387" i="5"/>
  <c r="J387" i="5"/>
  <c r="AT253" i="5"/>
  <c r="AQ253" i="5"/>
  <c r="AR253" i="5"/>
  <c r="O253" i="5"/>
  <c r="AS253" i="5"/>
  <c r="H254" i="5"/>
  <c r="G254" i="5"/>
  <c r="F254" i="5"/>
  <c r="J254" i="5"/>
  <c r="E1187" i="5" l="1"/>
  <c r="L1186" i="5"/>
  <c r="N1186" i="5" s="1"/>
  <c r="AJ1052" i="5"/>
  <c r="AN1052" i="5"/>
  <c r="AL1052" i="5"/>
  <c r="AP1052" i="5"/>
  <c r="I1053" i="5"/>
  <c r="AI1052" i="5"/>
  <c r="AM1052" i="5"/>
  <c r="K1053" i="5"/>
  <c r="AK1052" i="5"/>
  <c r="AO1052" i="5"/>
  <c r="E921" i="5"/>
  <c r="L920" i="5"/>
  <c r="N920" i="5" s="1"/>
  <c r="AI787" i="5"/>
  <c r="AM787" i="5"/>
  <c r="AJ787" i="5"/>
  <c r="AN787" i="5"/>
  <c r="AK787" i="5"/>
  <c r="AO787" i="5"/>
  <c r="I788" i="5"/>
  <c r="K788" i="5" s="1"/>
  <c r="AL787" i="5"/>
  <c r="AP787" i="5"/>
  <c r="E655" i="5"/>
  <c r="L654" i="5"/>
  <c r="N654" i="5" s="1"/>
  <c r="F521" i="5"/>
  <c r="J521" i="5"/>
  <c r="G521" i="5"/>
  <c r="H521" i="5"/>
  <c r="AQ520" i="5"/>
  <c r="O520" i="5"/>
  <c r="AT520" i="5"/>
  <c r="AR520" i="5"/>
  <c r="AS520" i="5"/>
  <c r="AK386" i="5"/>
  <c r="AO386" i="5"/>
  <c r="I387" i="5"/>
  <c r="AI386" i="5"/>
  <c r="AM386" i="5"/>
  <c r="AJ386" i="5"/>
  <c r="AN386" i="5"/>
  <c r="K387" i="5"/>
  <c r="AL386" i="5"/>
  <c r="AP386" i="5"/>
  <c r="I254" i="5"/>
  <c r="AI253" i="5"/>
  <c r="AM253" i="5"/>
  <c r="AK253" i="5"/>
  <c r="AO253" i="5"/>
  <c r="AJ253" i="5"/>
  <c r="AN253" i="5"/>
  <c r="K254" i="5"/>
  <c r="AL253" i="5"/>
  <c r="AP253" i="5"/>
  <c r="AT1186" i="5" l="1"/>
  <c r="AS1186" i="5"/>
  <c r="AR1186" i="5"/>
  <c r="AQ1186" i="5"/>
  <c r="O1186" i="5"/>
  <c r="G1187" i="5"/>
  <c r="J1187" i="5"/>
  <c r="F1187" i="5"/>
  <c r="I1187" i="5" s="1"/>
  <c r="H1187" i="5"/>
  <c r="E1054" i="5"/>
  <c r="L1053" i="5"/>
  <c r="N1053" i="5" s="1"/>
  <c r="AT920" i="5"/>
  <c r="AS920" i="5"/>
  <c r="AR920" i="5"/>
  <c r="AQ920" i="5"/>
  <c r="O920" i="5"/>
  <c r="G921" i="5"/>
  <c r="F921" i="5"/>
  <c r="I921" i="5" s="1"/>
  <c r="H921" i="5"/>
  <c r="J921" i="5"/>
  <c r="L788" i="5"/>
  <c r="N788" i="5" s="1"/>
  <c r="E789" i="5"/>
  <c r="AT654" i="5"/>
  <c r="AR654" i="5"/>
  <c r="AQ654" i="5"/>
  <c r="O654" i="5"/>
  <c r="AS654" i="5"/>
  <c r="F655" i="5"/>
  <c r="J655" i="5"/>
  <c r="H655" i="5"/>
  <c r="G655" i="5"/>
  <c r="AL520" i="5"/>
  <c r="AP520" i="5"/>
  <c r="AI520" i="5"/>
  <c r="AM520" i="5"/>
  <c r="I521" i="5"/>
  <c r="AJ520" i="5"/>
  <c r="AN520" i="5"/>
  <c r="K521" i="5"/>
  <c r="AK520" i="5"/>
  <c r="AO520" i="5"/>
  <c r="L387" i="5"/>
  <c r="N387" i="5" s="1"/>
  <c r="E388" i="5"/>
  <c r="E255" i="5"/>
  <c r="L254" i="5"/>
  <c r="N254" i="5" s="1"/>
  <c r="K1187" i="5" l="1"/>
  <c r="AJ1186" i="5"/>
  <c r="AN1186" i="5"/>
  <c r="AK1186" i="5"/>
  <c r="AO1186" i="5"/>
  <c r="AI1186" i="5"/>
  <c r="AM1186" i="5"/>
  <c r="AL1186" i="5"/>
  <c r="AP1186" i="5"/>
  <c r="AT1053" i="5"/>
  <c r="AR1053" i="5"/>
  <c r="AQ1053" i="5"/>
  <c r="O1053" i="5"/>
  <c r="AS1053" i="5"/>
  <c r="G1054" i="5"/>
  <c r="J1054" i="5"/>
  <c r="H1054" i="5"/>
  <c r="F1054" i="5"/>
  <c r="AJ920" i="5"/>
  <c r="AN920" i="5"/>
  <c r="AK920" i="5"/>
  <c r="AO920" i="5"/>
  <c r="AI920" i="5"/>
  <c r="AM920" i="5"/>
  <c r="K921" i="5"/>
  <c r="AL920" i="5"/>
  <c r="AP920" i="5"/>
  <c r="H789" i="5"/>
  <c r="G789" i="5"/>
  <c r="J789" i="5"/>
  <c r="F789" i="5"/>
  <c r="I789" i="5" s="1"/>
  <c r="AQ788" i="5"/>
  <c r="O788" i="5"/>
  <c r="AT788" i="5"/>
  <c r="AR788" i="5"/>
  <c r="AS788" i="5"/>
  <c r="AK654" i="5"/>
  <c r="AO654" i="5"/>
  <c r="AI654" i="5"/>
  <c r="AM654" i="5"/>
  <c r="AJ654" i="5"/>
  <c r="AN654" i="5"/>
  <c r="I655" i="5"/>
  <c r="K655" i="5" s="1"/>
  <c r="AL654" i="5"/>
  <c r="AP654" i="5"/>
  <c r="E522" i="5"/>
  <c r="L521" i="5"/>
  <c r="N521" i="5" s="1"/>
  <c r="H388" i="5"/>
  <c r="F388" i="5"/>
  <c r="J388" i="5"/>
  <c r="G388" i="5"/>
  <c r="AQ387" i="5"/>
  <c r="O387" i="5"/>
  <c r="AT387" i="5"/>
  <c r="AS387" i="5"/>
  <c r="AR387" i="5"/>
  <c r="AQ254" i="5"/>
  <c r="O254" i="5"/>
  <c r="AS254" i="5"/>
  <c r="AR254" i="5"/>
  <c r="AT254" i="5"/>
  <c r="G255" i="5"/>
  <c r="F255" i="5"/>
  <c r="J255" i="5"/>
  <c r="H255" i="5"/>
  <c r="L1187" i="5" l="1"/>
  <c r="N1187" i="5" s="1"/>
  <c r="E1188" i="5"/>
  <c r="AK1053" i="5"/>
  <c r="AO1053" i="5"/>
  <c r="AJ1053" i="5"/>
  <c r="AN1053" i="5"/>
  <c r="AI1053" i="5"/>
  <c r="AM1053" i="5"/>
  <c r="I1054" i="5"/>
  <c r="K1054" i="5" s="1"/>
  <c r="AL1053" i="5"/>
  <c r="AP1053" i="5"/>
  <c r="L921" i="5"/>
  <c r="N921" i="5" s="1"/>
  <c r="E922" i="5"/>
  <c r="AL788" i="5"/>
  <c r="AP788" i="5"/>
  <c r="AI788" i="5"/>
  <c r="AM788" i="5"/>
  <c r="AJ788" i="5"/>
  <c r="AN788" i="5"/>
  <c r="K789" i="5"/>
  <c r="AK788" i="5"/>
  <c r="AO788" i="5"/>
  <c r="L655" i="5"/>
  <c r="N655" i="5" s="1"/>
  <c r="E656" i="5"/>
  <c r="AT521" i="5"/>
  <c r="AS521" i="5"/>
  <c r="AR521" i="5"/>
  <c r="AQ521" i="5"/>
  <c r="O521" i="5"/>
  <c r="G522" i="5"/>
  <c r="H522" i="5"/>
  <c r="J522" i="5"/>
  <c r="F522" i="5"/>
  <c r="AK387" i="5"/>
  <c r="AO387" i="5"/>
  <c r="AL387" i="5"/>
  <c r="AP387" i="5"/>
  <c r="AI387" i="5"/>
  <c r="AM387" i="5"/>
  <c r="I388" i="5"/>
  <c r="K388" i="5" s="1"/>
  <c r="AJ387" i="5"/>
  <c r="AN387" i="5"/>
  <c r="I255" i="5"/>
  <c r="K255" i="5" s="1"/>
  <c r="AJ254" i="5"/>
  <c r="AN254" i="5"/>
  <c r="AL254" i="5"/>
  <c r="AP254" i="5"/>
  <c r="AK254" i="5"/>
  <c r="AO254" i="5"/>
  <c r="AI254" i="5"/>
  <c r="AM254" i="5"/>
  <c r="J1188" i="5" l="1"/>
  <c r="H1188" i="5"/>
  <c r="G1188" i="5"/>
  <c r="F1188" i="5"/>
  <c r="AQ1187" i="5"/>
  <c r="O1187" i="5"/>
  <c r="AT1187" i="5"/>
  <c r="AR1187" i="5"/>
  <c r="AS1187" i="5"/>
  <c r="L1054" i="5"/>
  <c r="N1054" i="5" s="1"/>
  <c r="E1055" i="5"/>
  <c r="F922" i="5"/>
  <c r="G922" i="5"/>
  <c r="J922" i="5"/>
  <c r="H922" i="5"/>
  <c r="AQ921" i="5"/>
  <c r="O921" i="5"/>
  <c r="AR921" i="5"/>
  <c r="AT921" i="5"/>
  <c r="AS921" i="5"/>
  <c r="E790" i="5"/>
  <c r="L789" i="5"/>
  <c r="N789" i="5" s="1"/>
  <c r="G656" i="5"/>
  <c r="J656" i="5"/>
  <c r="F656" i="5"/>
  <c r="H656" i="5"/>
  <c r="AQ655" i="5"/>
  <c r="O655" i="5"/>
  <c r="AT655" i="5"/>
  <c r="AR655" i="5"/>
  <c r="AS655" i="5"/>
  <c r="AK521" i="5"/>
  <c r="AO521" i="5"/>
  <c r="AI521" i="5"/>
  <c r="AM521" i="5"/>
  <c r="AJ521" i="5"/>
  <c r="AN521" i="5"/>
  <c r="I522" i="5"/>
  <c r="K522" i="5" s="1"/>
  <c r="AL521" i="5"/>
  <c r="AP521" i="5"/>
  <c r="E389" i="5"/>
  <c r="L388" i="5"/>
  <c r="N388" i="5" s="1"/>
  <c r="E256" i="5"/>
  <c r="L255" i="5"/>
  <c r="N255" i="5" s="1"/>
  <c r="AT255" i="5"/>
  <c r="AQ255" i="5"/>
  <c r="AR255" i="5"/>
  <c r="AS255" i="5"/>
  <c r="O255" i="5"/>
  <c r="H256" i="5"/>
  <c r="G256" i="5"/>
  <c r="F256" i="5"/>
  <c r="J256" i="5"/>
  <c r="AL1187" i="5" l="1"/>
  <c r="AP1187" i="5"/>
  <c r="AJ1187" i="5"/>
  <c r="AN1187" i="5"/>
  <c r="AI1187" i="5"/>
  <c r="AM1187" i="5"/>
  <c r="I1188" i="5"/>
  <c r="K1188" i="5" s="1"/>
  <c r="AK1187" i="5"/>
  <c r="AO1187" i="5"/>
  <c r="G1055" i="5"/>
  <c r="F1055" i="5"/>
  <c r="J1055" i="5"/>
  <c r="H1055" i="5"/>
  <c r="AQ1054" i="5"/>
  <c r="O1054" i="5"/>
  <c r="AT1054" i="5"/>
  <c r="AR1054" i="5"/>
  <c r="AS1054" i="5"/>
  <c r="AI921" i="5"/>
  <c r="AM921" i="5"/>
  <c r="AL921" i="5"/>
  <c r="AP921" i="5"/>
  <c r="I922" i="5"/>
  <c r="AJ921" i="5"/>
  <c r="AN921" i="5"/>
  <c r="K922" i="5"/>
  <c r="AK921" i="5"/>
  <c r="AO921" i="5"/>
  <c r="AT789" i="5"/>
  <c r="AS789" i="5"/>
  <c r="AR789" i="5"/>
  <c r="AQ789" i="5"/>
  <c r="O789" i="5"/>
  <c r="F790" i="5"/>
  <c r="J790" i="5"/>
  <c r="H790" i="5"/>
  <c r="G790" i="5"/>
  <c r="AL655" i="5"/>
  <c r="AP655" i="5"/>
  <c r="AI655" i="5"/>
  <c r="AM655" i="5"/>
  <c r="AJ655" i="5"/>
  <c r="AN655" i="5"/>
  <c r="I656" i="5"/>
  <c r="K656" i="5" s="1"/>
  <c r="AK655" i="5"/>
  <c r="AO655" i="5"/>
  <c r="L522" i="5"/>
  <c r="N522" i="5" s="1"/>
  <c r="E523" i="5"/>
  <c r="AT388" i="5"/>
  <c r="AS388" i="5"/>
  <c r="AR388" i="5"/>
  <c r="AQ388" i="5"/>
  <c r="O388" i="5"/>
  <c r="F389" i="5"/>
  <c r="G389" i="5"/>
  <c r="J389" i="5"/>
  <c r="H389" i="5"/>
  <c r="I256" i="5"/>
  <c r="AK255" i="5"/>
  <c r="AO255" i="5"/>
  <c r="AI255" i="5"/>
  <c r="AM255" i="5"/>
  <c r="AJ255" i="5"/>
  <c r="AN255" i="5"/>
  <c r="K256" i="5"/>
  <c r="AL255" i="5"/>
  <c r="AP255" i="5"/>
  <c r="E1189" i="5" l="1"/>
  <c r="L1188" i="5"/>
  <c r="N1188" i="5" s="1"/>
  <c r="AJ1054" i="5"/>
  <c r="AN1054" i="5"/>
  <c r="AL1054" i="5"/>
  <c r="AP1054" i="5"/>
  <c r="AI1054" i="5"/>
  <c r="AM1054" i="5"/>
  <c r="I1055" i="5"/>
  <c r="K1055" i="5" s="1"/>
  <c r="AK1054" i="5"/>
  <c r="AO1054" i="5"/>
  <c r="E923" i="5"/>
  <c r="L922" i="5"/>
  <c r="N922" i="5" s="1"/>
  <c r="I790" i="5"/>
  <c r="K790" i="5"/>
  <c r="AI789" i="5"/>
  <c r="AM789" i="5"/>
  <c r="AJ789" i="5"/>
  <c r="AN789" i="5"/>
  <c r="AK789" i="5"/>
  <c r="AO789" i="5"/>
  <c r="AL789" i="5"/>
  <c r="AP789" i="5"/>
  <c r="E657" i="5"/>
  <c r="L656" i="5"/>
  <c r="N656" i="5" s="1"/>
  <c r="F523" i="5"/>
  <c r="J523" i="5"/>
  <c r="H523" i="5"/>
  <c r="G523" i="5"/>
  <c r="AQ522" i="5"/>
  <c r="O522" i="5"/>
  <c r="AT522" i="5"/>
  <c r="AR522" i="5"/>
  <c r="AS522" i="5"/>
  <c r="AI388" i="5"/>
  <c r="AM388" i="5"/>
  <c r="I389" i="5"/>
  <c r="K389" i="5" s="1"/>
  <c r="AJ388" i="5"/>
  <c r="AN388" i="5"/>
  <c r="AK388" i="5"/>
  <c r="AO388" i="5"/>
  <c r="AL388" i="5"/>
  <c r="AP388" i="5"/>
  <c r="E257" i="5"/>
  <c r="L256" i="5"/>
  <c r="N256" i="5" s="1"/>
  <c r="AT1188" i="5" l="1"/>
  <c r="AS1188" i="5"/>
  <c r="AR1188" i="5"/>
  <c r="AQ1188" i="5"/>
  <c r="O1188" i="5"/>
  <c r="G1189" i="5"/>
  <c r="F1189" i="5"/>
  <c r="H1189" i="5"/>
  <c r="J1189" i="5"/>
  <c r="E1056" i="5"/>
  <c r="L1055" i="5"/>
  <c r="N1055" i="5" s="1"/>
  <c r="AT922" i="5"/>
  <c r="AS922" i="5"/>
  <c r="AR922" i="5"/>
  <c r="AQ922" i="5"/>
  <c r="O922" i="5"/>
  <c r="F923" i="5"/>
  <c r="H923" i="5"/>
  <c r="G923" i="5"/>
  <c r="J923" i="5"/>
  <c r="L790" i="5"/>
  <c r="N790" i="5" s="1"/>
  <c r="E791" i="5"/>
  <c r="AT656" i="5"/>
  <c r="AR656" i="5"/>
  <c r="AQ656" i="5"/>
  <c r="O656" i="5"/>
  <c r="AS656" i="5"/>
  <c r="J657" i="5"/>
  <c r="G657" i="5"/>
  <c r="F657" i="5"/>
  <c r="I657" i="5" s="1"/>
  <c r="H657" i="5"/>
  <c r="AL522" i="5"/>
  <c r="AP522" i="5"/>
  <c r="AI522" i="5"/>
  <c r="AM522" i="5"/>
  <c r="AJ522" i="5"/>
  <c r="AN522" i="5"/>
  <c r="I523" i="5"/>
  <c r="K523" i="5" s="1"/>
  <c r="AK522" i="5"/>
  <c r="AO522" i="5"/>
  <c r="L389" i="5"/>
  <c r="N389" i="5" s="1"/>
  <c r="E390" i="5"/>
  <c r="AQ256" i="5"/>
  <c r="O256" i="5"/>
  <c r="AT256" i="5"/>
  <c r="AS256" i="5"/>
  <c r="AR256" i="5"/>
  <c r="F257" i="5"/>
  <c r="J257" i="5"/>
  <c r="G257" i="5"/>
  <c r="H257" i="5"/>
  <c r="AJ1188" i="5" l="1"/>
  <c r="AN1188" i="5"/>
  <c r="AK1188" i="5"/>
  <c r="AO1188" i="5"/>
  <c r="I1189" i="5"/>
  <c r="AI1188" i="5"/>
  <c r="AM1188" i="5"/>
  <c r="K1189" i="5"/>
  <c r="AL1188" i="5"/>
  <c r="AP1188" i="5"/>
  <c r="AT1055" i="5"/>
  <c r="AR1055" i="5"/>
  <c r="AQ1055" i="5"/>
  <c r="O1055" i="5"/>
  <c r="AS1055" i="5"/>
  <c r="J1056" i="5"/>
  <c r="H1056" i="5"/>
  <c r="G1056" i="5"/>
  <c r="F1056" i="5"/>
  <c r="I923" i="5"/>
  <c r="AI922" i="5"/>
  <c r="AM922" i="5"/>
  <c r="AJ922" i="5"/>
  <c r="AN922" i="5"/>
  <c r="AK922" i="5"/>
  <c r="AO922" i="5"/>
  <c r="K923" i="5"/>
  <c r="AL922" i="5"/>
  <c r="AP922" i="5"/>
  <c r="J791" i="5"/>
  <c r="F791" i="5"/>
  <c r="G791" i="5"/>
  <c r="H791" i="5"/>
  <c r="AQ790" i="5"/>
  <c r="O790" i="5"/>
  <c r="AT790" i="5"/>
  <c r="AR790" i="5"/>
  <c r="AS790" i="5"/>
  <c r="K657" i="5"/>
  <c r="AI656" i="5"/>
  <c r="AM656" i="5"/>
  <c r="AJ656" i="5"/>
  <c r="AN656" i="5"/>
  <c r="AK656" i="5"/>
  <c r="AO656" i="5"/>
  <c r="AL656" i="5"/>
  <c r="AP656" i="5"/>
  <c r="E524" i="5"/>
  <c r="L523" i="5"/>
  <c r="N523" i="5" s="1"/>
  <c r="G390" i="5"/>
  <c r="F390" i="5"/>
  <c r="J390" i="5"/>
  <c r="H390" i="5"/>
  <c r="AQ389" i="5"/>
  <c r="O389" i="5"/>
  <c r="AT389" i="5"/>
  <c r="AS389" i="5"/>
  <c r="AR389" i="5"/>
  <c r="I257" i="5"/>
  <c r="AL256" i="5"/>
  <c r="AP256" i="5"/>
  <c r="K257" i="5"/>
  <c r="AJ256" i="5"/>
  <c r="AN256" i="5"/>
  <c r="AK256" i="5"/>
  <c r="AO256" i="5"/>
  <c r="AI256" i="5"/>
  <c r="AM256" i="5"/>
  <c r="L1189" i="5" l="1"/>
  <c r="N1189" i="5" s="1"/>
  <c r="E1190" i="5"/>
  <c r="AK1055" i="5"/>
  <c r="AO1055" i="5"/>
  <c r="AJ1055" i="5"/>
  <c r="AN1055" i="5"/>
  <c r="AI1055" i="5"/>
  <c r="AM1055" i="5"/>
  <c r="I1056" i="5"/>
  <c r="K1056" i="5" s="1"/>
  <c r="AL1055" i="5"/>
  <c r="AP1055" i="5"/>
  <c r="L923" i="5"/>
  <c r="N923" i="5" s="1"/>
  <c r="E924" i="5"/>
  <c r="AI790" i="5"/>
  <c r="AM790" i="5"/>
  <c r="AL790" i="5"/>
  <c r="AP790" i="5"/>
  <c r="I791" i="5"/>
  <c r="AJ790" i="5"/>
  <c r="AN790" i="5"/>
  <c r="K791" i="5"/>
  <c r="AK790" i="5"/>
  <c r="AO790" i="5"/>
  <c r="L657" i="5"/>
  <c r="N657" i="5" s="1"/>
  <c r="E658" i="5"/>
  <c r="AT523" i="5"/>
  <c r="AS523" i="5"/>
  <c r="AR523" i="5"/>
  <c r="AQ523" i="5"/>
  <c r="O523" i="5"/>
  <c r="G524" i="5"/>
  <c r="J524" i="5"/>
  <c r="F524" i="5"/>
  <c r="I524" i="5" s="1"/>
  <c r="H524" i="5"/>
  <c r="AI389" i="5"/>
  <c r="AM389" i="5"/>
  <c r="AK389" i="5"/>
  <c r="AO389" i="5"/>
  <c r="AL389" i="5"/>
  <c r="AP389" i="5"/>
  <c r="I390" i="5"/>
  <c r="K390" i="5" s="1"/>
  <c r="AJ389" i="5"/>
  <c r="AN389" i="5"/>
  <c r="E258" i="5"/>
  <c r="L257" i="5"/>
  <c r="N257" i="5" s="1"/>
  <c r="H1190" i="5" l="1"/>
  <c r="G1190" i="5"/>
  <c r="F1190" i="5"/>
  <c r="I1190" i="5" s="1"/>
  <c r="J1190" i="5"/>
  <c r="K1190" i="5" s="1"/>
  <c r="AQ1189" i="5"/>
  <c r="O1189" i="5"/>
  <c r="AT1189" i="5"/>
  <c r="AR1189" i="5"/>
  <c r="AS1189" i="5"/>
  <c r="L1056" i="5"/>
  <c r="N1056" i="5" s="1"/>
  <c r="E1057" i="5"/>
  <c r="F924" i="5"/>
  <c r="J924" i="5"/>
  <c r="H924" i="5"/>
  <c r="G924" i="5"/>
  <c r="AQ923" i="5"/>
  <c r="O923" i="5"/>
  <c r="AR923" i="5"/>
  <c r="AT923" i="5"/>
  <c r="AS923" i="5"/>
  <c r="E792" i="5"/>
  <c r="L791" i="5"/>
  <c r="N791" i="5" s="1"/>
  <c r="G658" i="5"/>
  <c r="J658" i="5"/>
  <c r="F658" i="5"/>
  <c r="H658" i="5"/>
  <c r="AQ657" i="5"/>
  <c r="O657" i="5"/>
  <c r="AT657" i="5"/>
  <c r="AR657" i="5"/>
  <c r="AS657" i="5"/>
  <c r="K524" i="5"/>
  <c r="AI523" i="5"/>
  <c r="AM523" i="5"/>
  <c r="AK523" i="5"/>
  <c r="AO523" i="5"/>
  <c r="AJ523" i="5"/>
  <c r="AN523" i="5"/>
  <c r="AL523" i="5"/>
  <c r="AP523" i="5"/>
  <c r="E391" i="5"/>
  <c r="L390" i="5"/>
  <c r="N390" i="5" s="1"/>
  <c r="AT257" i="5"/>
  <c r="AQ257" i="5"/>
  <c r="AS257" i="5"/>
  <c r="AR257" i="5"/>
  <c r="O257" i="5"/>
  <c r="G258" i="5"/>
  <c r="F258" i="5"/>
  <c r="H258" i="5"/>
  <c r="J258" i="5"/>
  <c r="AL1189" i="5" l="1"/>
  <c r="AP1189" i="5"/>
  <c r="E1191" i="5"/>
  <c r="L1190" i="5"/>
  <c r="N1190" i="5" s="1"/>
  <c r="AJ1189" i="5"/>
  <c r="AN1189" i="5"/>
  <c r="AI1189" i="5"/>
  <c r="AM1189" i="5"/>
  <c r="AK1189" i="5"/>
  <c r="AO1189" i="5"/>
  <c r="G1057" i="5"/>
  <c r="H1057" i="5"/>
  <c r="J1057" i="5"/>
  <c r="F1057" i="5"/>
  <c r="I1057" i="5" s="1"/>
  <c r="AQ1056" i="5"/>
  <c r="O1056" i="5"/>
  <c r="AT1056" i="5"/>
  <c r="AR1056" i="5"/>
  <c r="AS1056" i="5"/>
  <c r="AJ923" i="5"/>
  <c r="AN923" i="5"/>
  <c r="AI923" i="5"/>
  <c r="AM923" i="5"/>
  <c r="AL923" i="5"/>
  <c r="AP923" i="5"/>
  <c r="I924" i="5"/>
  <c r="K924" i="5" s="1"/>
  <c r="AK923" i="5"/>
  <c r="AO923" i="5"/>
  <c r="AT791" i="5"/>
  <c r="AS791" i="5"/>
  <c r="AR791" i="5"/>
  <c r="AQ791" i="5"/>
  <c r="O791" i="5"/>
  <c r="G792" i="5"/>
  <c r="J792" i="5"/>
  <c r="H792" i="5"/>
  <c r="F792" i="5"/>
  <c r="AJ657" i="5"/>
  <c r="AN657" i="5"/>
  <c r="AI657" i="5"/>
  <c r="AM657" i="5"/>
  <c r="AL657" i="5"/>
  <c r="AP657" i="5"/>
  <c r="I658" i="5"/>
  <c r="K658" i="5" s="1"/>
  <c r="AK657" i="5"/>
  <c r="AO657" i="5"/>
  <c r="L524" i="5"/>
  <c r="N524" i="5" s="1"/>
  <c r="E525" i="5"/>
  <c r="AT390" i="5"/>
  <c r="AS390" i="5"/>
  <c r="AR390" i="5"/>
  <c r="AQ390" i="5"/>
  <c r="O390" i="5"/>
  <c r="G391" i="5"/>
  <c r="F391" i="5"/>
  <c r="H391" i="5"/>
  <c r="J391" i="5"/>
  <c r="I258" i="5"/>
  <c r="AI257" i="5"/>
  <c r="AM257" i="5"/>
  <c r="AJ257" i="5"/>
  <c r="AN257" i="5"/>
  <c r="AK257" i="5"/>
  <c r="AO257" i="5"/>
  <c r="K258" i="5"/>
  <c r="AL257" i="5"/>
  <c r="AP257" i="5"/>
  <c r="AT1190" i="5" l="1"/>
  <c r="AS1190" i="5"/>
  <c r="AR1190" i="5"/>
  <c r="AQ1190" i="5"/>
  <c r="O1190" i="5"/>
  <c r="F1191" i="5"/>
  <c r="I1191" i="5" s="1"/>
  <c r="H1191" i="5"/>
  <c r="J1191" i="5"/>
  <c r="K1191" i="5" s="1"/>
  <c r="G1191" i="5"/>
  <c r="K1057" i="5"/>
  <c r="AL1056" i="5"/>
  <c r="AP1056" i="5"/>
  <c r="AJ1056" i="5"/>
  <c r="AN1056" i="5"/>
  <c r="AI1056" i="5"/>
  <c r="AM1056" i="5"/>
  <c r="AK1056" i="5"/>
  <c r="AO1056" i="5"/>
  <c r="E925" i="5"/>
  <c r="L924" i="5"/>
  <c r="N924" i="5" s="1"/>
  <c r="AI791" i="5"/>
  <c r="AM791" i="5"/>
  <c r="AJ791" i="5"/>
  <c r="AN791" i="5"/>
  <c r="AK791" i="5"/>
  <c r="AO791" i="5"/>
  <c r="I792" i="5"/>
  <c r="K792" i="5" s="1"/>
  <c r="AL791" i="5"/>
  <c r="AP791" i="5"/>
  <c r="E659" i="5"/>
  <c r="L658" i="5"/>
  <c r="N658" i="5" s="1"/>
  <c r="F525" i="5"/>
  <c r="J525" i="5"/>
  <c r="H525" i="5"/>
  <c r="G525" i="5"/>
  <c r="AQ524" i="5"/>
  <c r="O524" i="5"/>
  <c r="AT524" i="5"/>
  <c r="AR524" i="5"/>
  <c r="AS524" i="5"/>
  <c r="I391" i="5"/>
  <c r="AI390" i="5"/>
  <c r="AM390" i="5"/>
  <c r="AK390" i="5"/>
  <c r="AO390" i="5"/>
  <c r="AJ390" i="5"/>
  <c r="AN390" i="5"/>
  <c r="K391" i="5"/>
  <c r="AL390" i="5"/>
  <c r="AP390" i="5"/>
  <c r="E259" i="5"/>
  <c r="L258" i="5"/>
  <c r="N258" i="5" s="1"/>
  <c r="L1191" i="5" l="1"/>
  <c r="N1191" i="5" s="1"/>
  <c r="E1192" i="5"/>
  <c r="AJ1190" i="5"/>
  <c r="AN1190" i="5"/>
  <c r="AK1190" i="5"/>
  <c r="AO1190" i="5"/>
  <c r="AI1190" i="5"/>
  <c r="AM1190" i="5"/>
  <c r="AL1190" i="5"/>
  <c r="AP1190" i="5"/>
  <c r="E1058" i="5"/>
  <c r="L1057" i="5"/>
  <c r="N1057" i="5" s="1"/>
  <c r="AT924" i="5"/>
  <c r="AS924" i="5"/>
  <c r="AR924" i="5"/>
  <c r="AQ924" i="5"/>
  <c r="O924" i="5"/>
  <c r="J925" i="5"/>
  <c r="H925" i="5"/>
  <c r="G925" i="5"/>
  <c r="F925" i="5"/>
  <c r="L792" i="5"/>
  <c r="N792" i="5" s="1"/>
  <c r="E793" i="5"/>
  <c r="AT658" i="5"/>
  <c r="AR658" i="5"/>
  <c r="AQ658" i="5"/>
  <c r="O658" i="5"/>
  <c r="AS658" i="5"/>
  <c r="G659" i="5"/>
  <c r="H659" i="5"/>
  <c r="F659" i="5"/>
  <c r="I659" i="5" s="1"/>
  <c r="J659" i="5"/>
  <c r="AJ524" i="5"/>
  <c r="AN524" i="5"/>
  <c r="AL524" i="5"/>
  <c r="AP524" i="5"/>
  <c r="AI524" i="5"/>
  <c r="AM524" i="5"/>
  <c r="I525" i="5"/>
  <c r="K525" i="5"/>
  <c r="AK524" i="5"/>
  <c r="AO524" i="5"/>
  <c r="L391" i="5"/>
  <c r="N391" i="5" s="1"/>
  <c r="E392" i="5"/>
  <c r="AQ258" i="5"/>
  <c r="O258" i="5"/>
  <c r="AT258" i="5"/>
  <c r="AS258" i="5"/>
  <c r="AR258" i="5"/>
  <c r="F259" i="5"/>
  <c r="J259" i="5"/>
  <c r="G259" i="5"/>
  <c r="H259" i="5"/>
  <c r="H1192" i="5" l="1"/>
  <c r="F1192" i="5"/>
  <c r="G1192" i="5"/>
  <c r="J1192" i="5"/>
  <c r="AQ1191" i="5"/>
  <c r="O1191" i="5"/>
  <c r="AT1191" i="5"/>
  <c r="AR1191" i="5"/>
  <c r="AS1191" i="5"/>
  <c r="AT1057" i="5"/>
  <c r="AR1057" i="5"/>
  <c r="AQ1057" i="5"/>
  <c r="O1057" i="5"/>
  <c r="AS1057" i="5"/>
  <c r="J1058" i="5"/>
  <c r="H1058" i="5"/>
  <c r="G1058" i="5"/>
  <c r="F1058" i="5"/>
  <c r="AJ924" i="5"/>
  <c r="AN924" i="5"/>
  <c r="AK924" i="5"/>
  <c r="AO924" i="5"/>
  <c r="AI924" i="5"/>
  <c r="AM924" i="5"/>
  <c r="I925" i="5"/>
  <c r="K925" i="5" s="1"/>
  <c r="AL924" i="5"/>
  <c r="AP924" i="5"/>
  <c r="F793" i="5"/>
  <c r="H793" i="5"/>
  <c r="G793" i="5"/>
  <c r="J793" i="5"/>
  <c r="AQ792" i="5"/>
  <c r="O792" i="5"/>
  <c r="AT792" i="5"/>
  <c r="AR792" i="5"/>
  <c r="AS792" i="5"/>
  <c r="AJ658" i="5"/>
  <c r="AN658" i="5"/>
  <c r="AK658" i="5"/>
  <c r="AO658" i="5"/>
  <c r="AI658" i="5"/>
  <c r="AM658" i="5"/>
  <c r="K659" i="5"/>
  <c r="AL658" i="5"/>
  <c r="AP658" i="5"/>
  <c r="E526" i="5"/>
  <c r="L525" i="5"/>
  <c r="N525" i="5" s="1"/>
  <c r="G392" i="5"/>
  <c r="F392" i="5"/>
  <c r="H392" i="5"/>
  <c r="J392" i="5"/>
  <c r="AQ391" i="5"/>
  <c r="O391" i="5"/>
  <c r="AT391" i="5"/>
  <c r="AS391" i="5"/>
  <c r="AR391" i="5"/>
  <c r="I259" i="5"/>
  <c r="K259" i="5" s="1"/>
  <c r="AJ258" i="5"/>
  <c r="AN258" i="5"/>
  <c r="AK258" i="5"/>
  <c r="AO258" i="5"/>
  <c r="AL258" i="5"/>
  <c r="AP258" i="5"/>
  <c r="AI258" i="5"/>
  <c r="AM258" i="5"/>
  <c r="AL1191" i="5" l="1"/>
  <c r="AP1191" i="5"/>
  <c r="AJ1191" i="5"/>
  <c r="AN1191" i="5"/>
  <c r="AI1191" i="5"/>
  <c r="AM1191" i="5"/>
  <c r="I1192" i="5"/>
  <c r="K1192" i="5" s="1"/>
  <c r="AK1191" i="5"/>
  <c r="AO1191" i="5"/>
  <c r="AJ1057" i="5"/>
  <c r="AN1057" i="5"/>
  <c r="AK1057" i="5"/>
  <c r="AO1057" i="5"/>
  <c r="AI1057" i="5"/>
  <c r="AM1057" i="5"/>
  <c r="I1058" i="5"/>
  <c r="K1058" i="5" s="1"/>
  <c r="AL1057" i="5"/>
  <c r="AP1057" i="5"/>
  <c r="L925" i="5"/>
  <c r="N925" i="5" s="1"/>
  <c r="E926" i="5"/>
  <c r="AL792" i="5"/>
  <c r="AP792" i="5"/>
  <c r="AJ792" i="5"/>
  <c r="AN792" i="5"/>
  <c r="AI792" i="5"/>
  <c r="AM792" i="5"/>
  <c r="I793" i="5"/>
  <c r="K793" i="5" s="1"/>
  <c r="AK792" i="5"/>
  <c r="AO792" i="5"/>
  <c r="L659" i="5"/>
  <c r="N659" i="5" s="1"/>
  <c r="E660" i="5"/>
  <c r="AT525" i="5"/>
  <c r="AS525" i="5"/>
  <c r="AR525" i="5"/>
  <c r="AQ525" i="5"/>
  <c r="O525" i="5"/>
  <c r="J526" i="5"/>
  <c r="H526" i="5"/>
  <c r="G526" i="5"/>
  <c r="F526" i="5"/>
  <c r="AK391" i="5"/>
  <c r="AO391" i="5"/>
  <c r="AL391" i="5"/>
  <c r="AP391" i="5"/>
  <c r="AI391" i="5"/>
  <c r="AM391" i="5"/>
  <c r="I392" i="5"/>
  <c r="K392" i="5" s="1"/>
  <c r="AJ391" i="5"/>
  <c r="AN391" i="5"/>
  <c r="E260" i="5"/>
  <c r="L259" i="5"/>
  <c r="N259" i="5" s="1"/>
  <c r="E1193" i="5" l="1"/>
  <c r="L1192" i="5"/>
  <c r="N1192" i="5" s="1"/>
  <c r="L1058" i="5"/>
  <c r="N1058" i="5" s="1"/>
  <c r="E1059" i="5"/>
  <c r="F926" i="5"/>
  <c r="J926" i="5"/>
  <c r="H926" i="5"/>
  <c r="G926" i="5"/>
  <c r="AQ925" i="5"/>
  <c r="O925" i="5"/>
  <c r="AR925" i="5"/>
  <c r="AS925" i="5"/>
  <c r="AT925" i="5"/>
  <c r="E794" i="5"/>
  <c r="L793" i="5"/>
  <c r="N793" i="5" s="1"/>
  <c r="G660" i="5"/>
  <c r="F660" i="5"/>
  <c r="I660" i="5" s="1"/>
  <c r="H660" i="5"/>
  <c r="J660" i="5"/>
  <c r="K660" i="5" s="1"/>
  <c r="AQ659" i="5"/>
  <c r="O659" i="5"/>
  <c r="AT659" i="5"/>
  <c r="AR659" i="5"/>
  <c r="AS659" i="5"/>
  <c r="AI525" i="5"/>
  <c r="AM525" i="5"/>
  <c r="AK525" i="5"/>
  <c r="AO525" i="5"/>
  <c r="AJ525" i="5"/>
  <c r="AN525" i="5"/>
  <c r="I526" i="5"/>
  <c r="K526" i="5" s="1"/>
  <c r="AL525" i="5"/>
  <c r="AP525" i="5"/>
  <c r="E393" i="5"/>
  <c r="L392" i="5"/>
  <c r="N392" i="5" s="1"/>
  <c r="AT259" i="5"/>
  <c r="AQ259" i="5"/>
  <c r="O259" i="5"/>
  <c r="AS259" i="5"/>
  <c r="AR259" i="5"/>
  <c r="H260" i="5"/>
  <c r="G260" i="5"/>
  <c r="J260" i="5"/>
  <c r="F260" i="5"/>
  <c r="AT1192" i="5" l="1"/>
  <c r="AS1192" i="5"/>
  <c r="AR1192" i="5"/>
  <c r="AQ1192" i="5"/>
  <c r="O1192" i="5"/>
  <c r="F1193" i="5"/>
  <c r="H1193" i="5"/>
  <c r="G1193" i="5"/>
  <c r="J1193" i="5"/>
  <c r="J1059" i="5"/>
  <c r="H1059" i="5"/>
  <c r="G1059" i="5"/>
  <c r="F1059" i="5"/>
  <c r="I1059" i="5" s="1"/>
  <c r="AQ1058" i="5"/>
  <c r="O1058" i="5"/>
  <c r="AT1058" i="5"/>
  <c r="AR1058" i="5"/>
  <c r="AS1058" i="5"/>
  <c r="AK925" i="5"/>
  <c r="AO925" i="5"/>
  <c r="AI925" i="5"/>
  <c r="AM925" i="5"/>
  <c r="I926" i="5"/>
  <c r="AJ925" i="5"/>
  <c r="AN925" i="5"/>
  <c r="K926" i="5"/>
  <c r="AL925" i="5"/>
  <c r="AP925" i="5"/>
  <c r="AT793" i="5"/>
  <c r="AS793" i="5"/>
  <c r="AR793" i="5"/>
  <c r="AQ793" i="5"/>
  <c r="O793" i="5"/>
  <c r="F794" i="5"/>
  <c r="I794" i="5" s="1"/>
  <c r="G794" i="5"/>
  <c r="J794" i="5"/>
  <c r="K794" i="5" s="1"/>
  <c r="L794" i="5" s="1"/>
  <c r="N794" i="5" s="1"/>
  <c r="H794" i="5"/>
  <c r="E661" i="5"/>
  <c r="L660" i="5"/>
  <c r="N660" i="5" s="1"/>
  <c r="AJ659" i="5"/>
  <c r="AN659" i="5"/>
  <c r="AI659" i="5"/>
  <c r="AM659" i="5"/>
  <c r="AL659" i="5"/>
  <c r="AP659" i="5"/>
  <c r="AK659" i="5"/>
  <c r="AO659" i="5"/>
  <c r="L526" i="5"/>
  <c r="N526" i="5" s="1"/>
  <c r="E527" i="5"/>
  <c r="AT392" i="5"/>
  <c r="AS392" i="5"/>
  <c r="AR392" i="5"/>
  <c r="AQ392" i="5"/>
  <c r="O392" i="5"/>
  <c r="F393" i="5"/>
  <c r="J393" i="5"/>
  <c r="G393" i="5"/>
  <c r="H393" i="5"/>
  <c r="AJ259" i="5"/>
  <c r="AN259" i="5"/>
  <c r="AK259" i="5"/>
  <c r="AO259" i="5"/>
  <c r="AI259" i="5"/>
  <c r="AM259" i="5"/>
  <c r="I260" i="5"/>
  <c r="K260" i="5" s="1"/>
  <c r="AL259" i="5"/>
  <c r="AP259" i="5"/>
  <c r="I1193" i="5" l="1"/>
  <c r="AJ1192" i="5"/>
  <c r="AN1192" i="5"/>
  <c r="AK1192" i="5"/>
  <c r="AO1192" i="5"/>
  <c r="AI1192" i="5"/>
  <c r="AM1192" i="5"/>
  <c r="K1193" i="5"/>
  <c r="L1193" i="5" s="1"/>
  <c r="N1193" i="5" s="1"/>
  <c r="AL1192" i="5"/>
  <c r="AP1192" i="5"/>
  <c r="AJ1058" i="5"/>
  <c r="AN1058" i="5"/>
  <c r="AL1058" i="5"/>
  <c r="AP1058" i="5"/>
  <c r="AI1058" i="5"/>
  <c r="AM1058" i="5"/>
  <c r="K1059" i="5"/>
  <c r="AK1058" i="5"/>
  <c r="AO1058" i="5"/>
  <c r="E927" i="5"/>
  <c r="L926" i="5"/>
  <c r="N926" i="5" s="1"/>
  <c r="AQ794" i="5"/>
  <c r="O794" i="5"/>
  <c r="O798" i="5" s="1"/>
  <c r="AT794" i="5"/>
  <c r="AR794" i="5"/>
  <c r="AS794" i="5"/>
  <c r="N798" i="5"/>
  <c r="N799" i="5" s="1"/>
  <c r="AK793" i="5"/>
  <c r="AO793" i="5"/>
  <c r="AI793" i="5"/>
  <c r="AM793" i="5"/>
  <c r="AJ793" i="5"/>
  <c r="AN793" i="5"/>
  <c r="AL793" i="5"/>
  <c r="AP793" i="5"/>
  <c r="AT660" i="5"/>
  <c r="AR660" i="5"/>
  <c r="AQ660" i="5"/>
  <c r="O660" i="5"/>
  <c r="AS660" i="5"/>
  <c r="J661" i="5"/>
  <c r="G661" i="5"/>
  <c r="H661" i="5"/>
  <c r="F661" i="5"/>
  <c r="J527" i="5"/>
  <c r="H527" i="5"/>
  <c r="F527" i="5"/>
  <c r="G527" i="5"/>
  <c r="AQ526" i="5"/>
  <c r="O526" i="5"/>
  <c r="AT526" i="5"/>
  <c r="AR526" i="5"/>
  <c r="AS526" i="5"/>
  <c r="AI392" i="5"/>
  <c r="AM392" i="5"/>
  <c r="I393" i="5"/>
  <c r="K393" i="5" s="1"/>
  <c r="AJ392" i="5"/>
  <c r="AN392" i="5"/>
  <c r="AK392" i="5"/>
  <c r="AO392" i="5"/>
  <c r="AL392" i="5"/>
  <c r="AP392" i="5"/>
  <c r="E261" i="5"/>
  <c r="L260" i="5"/>
  <c r="N260" i="5" s="1"/>
  <c r="AQ1193" i="5" l="1"/>
  <c r="O1193" i="5"/>
  <c r="O1197" i="5" s="1"/>
  <c r="AT1193" i="5"/>
  <c r="AR1193" i="5"/>
  <c r="AS1193" i="5"/>
  <c r="N1197" i="5"/>
  <c r="N1198" i="5" s="1"/>
  <c r="E1060" i="5"/>
  <c r="L1059" i="5"/>
  <c r="N1059" i="5" s="1"/>
  <c r="AT926" i="5"/>
  <c r="AS926" i="5"/>
  <c r="AR926" i="5"/>
  <c r="AQ926" i="5"/>
  <c r="O926" i="5"/>
  <c r="G927" i="5"/>
  <c r="F927" i="5"/>
  <c r="I927" i="5" s="1"/>
  <c r="H927" i="5"/>
  <c r="J927" i="5"/>
  <c r="AK794" i="5"/>
  <c r="AO794" i="5"/>
  <c r="AJ794" i="5"/>
  <c r="AN794" i="5"/>
  <c r="AL794" i="5"/>
  <c r="AP794" i="5"/>
  <c r="AI794" i="5"/>
  <c r="AM794" i="5"/>
  <c r="AK660" i="5"/>
  <c r="AO660" i="5"/>
  <c r="AJ660" i="5"/>
  <c r="AN660" i="5"/>
  <c r="AI660" i="5"/>
  <c r="AM660" i="5"/>
  <c r="I661" i="5"/>
  <c r="K661" i="5" s="1"/>
  <c r="L661" i="5" s="1"/>
  <c r="N661" i="5" s="1"/>
  <c r="AL660" i="5"/>
  <c r="AP660" i="5"/>
  <c r="AL526" i="5"/>
  <c r="AP526" i="5"/>
  <c r="AJ526" i="5"/>
  <c r="AN526" i="5"/>
  <c r="AI526" i="5"/>
  <c r="AM526" i="5"/>
  <c r="I527" i="5"/>
  <c r="K527" i="5"/>
  <c r="AK526" i="5"/>
  <c r="AO526" i="5"/>
  <c r="L393" i="5"/>
  <c r="N393" i="5" s="1"/>
  <c r="E394" i="5"/>
  <c r="AQ260" i="5"/>
  <c r="O260" i="5"/>
  <c r="AT260" i="5"/>
  <c r="AR260" i="5"/>
  <c r="AS260" i="5"/>
  <c r="J261" i="5"/>
  <c r="H261" i="5"/>
  <c r="G261" i="5"/>
  <c r="F261" i="5"/>
  <c r="AJ1193" i="5" l="1"/>
  <c r="AN1193" i="5"/>
  <c r="AK1193" i="5"/>
  <c r="AO1193" i="5"/>
  <c r="AL1193" i="5"/>
  <c r="AP1193" i="5"/>
  <c r="AI1193" i="5"/>
  <c r="AM1193" i="5"/>
  <c r="AT1059" i="5"/>
  <c r="AR1059" i="5"/>
  <c r="AQ1059" i="5"/>
  <c r="O1059" i="5"/>
  <c r="AS1059" i="5"/>
  <c r="G1060" i="5"/>
  <c r="F1060" i="5"/>
  <c r="I1060" i="5" s="1"/>
  <c r="J1060" i="5"/>
  <c r="H1060" i="5"/>
  <c r="AJ926" i="5"/>
  <c r="AN926" i="5"/>
  <c r="AK926" i="5"/>
  <c r="AO926" i="5"/>
  <c r="AI926" i="5"/>
  <c r="AM926" i="5"/>
  <c r="K927" i="5"/>
  <c r="L927" i="5" s="1"/>
  <c r="N927" i="5" s="1"/>
  <c r="AL926" i="5"/>
  <c r="AP926" i="5"/>
  <c r="AQ661" i="5"/>
  <c r="O661" i="5"/>
  <c r="O665" i="5" s="1"/>
  <c r="AT661" i="5"/>
  <c r="AR661" i="5"/>
  <c r="AS661" i="5"/>
  <c r="N665" i="5"/>
  <c r="N666" i="5" s="1"/>
  <c r="E528" i="5"/>
  <c r="L527" i="5"/>
  <c r="N527" i="5" s="1"/>
  <c r="G394" i="5"/>
  <c r="F394" i="5"/>
  <c r="H394" i="5"/>
  <c r="J394" i="5"/>
  <c r="AQ393" i="5"/>
  <c r="O393" i="5"/>
  <c r="AT393" i="5"/>
  <c r="AS393" i="5"/>
  <c r="AR393" i="5"/>
  <c r="AJ260" i="5"/>
  <c r="AN260" i="5"/>
  <c r="AK260" i="5"/>
  <c r="AO260" i="5"/>
  <c r="AL260" i="5"/>
  <c r="AP260" i="5"/>
  <c r="I261" i="5"/>
  <c r="K261" i="5" s="1"/>
  <c r="AI260" i="5"/>
  <c r="AM260" i="5"/>
  <c r="AI1059" i="5" l="1"/>
  <c r="AM1059" i="5"/>
  <c r="AJ1059" i="5"/>
  <c r="AN1059" i="5"/>
  <c r="K1060" i="5"/>
  <c r="L1060" i="5" s="1"/>
  <c r="N1060" i="5" s="1"/>
  <c r="AK1059" i="5"/>
  <c r="AO1059" i="5"/>
  <c r="AL1059" i="5"/>
  <c r="AP1059" i="5"/>
  <c r="AQ927" i="5"/>
  <c r="O927" i="5"/>
  <c r="O931" i="5" s="1"/>
  <c r="AR927" i="5"/>
  <c r="AS927" i="5"/>
  <c r="AT927" i="5"/>
  <c r="N931" i="5"/>
  <c r="N932" i="5" s="1"/>
  <c r="AK661" i="5"/>
  <c r="AO661" i="5"/>
  <c r="AJ661" i="5"/>
  <c r="AN661" i="5"/>
  <c r="AL661" i="5"/>
  <c r="AP661" i="5"/>
  <c r="AI661" i="5"/>
  <c r="AM661" i="5"/>
  <c r="AT527" i="5"/>
  <c r="AS527" i="5"/>
  <c r="AR527" i="5"/>
  <c r="AQ527" i="5"/>
  <c r="O527" i="5"/>
  <c r="F528" i="5"/>
  <c r="J528" i="5"/>
  <c r="H528" i="5"/>
  <c r="G528" i="5"/>
  <c r="AL393" i="5"/>
  <c r="AP393" i="5"/>
  <c r="AI393" i="5"/>
  <c r="AM393" i="5"/>
  <c r="I394" i="5"/>
  <c r="AK393" i="5"/>
  <c r="AO393" i="5"/>
  <c r="K394" i="5"/>
  <c r="AJ393" i="5"/>
  <c r="AN393" i="5"/>
  <c r="E262" i="5"/>
  <c r="L261" i="5"/>
  <c r="N261" i="5" s="1"/>
  <c r="AQ1060" i="5" l="1"/>
  <c r="O1060" i="5"/>
  <c r="O1064" i="5" s="1"/>
  <c r="AT1060" i="5"/>
  <c r="AR1060" i="5"/>
  <c r="AS1060" i="5"/>
  <c r="N1064" i="5"/>
  <c r="N1065" i="5" s="1"/>
  <c r="AL927" i="5"/>
  <c r="AP927" i="5"/>
  <c r="AK927" i="5"/>
  <c r="AO927" i="5"/>
  <c r="AJ927" i="5"/>
  <c r="AN927" i="5"/>
  <c r="AI927" i="5"/>
  <c r="AM927" i="5"/>
  <c r="AJ527" i="5"/>
  <c r="AN527" i="5"/>
  <c r="AK527" i="5"/>
  <c r="AO527" i="5"/>
  <c r="I528" i="5"/>
  <c r="K528" i="5" s="1"/>
  <c r="L528" i="5" s="1"/>
  <c r="N528" i="5" s="1"/>
  <c r="AI527" i="5"/>
  <c r="AM527" i="5"/>
  <c r="AL527" i="5"/>
  <c r="AP527" i="5"/>
  <c r="E395" i="5"/>
  <c r="L394" i="5"/>
  <c r="N394" i="5" s="1"/>
  <c r="AT261" i="5"/>
  <c r="AQ261" i="5"/>
  <c r="O261" i="5"/>
  <c r="AR261" i="5"/>
  <c r="AS261" i="5"/>
  <c r="H262" i="5"/>
  <c r="F262" i="5"/>
  <c r="G262" i="5"/>
  <c r="J262" i="5"/>
  <c r="AK1060" i="5" l="1"/>
  <c r="AO1060" i="5"/>
  <c r="AJ1060" i="5"/>
  <c r="AN1060" i="5"/>
  <c r="AL1060" i="5"/>
  <c r="AP1060" i="5"/>
  <c r="AI1060" i="5"/>
  <c r="AM1060" i="5"/>
  <c r="AQ528" i="5"/>
  <c r="O528" i="5"/>
  <c r="O532" i="5" s="1"/>
  <c r="AT528" i="5"/>
  <c r="AR528" i="5"/>
  <c r="AS528" i="5"/>
  <c r="N532" i="5"/>
  <c r="N533" i="5" s="1"/>
  <c r="AT394" i="5"/>
  <c r="AS394" i="5"/>
  <c r="AR394" i="5"/>
  <c r="AQ394" i="5"/>
  <c r="O394" i="5"/>
  <c r="J395" i="5"/>
  <c r="F395" i="5"/>
  <c r="G395" i="5"/>
  <c r="H395" i="5"/>
  <c r="I262" i="5"/>
  <c r="AK261" i="5"/>
  <c r="AO261" i="5"/>
  <c r="AI261" i="5"/>
  <c r="AM261" i="5"/>
  <c r="AJ261" i="5"/>
  <c r="AN261" i="5"/>
  <c r="K262" i="5"/>
  <c r="L262" i="5" s="1"/>
  <c r="N262" i="5" s="1"/>
  <c r="AL261" i="5"/>
  <c r="AP261" i="5"/>
  <c r="AK528" i="5" l="1"/>
  <c r="AO528" i="5"/>
  <c r="AJ528" i="5"/>
  <c r="AN528" i="5"/>
  <c r="AL528" i="5"/>
  <c r="AP528" i="5"/>
  <c r="AI528" i="5"/>
  <c r="AM528" i="5"/>
  <c r="AJ394" i="5"/>
  <c r="AN394" i="5"/>
  <c r="I395" i="5"/>
  <c r="K395" i="5" s="1"/>
  <c r="L395" i="5" s="1"/>
  <c r="N395" i="5" s="1"/>
  <c r="AI394" i="5"/>
  <c r="AM394" i="5"/>
  <c r="AK394" i="5"/>
  <c r="AO394" i="5"/>
  <c r="AL394" i="5"/>
  <c r="AP394" i="5"/>
  <c r="AQ262" i="5"/>
  <c r="O262" i="5"/>
  <c r="O266" i="5" s="1"/>
  <c r="AS262" i="5"/>
  <c r="AR262" i="5"/>
  <c r="AT262" i="5"/>
  <c r="N266" i="5"/>
  <c r="N267" i="5" s="1"/>
  <c r="AQ395" i="5" l="1"/>
  <c r="O395" i="5"/>
  <c r="O399" i="5" s="1"/>
  <c r="AT395" i="5"/>
  <c r="AS395" i="5"/>
  <c r="AR395" i="5"/>
  <c r="N399" i="5"/>
  <c r="N400" i="5" s="1"/>
  <c r="AL262" i="5"/>
  <c r="AP262" i="5"/>
  <c r="AJ262" i="5"/>
  <c r="AN262" i="5"/>
  <c r="AK262" i="5"/>
  <c r="AO262" i="5"/>
  <c r="AI262" i="5"/>
  <c r="AM262" i="5"/>
  <c r="AJ395" i="5" l="1"/>
  <c r="AN395" i="5"/>
  <c r="AK395" i="5"/>
  <c r="AO395" i="5"/>
  <c r="AL395" i="5"/>
  <c r="AP395" i="5"/>
  <c r="AI395" i="5"/>
  <c r="AM395" i="5"/>
</calcChain>
</file>

<file path=xl/sharedStrings.xml><?xml version="1.0" encoding="utf-8"?>
<sst xmlns="http://schemas.openxmlformats.org/spreadsheetml/2006/main" count="1536" uniqueCount="286">
  <si>
    <t>x (Input)</t>
  </si>
  <si>
    <t>y (Actual)</t>
  </si>
  <si>
    <t>h_prev (Output_t-1)</t>
  </si>
  <si>
    <t>f_t (Forget Gate)</t>
  </si>
  <si>
    <t>i_t (Input Gate)</t>
  </si>
  <si>
    <t>C_t (Cell State)</t>
  </si>
  <si>
    <t>o_t (Output Gate)</t>
  </si>
  <si>
    <t>h_t (Output)</t>
  </si>
  <si>
    <t>x_norm</t>
  </si>
  <si>
    <t>y_norm</t>
  </si>
  <si>
    <t>X_min</t>
  </si>
  <si>
    <t>Y_min</t>
  </si>
  <si>
    <t>X_max</t>
  </si>
  <si>
    <t>X_Max - X_min</t>
  </si>
  <si>
    <t>Y_Original</t>
  </si>
  <si>
    <t>Error</t>
  </si>
  <si>
    <t>&lt;-- Predicted Value</t>
  </si>
  <si>
    <t>??</t>
  </si>
  <si>
    <t>Squared Error</t>
  </si>
  <si>
    <t>Wf</t>
  </si>
  <si>
    <t>Wi</t>
  </si>
  <si>
    <t>Wc</t>
  </si>
  <si>
    <t>Wo</t>
  </si>
  <si>
    <t>Uf</t>
  </si>
  <si>
    <t>Ui</t>
  </si>
  <si>
    <t>Uc</t>
  </si>
  <si>
    <t>Uo</t>
  </si>
  <si>
    <t>&lt;-- Expected Value</t>
  </si>
  <si>
    <t>&lt;-- Error</t>
  </si>
  <si>
    <t>Epoch 1:</t>
  </si>
  <si>
    <t>Epoch 2:</t>
  </si>
  <si>
    <t>Performance:</t>
  </si>
  <si>
    <t>…</t>
  </si>
  <si>
    <t>Grad Wf</t>
  </si>
  <si>
    <t>Grad Wi</t>
  </si>
  <si>
    <t>Grad Wc</t>
  </si>
  <si>
    <t>Grad Wo</t>
  </si>
  <si>
    <t>lr_rate</t>
  </si>
  <si>
    <t>Grad Uf</t>
  </si>
  <si>
    <t>Grad Ui</t>
  </si>
  <si>
    <t>Grad Uc</t>
  </si>
  <si>
    <t>Grad Uo</t>
  </si>
  <si>
    <t>Grad Bf</t>
  </si>
  <si>
    <t>Grad Bi</t>
  </si>
  <si>
    <t>Grad Bc</t>
  </si>
  <si>
    <t>Grad Bo</t>
  </si>
  <si>
    <t>Bias</t>
  </si>
  <si>
    <t>C_tilde_t (Candidate)</t>
  </si>
  <si>
    <t>Bf</t>
  </si>
  <si>
    <t>Bi</t>
  </si>
  <si>
    <t>Bc</t>
  </si>
  <si>
    <t>Bo</t>
  </si>
  <si>
    <t>Weights</t>
  </si>
  <si>
    <t>Gradients:</t>
  </si>
  <si>
    <t>Y_Max</t>
  </si>
  <si>
    <t>Y_Max - Y_min</t>
  </si>
  <si>
    <t>Epoch 3:</t>
  </si>
  <si>
    <t>Epoch 4:</t>
  </si>
  <si>
    <t>Epoch 5:</t>
  </si>
  <si>
    <t>Epoch 6:</t>
  </si>
  <si>
    <t>How many Epcohs needed to reach Target Value?</t>
  </si>
  <si>
    <t>….</t>
  </si>
  <si>
    <t>Avg Grad Magnitude</t>
  </si>
  <si>
    <t>Epochs Needed</t>
  </si>
  <si>
    <t>Fine tuning:</t>
  </si>
  <si>
    <t>2. Adjusting the learning rates</t>
  </si>
  <si>
    <t>1. Weight Initialization (Xavier Initialization)</t>
  </si>
  <si>
    <t>4. Gate Saturation</t>
  </si>
  <si>
    <t>3. Need more data to capture long term dependencies</t>
  </si>
  <si>
    <t>5. Non-linear data is prefered</t>
  </si>
  <si>
    <t>Problem 2: Lets Start With Basic Number Prediction Using LSTM Model</t>
  </si>
  <si>
    <t>In this example, Increasing the datasets to 57 days, still a linear datasets.</t>
  </si>
  <si>
    <t>Problem 1: Lets Start With Basic Number Prediction Example Using LSTM Model.</t>
  </si>
  <si>
    <t>On 7th Day, what is the predicted Value ?. Linear Datasets</t>
  </si>
  <si>
    <t xml:space="preserve">LSTMs have three main limitations: </t>
  </si>
  <si>
    <r>
      <t>Forget Gate</t>
    </r>
    <r>
      <rPr>
        <sz val="8"/>
        <color theme="1"/>
        <rFont val="Calibri Light"/>
        <family val="2"/>
      </rPr>
      <t xml:space="preserve"> (ft​): Decides what information to discard from the cell state.</t>
    </r>
  </si>
  <si>
    <r>
      <t>Input Gate</t>
    </r>
    <r>
      <rPr>
        <sz val="8"/>
        <color theme="1"/>
        <rFont val="Calibri Light"/>
        <family val="2"/>
      </rPr>
      <t xml:space="preserve"> (it​): Decides what new information to store in the cell state.</t>
    </r>
  </si>
  <si>
    <r>
      <t>Output Gate</t>
    </r>
    <r>
      <rPr>
        <sz val="8"/>
        <color theme="1"/>
        <rFont val="Calibri Light"/>
        <family val="2"/>
      </rPr>
      <t xml:space="preserve"> (ot​): Decides what part of the cell state to output as the next hidden state.</t>
    </r>
  </si>
  <si>
    <t>●An LSTM unit is typically composed of a cell and three gates: an input gate, an output gate, and a forget gate.</t>
  </si>
  <si>
    <t>●Type of recurrent neural network (RNN).</t>
  </si>
  <si>
    <t>●Inability to revise storage decisions.</t>
  </si>
  <si>
    <t>●Limited storage capacities, i.e., information must be compressed into scalar cell states.</t>
  </si>
  <si>
    <t>●Lack of parallelizability due to memory mixing.</t>
  </si>
  <si>
    <t>LSTM Architecture Overview:</t>
  </si>
  <si>
    <t>Day</t>
  </si>
  <si>
    <t>Date</t>
  </si>
  <si>
    <t>Close/Last</t>
  </si>
  <si>
    <t>Volume</t>
  </si>
  <si>
    <t>Open</t>
  </si>
  <si>
    <t>High</t>
  </si>
  <si>
    <t>Low</t>
  </si>
  <si>
    <t>07/15/2024</t>
  </si>
  <si>
    <t>07/16/2024</t>
  </si>
  <si>
    <t>07/17/2024</t>
  </si>
  <si>
    <t>07/18/2024</t>
  </si>
  <si>
    <t>07/19/2024</t>
  </si>
  <si>
    <t>07/22/2024</t>
  </si>
  <si>
    <t>07/23/2024</t>
  </si>
  <si>
    <t>07/24/2024</t>
  </si>
  <si>
    <t>07/25/2024</t>
  </si>
  <si>
    <t>07/26/2024</t>
  </si>
  <si>
    <t>07/29/2024</t>
  </si>
  <si>
    <t>07/30/2024</t>
  </si>
  <si>
    <t>07/31/2024</t>
  </si>
  <si>
    <t>08/13/2024</t>
  </si>
  <si>
    <t>08/14/2024</t>
  </si>
  <si>
    <t>08/15/2024</t>
  </si>
  <si>
    <t>08/16/2024</t>
  </si>
  <si>
    <t>08/19/2024</t>
  </si>
  <si>
    <t>08/20/2024</t>
  </si>
  <si>
    <t>08/21/2024</t>
  </si>
  <si>
    <t>08/22/2024</t>
  </si>
  <si>
    <t>08/23/2024</t>
  </si>
  <si>
    <t>08/26/2024</t>
  </si>
  <si>
    <t>08/27/2024</t>
  </si>
  <si>
    <t>08/28/2024</t>
  </si>
  <si>
    <t>08/29/2024</t>
  </si>
  <si>
    <t>08/30/2024</t>
  </si>
  <si>
    <t>09/13/2024</t>
  </si>
  <si>
    <t>09/16/2024</t>
  </si>
  <si>
    <t>09/17/2024</t>
  </si>
  <si>
    <t>09/18/2024</t>
  </si>
  <si>
    <t>09/19/2024</t>
  </si>
  <si>
    <t>09/20/2024</t>
  </si>
  <si>
    <t>09/23/2024</t>
  </si>
  <si>
    <t>09/24/2024</t>
  </si>
  <si>
    <t>09/25/2024</t>
  </si>
  <si>
    <t>09/26/2024</t>
  </si>
  <si>
    <t>09/27/2024</t>
  </si>
  <si>
    <t>09/30/2024</t>
  </si>
  <si>
    <t>10/14/2024</t>
  </si>
  <si>
    <t>10/15/2024</t>
  </si>
  <si>
    <t>10/16/2024</t>
  </si>
  <si>
    <t>10/17/2024</t>
  </si>
  <si>
    <t>10/18/2024</t>
  </si>
  <si>
    <t>10/21/2024</t>
  </si>
  <si>
    <t>10/22/2024</t>
  </si>
  <si>
    <t>10/23/2024</t>
  </si>
  <si>
    <t>10/24/2024</t>
  </si>
  <si>
    <t>10/25/2024</t>
  </si>
  <si>
    <t>10/28/2024</t>
  </si>
  <si>
    <t>10/29/2024</t>
  </si>
  <si>
    <t>10/30/2024</t>
  </si>
  <si>
    <t>10/31/2024</t>
  </si>
  <si>
    <t>11/13/2024</t>
  </si>
  <si>
    <t>11/14/2024</t>
  </si>
  <si>
    <t>11/15/2024</t>
  </si>
  <si>
    <t>11/18/2024</t>
  </si>
  <si>
    <t>11/19/2024</t>
  </si>
  <si>
    <t>11/20/2024</t>
  </si>
  <si>
    <t>11/21/2024</t>
  </si>
  <si>
    <t>11/22/2024</t>
  </si>
  <si>
    <t>11/25/2024</t>
  </si>
  <si>
    <t>11/26/2024</t>
  </si>
  <si>
    <t>11/27/2024</t>
  </si>
  <si>
    <t>11/29/2024</t>
  </si>
  <si>
    <t>12/13/2024</t>
  </si>
  <si>
    <t>12/16/2024</t>
  </si>
  <si>
    <t>12/17/2024</t>
  </si>
  <si>
    <t>12/18/2024</t>
  </si>
  <si>
    <t>12/19/2024</t>
  </si>
  <si>
    <t>12/20/2024</t>
  </si>
  <si>
    <t>12/23/2024</t>
  </si>
  <si>
    <t>12/24/2024</t>
  </si>
  <si>
    <t>12/26/2024</t>
  </si>
  <si>
    <t>12/27/2024</t>
  </si>
  <si>
    <t>12/30/2024</t>
  </si>
  <si>
    <t>12/31/2024</t>
  </si>
  <si>
    <t>AAPL Datasets for last 6 months</t>
  </si>
  <si>
    <t xml:space="preserve">On Jan 10th, the actual closing price is 236.85. </t>
  </si>
  <si>
    <t>Non-Linear Data: With 500 Trading Days, only closing prices (Still Single features)</t>
  </si>
  <si>
    <t>Total Error ----?</t>
  </si>
  <si>
    <t>Normalized Error ----&gt;</t>
  </si>
  <si>
    <t>Epoch 7:</t>
  </si>
  <si>
    <t>Epoch 8:</t>
  </si>
  <si>
    <t>Epoch 9:</t>
  </si>
  <si>
    <t># Data</t>
  </si>
  <si>
    <t># Min-Max Normalization</t>
  </si>
  <si>
    <t>x_norm = scaler_x.fit_transform(x)</t>
  </si>
  <si>
    <t>y_norm = scaler_y.fit_transform(y)</t>
  </si>
  <si>
    <t># Reshape for LSTM (samples, timesteps, features)</t>
  </si>
  <si>
    <t># Initial weights</t>
  </si>
  <si>
    <t>initial_weights = {</t>
  </si>
  <si>
    <t>}</t>
  </si>
  <si>
    <t># Build model</t>
  </si>
  <si>
    <t>model = tf.keras.Sequential([</t>
  </si>
  <si>
    <t>])</t>
  </si>
  <si>
    <t># Set initial weights for LSTM and Dense layers</t>
  </si>
  <si>
    <t>lstm_weights = [</t>
  </si>
  <si>
    <t>    np.array([[</t>
  </si>
  <si>
    <t>    np.array([</t>
  </si>
  <si>
    <t>]</t>
  </si>
  <si>
    <t>lstm_layer.set_weights(lstm_weights)</t>
  </si>
  <si>
    <t>dense_layer.set_weights([</t>
  </si>
  <si>
    <t># Display initial weights</t>
  </si>
  <si>
    <t>    value = var.numpy()</t>
  </si>
  <si>
    <t>display(HTML(output_html))</t>
  </si>
  <si>
    <t># Compile model</t>
  </si>
  <si>
    <t># Train model and log weights, biases, and gradients</t>
  </si>
  <si>
    <t>        loss = tf.reduce_mean(tf.keras.losses.MeanSquaredError()(y_norm, predictions))</t>
  </si>
  <si>
    <t>    gradients = tape.gradient(loss, model.trainable_variables)</t>
  </si>
  <si>
    <t xml:space="preserve">    </t>
  </si>
  <si>
    <t>    y_pred_norm = model.predict(x_next_norm)</t>
  </si>
  <si>
    <t>    y_pred = scaler_y.inverse_transform(y_pred_norm)</t>
  </si>
  <si>
    <t>        value = var.numpy()</t>
  </si>
  <si>
    <t>        gradient = grad.numpy()</t>
  </si>
  <si>
    <t>    display(HTML(output_html))</t>
  </si>
  <si>
    <t># Predict next value (input=7)</t>
  </si>
  <si>
    <t>y_pred_norm = model.predict(x_next_norm)</t>
  </si>
  <si>
    <t>y_pred = scaler_y.inverse_transform(y_pred_norm)</t>
  </si>
  <si>
    <r>
      <t>import</t>
    </r>
    <r>
      <rPr>
        <sz val="10"/>
        <color rgb="FF000000"/>
        <rFont val="Courier New"/>
        <family val="3"/>
      </rPr>
      <t xml:space="preserve"> numpy </t>
    </r>
    <r>
      <rPr>
        <sz val="10"/>
        <color rgb="FFAF00DB"/>
        <rFont val="Courier New"/>
        <family val="3"/>
      </rPr>
      <t>as</t>
    </r>
    <r>
      <rPr>
        <sz val="10"/>
        <color rgb="FF000000"/>
        <rFont val="Courier New"/>
        <family val="3"/>
      </rPr>
      <t xml:space="preserve"> np</t>
    </r>
  </si>
  <si>
    <r>
      <t>import</t>
    </r>
    <r>
      <rPr>
        <sz val="10"/>
        <color rgb="FF000000"/>
        <rFont val="Courier New"/>
        <family val="3"/>
      </rPr>
      <t xml:space="preserve"> tensorflow </t>
    </r>
    <r>
      <rPr>
        <sz val="10"/>
        <color rgb="FFAF00DB"/>
        <rFont val="Courier New"/>
        <family val="3"/>
      </rPr>
      <t>as</t>
    </r>
    <r>
      <rPr>
        <sz val="10"/>
        <color rgb="FF000000"/>
        <rFont val="Courier New"/>
        <family val="3"/>
      </rPr>
      <t xml:space="preserve"> tf</t>
    </r>
  </si>
  <si>
    <r>
      <t>from</t>
    </r>
    <r>
      <rPr>
        <sz val="10"/>
        <color rgb="FF000000"/>
        <rFont val="Courier New"/>
        <family val="3"/>
      </rPr>
      <t xml:space="preserve"> sklearn.preprocessing </t>
    </r>
    <r>
      <rPr>
        <sz val="10"/>
        <color rgb="FFAF00DB"/>
        <rFont val="Courier New"/>
        <family val="3"/>
      </rPr>
      <t>import</t>
    </r>
    <r>
      <rPr>
        <sz val="10"/>
        <color rgb="FF000000"/>
        <rFont val="Courier New"/>
        <family val="3"/>
      </rPr>
      <t xml:space="preserve"> MinMaxScaler</t>
    </r>
  </si>
  <si>
    <r>
      <t>from</t>
    </r>
    <r>
      <rPr>
        <sz val="10"/>
        <color rgb="FF000000"/>
        <rFont val="Courier New"/>
        <family val="3"/>
      </rPr>
      <t xml:space="preserve"> IPython.display </t>
    </r>
    <r>
      <rPr>
        <sz val="10"/>
        <color rgb="FFAF00DB"/>
        <rFont val="Courier New"/>
        <family val="3"/>
      </rPr>
      <t>import</t>
    </r>
    <r>
      <rPr>
        <sz val="10"/>
        <color rgb="FF000000"/>
        <rFont val="Courier New"/>
        <family val="3"/>
      </rPr>
      <t xml:space="preserve"> display, HTML</t>
    </r>
  </si>
  <si>
    <r>
      <t>x = np.array([</t>
    </r>
    <r>
      <rPr>
        <sz val="10"/>
        <color rgb="FF116644"/>
        <rFont val="Courier New"/>
        <family val="3"/>
      </rPr>
      <t>1</t>
    </r>
    <r>
      <rPr>
        <sz val="10"/>
        <color rgb="FF000000"/>
        <rFont val="Courier New"/>
        <family val="3"/>
      </rPr>
      <t xml:space="preserve">, </t>
    </r>
    <r>
      <rPr>
        <sz val="10"/>
        <color rgb="FF116644"/>
        <rFont val="Courier New"/>
        <family val="3"/>
      </rPr>
      <t>2</t>
    </r>
    <r>
      <rPr>
        <sz val="10"/>
        <color rgb="FF000000"/>
        <rFont val="Courier New"/>
        <family val="3"/>
      </rPr>
      <t xml:space="preserve">, </t>
    </r>
    <r>
      <rPr>
        <sz val="10"/>
        <color rgb="FF116644"/>
        <rFont val="Courier New"/>
        <family val="3"/>
      </rPr>
      <t>3</t>
    </r>
    <r>
      <rPr>
        <sz val="10"/>
        <color rgb="FF000000"/>
        <rFont val="Courier New"/>
        <family val="3"/>
      </rPr>
      <t xml:space="preserve">, </t>
    </r>
    <r>
      <rPr>
        <sz val="10"/>
        <color rgb="FF116644"/>
        <rFont val="Courier New"/>
        <family val="3"/>
      </rPr>
      <t>4</t>
    </r>
    <r>
      <rPr>
        <sz val="10"/>
        <color rgb="FF000000"/>
        <rFont val="Courier New"/>
        <family val="3"/>
      </rPr>
      <t xml:space="preserve">, </t>
    </r>
    <r>
      <rPr>
        <sz val="10"/>
        <color rgb="FF116644"/>
        <rFont val="Courier New"/>
        <family val="3"/>
      </rPr>
      <t>5</t>
    </r>
    <r>
      <rPr>
        <sz val="10"/>
        <color rgb="FF000000"/>
        <rFont val="Courier New"/>
        <family val="3"/>
      </rPr>
      <t xml:space="preserve">, </t>
    </r>
    <r>
      <rPr>
        <sz val="10"/>
        <color rgb="FF116644"/>
        <rFont val="Courier New"/>
        <family val="3"/>
      </rPr>
      <t>6</t>
    </r>
    <r>
      <rPr>
        <sz val="10"/>
        <color rgb="FF000000"/>
        <rFont val="Courier New"/>
        <family val="3"/>
      </rPr>
      <t>], dtype=np.float32).reshape(</t>
    </r>
    <r>
      <rPr>
        <sz val="10"/>
        <color rgb="FF116644"/>
        <rFont val="Courier New"/>
        <family val="3"/>
      </rPr>
      <t>-1</t>
    </r>
    <r>
      <rPr>
        <sz val="10"/>
        <color rgb="FF000000"/>
        <rFont val="Courier New"/>
        <family val="3"/>
      </rPr>
      <t xml:space="preserve">, </t>
    </r>
    <r>
      <rPr>
        <sz val="10"/>
        <color rgb="FF116644"/>
        <rFont val="Courier New"/>
        <family val="3"/>
      </rPr>
      <t>1</t>
    </r>
    <r>
      <rPr>
        <sz val="10"/>
        <color rgb="FF000000"/>
        <rFont val="Courier New"/>
        <family val="3"/>
      </rPr>
      <t>)</t>
    </r>
  </si>
  <si>
    <r>
      <t>y = np.array([</t>
    </r>
    <r>
      <rPr>
        <sz val="10"/>
        <color rgb="FF116644"/>
        <rFont val="Courier New"/>
        <family val="3"/>
      </rPr>
      <t>5</t>
    </r>
    <r>
      <rPr>
        <sz val="10"/>
        <color rgb="FF000000"/>
        <rFont val="Courier New"/>
        <family val="3"/>
      </rPr>
      <t xml:space="preserve">, </t>
    </r>
    <r>
      <rPr>
        <sz val="10"/>
        <color rgb="FF116644"/>
        <rFont val="Courier New"/>
        <family val="3"/>
      </rPr>
      <t>10</t>
    </r>
    <r>
      <rPr>
        <sz val="10"/>
        <color rgb="FF000000"/>
        <rFont val="Courier New"/>
        <family val="3"/>
      </rPr>
      <t xml:space="preserve">, </t>
    </r>
    <r>
      <rPr>
        <sz val="10"/>
        <color rgb="FF116644"/>
        <rFont val="Courier New"/>
        <family val="3"/>
      </rPr>
      <t>15</t>
    </r>
    <r>
      <rPr>
        <sz val="10"/>
        <color rgb="FF000000"/>
        <rFont val="Courier New"/>
        <family val="3"/>
      </rPr>
      <t xml:space="preserve">, </t>
    </r>
    <r>
      <rPr>
        <sz val="10"/>
        <color rgb="FF116644"/>
        <rFont val="Courier New"/>
        <family val="3"/>
      </rPr>
      <t>20</t>
    </r>
    <r>
      <rPr>
        <sz val="10"/>
        <color rgb="FF000000"/>
        <rFont val="Courier New"/>
        <family val="3"/>
      </rPr>
      <t xml:space="preserve">, </t>
    </r>
    <r>
      <rPr>
        <sz val="10"/>
        <color rgb="FF116644"/>
        <rFont val="Courier New"/>
        <family val="3"/>
      </rPr>
      <t>25</t>
    </r>
    <r>
      <rPr>
        <sz val="10"/>
        <color rgb="FF000000"/>
        <rFont val="Courier New"/>
        <family val="3"/>
      </rPr>
      <t xml:space="preserve">, </t>
    </r>
    <r>
      <rPr>
        <sz val="10"/>
        <color rgb="FF116644"/>
        <rFont val="Courier New"/>
        <family val="3"/>
      </rPr>
      <t>30</t>
    </r>
    <r>
      <rPr>
        <sz val="10"/>
        <color rgb="FF000000"/>
        <rFont val="Courier New"/>
        <family val="3"/>
      </rPr>
      <t>], dtype=np.float32).reshape(</t>
    </r>
    <r>
      <rPr>
        <sz val="10"/>
        <color rgb="FF116644"/>
        <rFont val="Courier New"/>
        <family val="3"/>
      </rPr>
      <t>-1</t>
    </r>
    <r>
      <rPr>
        <sz val="10"/>
        <color rgb="FF000000"/>
        <rFont val="Courier New"/>
        <family val="3"/>
      </rPr>
      <t xml:space="preserve">, </t>
    </r>
    <r>
      <rPr>
        <sz val="10"/>
        <color rgb="FF116644"/>
        <rFont val="Courier New"/>
        <family val="3"/>
      </rPr>
      <t>1</t>
    </r>
    <r>
      <rPr>
        <sz val="10"/>
        <color rgb="FF000000"/>
        <rFont val="Courier New"/>
        <family val="3"/>
      </rPr>
      <t>)</t>
    </r>
  </si>
  <si>
    <r>
      <t>scaler_x = MinMaxScaler(feature_range=(</t>
    </r>
    <r>
      <rPr>
        <sz val="10"/>
        <color rgb="FF116644"/>
        <rFont val="Courier New"/>
        <family val="3"/>
      </rPr>
      <t>0</t>
    </r>
    <r>
      <rPr>
        <sz val="10"/>
        <color rgb="FF000000"/>
        <rFont val="Courier New"/>
        <family val="3"/>
      </rPr>
      <t xml:space="preserve">, </t>
    </r>
    <r>
      <rPr>
        <sz val="10"/>
        <color rgb="FF116644"/>
        <rFont val="Courier New"/>
        <family val="3"/>
      </rPr>
      <t>1</t>
    </r>
    <r>
      <rPr>
        <sz val="10"/>
        <color rgb="FF000000"/>
        <rFont val="Courier New"/>
        <family val="3"/>
      </rPr>
      <t>))</t>
    </r>
  </si>
  <si>
    <r>
      <t>scaler_y = MinMaxScaler(feature_range=(</t>
    </r>
    <r>
      <rPr>
        <sz val="10"/>
        <color rgb="FF116644"/>
        <rFont val="Courier New"/>
        <family val="3"/>
      </rPr>
      <t>0</t>
    </r>
    <r>
      <rPr>
        <sz val="10"/>
        <color rgb="FF000000"/>
        <rFont val="Courier New"/>
        <family val="3"/>
      </rPr>
      <t xml:space="preserve">, </t>
    </r>
    <r>
      <rPr>
        <sz val="10"/>
        <color rgb="FF116644"/>
        <rFont val="Courier New"/>
        <family val="3"/>
      </rPr>
      <t>1</t>
    </r>
    <r>
      <rPr>
        <sz val="10"/>
        <color rgb="FF000000"/>
        <rFont val="Courier New"/>
        <family val="3"/>
      </rPr>
      <t>))</t>
    </r>
  </si>
  <si>
    <r>
      <t>x_norm = x_norm.reshape((x_norm.shape[</t>
    </r>
    <r>
      <rPr>
        <sz val="10"/>
        <color rgb="FF116644"/>
        <rFont val="Courier New"/>
        <family val="3"/>
      </rPr>
      <t>0</t>
    </r>
    <r>
      <rPr>
        <sz val="10"/>
        <color rgb="FF000000"/>
        <rFont val="Courier New"/>
        <family val="3"/>
      </rPr>
      <t xml:space="preserve">], </t>
    </r>
    <r>
      <rPr>
        <sz val="10"/>
        <color rgb="FF116644"/>
        <rFont val="Courier New"/>
        <family val="3"/>
      </rPr>
      <t>1</t>
    </r>
    <r>
      <rPr>
        <sz val="10"/>
        <color rgb="FF000000"/>
        <rFont val="Courier New"/>
        <family val="3"/>
      </rPr>
      <t xml:space="preserve">, </t>
    </r>
    <r>
      <rPr>
        <sz val="10"/>
        <color rgb="FF116644"/>
        <rFont val="Courier New"/>
        <family val="3"/>
      </rPr>
      <t>1</t>
    </r>
    <r>
      <rPr>
        <sz val="10"/>
        <color rgb="FF000000"/>
        <rFont val="Courier New"/>
        <family val="3"/>
      </rPr>
      <t>))</t>
    </r>
  </si>
  <si>
    <r>
      <t xml:space="preserve">    </t>
    </r>
    <r>
      <rPr>
        <sz val="10"/>
        <color rgb="FFA31515"/>
        <rFont val="Courier New"/>
        <family val="3"/>
      </rPr>
      <t>'Wf'</t>
    </r>
    <r>
      <rPr>
        <sz val="10"/>
        <color rgb="FF000000"/>
        <rFont val="Courier New"/>
        <family val="3"/>
      </rPr>
      <t xml:space="preserve">: </t>
    </r>
    <r>
      <rPr>
        <sz val="10"/>
        <color rgb="FF116644"/>
        <rFont val="Courier New"/>
        <family val="3"/>
      </rPr>
      <t>0.500</t>
    </r>
    <r>
      <rPr>
        <sz val="10"/>
        <color rgb="FF000000"/>
        <rFont val="Courier New"/>
        <family val="3"/>
      </rPr>
      <t xml:space="preserve">, </t>
    </r>
    <r>
      <rPr>
        <sz val="10"/>
        <color rgb="FFA31515"/>
        <rFont val="Courier New"/>
        <family val="3"/>
      </rPr>
      <t>'Wi'</t>
    </r>
    <r>
      <rPr>
        <sz val="10"/>
        <color rgb="FF000000"/>
        <rFont val="Courier New"/>
        <family val="3"/>
      </rPr>
      <t xml:space="preserve">: </t>
    </r>
    <r>
      <rPr>
        <sz val="10"/>
        <color rgb="FF116644"/>
        <rFont val="Courier New"/>
        <family val="3"/>
      </rPr>
      <t>0.600</t>
    </r>
    <r>
      <rPr>
        <sz val="10"/>
        <color rgb="FF000000"/>
        <rFont val="Courier New"/>
        <family val="3"/>
      </rPr>
      <t xml:space="preserve">, </t>
    </r>
    <r>
      <rPr>
        <sz val="10"/>
        <color rgb="FFA31515"/>
        <rFont val="Courier New"/>
        <family val="3"/>
      </rPr>
      <t>'Wc'</t>
    </r>
    <r>
      <rPr>
        <sz val="10"/>
        <color rgb="FF000000"/>
        <rFont val="Courier New"/>
        <family val="3"/>
      </rPr>
      <t xml:space="preserve">: </t>
    </r>
    <r>
      <rPr>
        <sz val="10"/>
        <color rgb="FF116644"/>
        <rFont val="Courier New"/>
        <family val="3"/>
      </rPr>
      <t>0.700</t>
    </r>
    <r>
      <rPr>
        <sz val="10"/>
        <color rgb="FF000000"/>
        <rFont val="Courier New"/>
        <family val="3"/>
      </rPr>
      <t xml:space="preserve">, </t>
    </r>
    <r>
      <rPr>
        <sz val="10"/>
        <color rgb="FFA31515"/>
        <rFont val="Courier New"/>
        <family val="3"/>
      </rPr>
      <t>'Wo'</t>
    </r>
    <r>
      <rPr>
        <sz val="10"/>
        <color rgb="FF000000"/>
        <rFont val="Courier New"/>
        <family val="3"/>
      </rPr>
      <t xml:space="preserve">: </t>
    </r>
    <r>
      <rPr>
        <sz val="10"/>
        <color rgb="FF116644"/>
        <rFont val="Courier New"/>
        <family val="3"/>
      </rPr>
      <t>0.800</t>
    </r>
    <r>
      <rPr>
        <sz val="10"/>
        <color rgb="FF000000"/>
        <rFont val="Courier New"/>
        <family val="3"/>
      </rPr>
      <t>,</t>
    </r>
  </si>
  <si>
    <r>
      <t xml:space="preserve">    </t>
    </r>
    <r>
      <rPr>
        <sz val="10"/>
        <color rgb="FFA31515"/>
        <rFont val="Courier New"/>
        <family val="3"/>
      </rPr>
      <t>'Uf'</t>
    </r>
    <r>
      <rPr>
        <sz val="10"/>
        <color rgb="FF000000"/>
        <rFont val="Courier New"/>
        <family val="3"/>
      </rPr>
      <t xml:space="preserve">: </t>
    </r>
    <r>
      <rPr>
        <sz val="10"/>
        <color rgb="FF116644"/>
        <rFont val="Courier New"/>
        <family val="3"/>
      </rPr>
      <t>0.300</t>
    </r>
    <r>
      <rPr>
        <sz val="10"/>
        <color rgb="FF000000"/>
        <rFont val="Courier New"/>
        <family val="3"/>
      </rPr>
      <t xml:space="preserve">, </t>
    </r>
    <r>
      <rPr>
        <sz val="10"/>
        <color rgb="FFA31515"/>
        <rFont val="Courier New"/>
        <family val="3"/>
      </rPr>
      <t>'Ui'</t>
    </r>
    <r>
      <rPr>
        <sz val="10"/>
        <color rgb="FF000000"/>
        <rFont val="Courier New"/>
        <family val="3"/>
      </rPr>
      <t xml:space="preserve">: </t>
    </r>
    <r>
      <rPr>
        <sz val="10"/>
        <color rgb="FF116644"/>
        <rFont val="Courier New"/>
        <family val="3"/>
      </rPr>
      <t>0.400</t>
    </r>
    <r>
      <rPr>
        <sz val="10"/>
        <color rgb="FF000000"/>
        <rFont val="Courier New"/>
        <family val="3"/>
      </rPr>
      <t xml:space="preserve">, </t>
    </r>
    <r>
      <rPr>
        <sz val="10"/>
        <color rgb="FFA31515"/>
        <rFont val="Courier New"/>
        <family val="3"/>
      </rPr>
      <t>'Uc'</t>
    </r>
    <r>
      <rPr>
        <sz val="10"/>
        <color rgb="FF000000"/>
        <rFont val="Courier New"/>
        <family val="3"/>
      </rPr>
      <t xml:space="preserve">: </t>
    </r>
    <r>
      <rPr>
        <sz val="10"/>
        <color rgb="FF116644"/>
        <rFont val="Courier New"/>
        <family val="3"/>
      </rPr>
      <t>0.500</t>
    </r>
    <r>
      <rPr>
        <sz val="10"/>
        <color rgb="FF000000"/>
        <rFont val="Courier New"/>
        <family val="3"/>
      </rPr>
      <t xml:space="preserve">, </t>
    </r>
    <r>
      <rPr>
        <sz val="10"/>
        <color rgb="FFA31515"/>
        <rFont val="Courier New"/>
        <family val="3"/>
      </rPr>
      <t>'Uo'</t>
    </r>
    <r>
      <rPr>
        <sz val="10"/>
        <color rgb="FF000000"/>
        <rFont val="Courier New"/>
        <family val="3"/>
      </rPr>
      <t xml:space="preserve">: </t>
    </r>
    <r>
      <rPr>
        <sz val="10"/>
        <color rgb="FF116644"/>
        <rFont val="Courier New"/>
        <family val="3"/>
      </rPr>
      <t>0.600</t>
    </r>
    <r>
      <rPr>
        <sz val="10"/>
        <color rgb="FF000000"/>
        <rFont val="Courier New"/>
        <family val="3"/>
      </rPr>
      <t>,</t>
    </r>
  </si>
  <si>
    <r>
      <t xml:space="preserve">    </t>
    </r>
    <r>
      <rPr>
        <sz val="10"/>
        <color rgb="FFA31515"/>
        <rFont val="Courier New"/>
        <family val="3"/>
      </rPr>
      <t>'Bf'</t>
    </r>
    <r>
      <rPr>
        <sz val="10"/>
        <color rgb="FF000000"/>
        <rFont val="Courier New"/>
        <family val="3"/>
      </rPr>
      <t xml:space="preserve">: </t>
    </r>
    <r>
      <rPr>
        <sz val="10"/>
        <color rgb="FF116644"/>
        <rFont val="Courier New"/>
        <family val="3"/>
      </rPr>
      <t>0.100</t>
    </r>
    <r>
      <rPr>
        <sz val="10"/>
        <color rgb="FF000000"/>
        <rFont val="Courier New"/>
        <family val="3"/>
      </rPr>
      <t xml:space="preserve">, </t>
    </r>
    <r>
      <rPr>
        <sz val="10"/>
        <color rgb="FFA31515"/>
        <rFont val="Courier New"/>
        <family val="3"/>
      </rPr>
      <t>'Bi'</t>
    </r>
    <r>
      <rPr>
        <sz val="10"/>
        <color rgb="FF000000"/>
        <rFont val="Courier New"/>
        <family val="3"/>
      </rPr>
      <t xml:space="preserve">: </t>
    </r>
    <r>
      <rPr>
        <sz val="10"/>
        <color rgb="FF116644"/>
        <rFont val="Courier New"/>
        <family val="3"/>
      </rPr>
      <t>0.200</t>
    </r>
    <r>
      <rPr>
        <sz val="10"/>
        <color rgb="FF000000"/>
        <rFont val="Courier New"/>
        <family val="3"/>
      </rPr>
      <t xml:space="preserve">, </t>
    </r>
    <r>
      <rPr>
        <sz val="10"/>
        <color rgb="FFA31515"/>
        <rFont val="Courier New"/>
        <family val="3"/>
      </rPr>
      <t>'Bc'</t>
    </r>
    <r>
      <rPr>
        <sz val="10"/>
        <color rgb="FF000000"/>
        <rFont val="Courier New"/>
        <family val="3"/>
      </rPr>
      <t xml:space="preserve">: </t>
    </r>
    <r>
      <rPr>
        <sz val="10"/>
        <color rgb="FF116644"/>
        <rFont val="Courier New"/>
        <family val="3"/>
      </rPr>
      <t>0.300</t>
    </r>
    <r>
      <rPr>
        <sz val="10"/>
        <color rgb="FF000000"/>
        <rFont val="Courier New"/>
        <family val="3"/>
      </rPr>
      <t xml:space="preserve">, </t>
    </r>
    <r>
      <rPr>
        <sz val="10"/>
        <color rgb="FFA31515"/>
        <rFont val="Courier New"/>
        <family val="3"/>
      </rPr>
      <t>'Bo'</t>
    </r>
    <r>
      <rPr>
        <sz val="10"/>
        <color rgb="FF000000"/>
        <rFont val="Courier New"/>
        <family val="3"/>
      </rPr>
      <t xml:space="preserve">: </t>
    </r>
    <r>
      <rPr>
        <sz val="10"/>
        <color rgb="FF116644"/>
        <rFont val="Courier New"/>
        <family val="3"/>
      </rPr>
      <t>0.400</t>
    </r>
  </si>
  <si>
    <r>
      <t>    tf.keras.layers.LSTM(</t>
    </r>
    <r>
      <rPr>
        <sz val="10"/>
        <color rgb="FF116644"/>
        <rFont val="Courier New"/>
        <family val="3"/>
      </rPr>
      <t>1</t>
    </r>
    <r>
      <rPr>
        <sz val="10"/>
        <color rgb="FF000000"/>
        <rFont val="Courier New"/>
        <family val="3"/>
      </rPr>
      <t>, input_shape=(x_norm.shape[</t>
    </r>
    <r>
      <rPr>
        <sz val="10"/>
        <color rgb="FF116644"/>
        <rFont val="Courier New"/>
        <family val="3"/>
      </rPr>
      <t>1</t>
    </r>
    <r>
      <rPr>
        <sz val="10"/>
        <color rgb="FF000000"/>
        <rFont val="Courier New"/>
        <family val="3"/>
      </rPr>
      <t>], x_norm.shape[</t>
    </r>
    <r>
      <rPr>
        <sz val="10"/>
        <color rgb="FF116644"/>
        <rFont val="Courier New"/>
        <family val="3"/>
      </rPr>
      <t>2</t>
    </r>
    <r>
      <rPr>
        <sz val="10"/>
        <color rgb="FF000000"/>
        <rFont val="Courier New"/>
        <family val="3"/>
      </rPr>
      <t>]), return_sequences=</t>
    </r>
    <r>
      <rPr>
        <sz val="10"/>
        <color rgb="FF0000FF"/>
        <rFont val="Courier New"/>
        <family val="3"/>
      </rPr>
      <t>False</t>
    </r>
    <r>
      <rPr>
        <sz val="10"/>
        <color rgb="FF000000"/>
        <rFont val="Courier New"/>
        <family val="3"/>
      </rPr>
      <t>, stateful=</t>
    </r>
    <r>
      <rPr>
        <sz val="10"/>
        <color rgb="FF0000FF"/>
        <rFont val="Courier New"/>
        <family val="3"/>
      </rPr>
      <t>False</t>
    </r>
    <r>
      <rPr>
        <sz val="10"/>
        <color rgb="FF000000"/>
        <rFont val="Courier New"/>
        <family val="3"/>
      </rPr>
      <t>),</t>
    </r>
  </si>
  <si>
    <r>
      <t>    tf.keras.layers.Dense(</t>
    </r>
    <r>
      <rPr>
        <sz val="10"/>
        <color rgb="FF116644"/>
        <rFont val="Courier New"/>
        <family val="3"/>
      </rPr>
      <t>1</t>
    </r>
    <r>
      <rPr>
        <sz val="10"/>
        <color rgb="FF000000"/>
        <rFont val="Courier New"/>
        <family val="3"/>
      </rPr>
      <t>)</t>
    </r>
  </si>
  <si>
    <r>
      <t>lstm_layer = model.layers[</t>
    </r>
    <r>
      <rPr>
        <sz val="10"/>
        <color rgb="FF116644"/>
        <rFont val="Courier New"/>
        <family val="3"/>
      </rPr>
      <t>0</t>
    </r>
    <r>
      <rPr>
        <sz val="10"/>
        <color rgb="FF000000"/>
        <rFont val="Courier New"/>
        <family val="3"/>
      </rPr>
      <t>]</t>
    </r>
  </si>
  <si>
    <r>
      <t>dense_layer = model.layers[</t>
    </r>
    <r>
      <rPr>
        <sz val="10"/>
        <color rgb="FF116644"/>
        <rFont val="Courier New"/>
        <family val="3"/>
      </rPr>
      <t>1</t>
    </r>
    <r>
      <rPr>
        <sz val="10"/>
        <color rgb="FF000000"/>
        <rFont val="Courier New"/>
        <family val="3"/>
      </rPr>
      <t>]</t>
    </r>
  </si>
  <si>
    <r>
      <t>        initial_weights[</t>
    </r>
    <r>
      <rPr>
        <sz val="10"/>
        <color rgb="FFA31515"/>
        <rFont val="Courier New"/>
        <family val="3"/>
      </rPr>
      <t>'Wf'</t>
    </r>
    <r>
      <rPr>
        <sz val="10"/>
        <color rgb="FF000000"/>
        <rFont val="Courier New"/>
        <family val="3"/>
      </rPr>
      <t>], initial_weights[</t>
    </r>
    <r>
      <rPr>
        <sz val="10"/>
        <color rgb="FFA31515"/>
        <rFont val="Courier New"/>
        <family val="3"/>
      </rPr>
      <t>'Wi'</t>
    </r>
    <r>
      <rPr>
        <sz val="10"/>
        <color rgb="FF000000"/>
        <rFont val="Courier New"/>
        <family val="3"/>
      </rPr>
      <t>], initial_weights[</t>
    </r>
    <r>
      <rPr>
        <sz val="10"/>
        <color rgb="FFA31515"/>
        <rFont val="Courier New"/>
        <family val="3"/>
      </rPr>
      <t>'Wc'</t>
    </r>
    <r>
      <rPr>
        <sz val="10"/>
        <color rgb="FF000000"/>
        <rFont val="Courier New"/>
        <family val="3"/>
      </rPr>
      <t>], initial_weights[</t>
    </r>
    <r>
      <rPr>
        <sz val="10"/>
        <color rgb="FFA31515"/>
        <rFont val="Courier New"/>
        <family val="3"/>
      </rPr>
      <t>'Wo'</t>
    </r>
    <r>
      <rPr>
        <sz val="10"/>
        <color rgb="FF000000"/>
        <rFont val="Courier New"/>
        <family val="3"/>
      </rPr>
      <t>]</t>
    </r>
  </si>
  <si>
    <r>
      <t>    ]]),  </t>
    </r>
    <r>
      <rPr>
        <sz val="10"/>
        <color rgb="FF008000"/>
        <rFont val="Courier New"/>
        <family val="3"/>
      </rPr>
      <t># Kernel (input weights)</t>
    </r>
  </si>
  <si>
    <r>
      <t>        initial_weights[</t>
    </r>
    <r>
      <rPr>
        <sz val="10"/>
        <color rgb="FFA31515"/>
        <rFont val="Courier New"/>
        <family val="3"/>
      </rPr>
      <t>'Uf'</t>
    </r>
    <r>
      <rPr>
        <sz val="10"/>
        <color rgb="FF000000"/>
        <rFont val="Courier New"/>
        <family val="3"/>
      </rPr>
      <t>], initial_weights[</t>
    </r>
    <r>
      <rPr>
        <sz val="10"/>
        <color rgb="FFA31515"/>
        <rFont val="Courier New"/>
        <family val="3"/>
      </rPr>
      <t>'Ui'</t>
    </r>
    <r>
      <rPr>
        <sz val="10"/>
        <color rgb="FF000000"/>
        <rFont val="Courier New"/>
        <family val="3"/>
      </rPr>
      <t>], initial_weights[</t>
    </r>
    <r>
      <rPr>
        <sz val="10"/>
        <color rgb="FFA31515"/>
        <rFont val="Courier New"/>
        <family val="3"/>
      </rPr>
      <t>'Uc'</t>
    </r>
    <r>
      <rPr>
        <sz val="10"/>
        <color rgb="FF000000"/>
        <rFont val="Courier New"/>
        <family val="3"/>
      </rPr>
      <t>], initial_weights[</t>
    </r>
    <r>
      <rPr>
        <sz val="10"/>
        <color rgb="FFA31515"/>
        <rFont val="Courier New"/>
        <family val="3"/>
      </rPr>
      <t>'Uo'</t>
    </r>
    <r>
      <rPr>
        <sz val="10"/>
        <color rgb="FF000000"/>
        <rFont val="Courier New"/>
        <family val="3"/>
      </rPr>
      <t>]</t>
    </r>
  </si>
  <si>
    <r>
      <t>    ]]),  </t>
    </r>
    <r>
      <rPr>
        <sz val="10"/>
        <color rgb="FF008000"/>
        <rFont val="Courier New"/>
        <family val="3"/>
      </rPr>
      <t># Recurrent kernel (hidden state weights)</t>
    </r>
  </si>
  <si>
    <r>
      <t>        initial_weights[</t>
    </r>
    <r>
      <rPr>
        <sz val="10"/>
        <color rgb="FFA31515"/>
        <rFont val="Courier New"/>
        <family val="3"/>
      </rPr>
      <t>'Bf'</t>
    </r>
    <r>
      <rPr>
        <sz val="10"/>
        <color rgb="FF000000"/>
        <rFont val="Courier New"/>
        <family val="3"/>
      </rPr>
      <t>], initial_weights[</t>
    </r>
    <r>
      <rPr>
        <sz val="10"/>
        <color rgb="FFA31515"/>
        <rFont val="Courier New"/>
        <family val="3"/>
      </rPr>
      <t>'Bi'</t>
    </r>
    <r>
      <rPr>
        <sz val="10"/>
        <color rgb="FF000000"/>
        <rFont val="Courier New"/>
        <family val="3"/>
      </rPr>
      <t>], initial_weights[</t>
    </r>
    <r>
      <rPr>
        <sz val="10"/>
        <color rgb="FFA31515"/>
        <rFont val="Courier New"/>
        <family val="3"/>
      </rPr>
      <t>'Bc'</t>
    </r>
    <r>
      <rPr>
        <sz val="10"/>
        <color rgb="FF000000"/>
        <rFont val="Courier New"/>
        <family val="3"/>
      </rPr>
      <t>], initial_weights[</t>
    </r>
    <r>
      <rPr>
        <sz val="10"/>
        <color rgb="FFA31515"/>
        <rFont val="Courier New"/>
        <family val="3"/>
      </rPr>
      <t>'Bo'</t>
    </r>
    <r>
      <rPr>
        <sz val="10"/>
        <color rgb="FF000000"/>
        <rFont val="Courier New"/>
        <family val="3"/>
      </rPr>
      <t>]</t>
    </r>
  </si>
  <si>
    <r>
      <t>    ])  </t>
    </r>
    <r>
      <rPr>
        <sz val="10"/>
        <color rgb="FF008000"/>
        <rFont val="Courier New"/>
        <family val="3"/>
      </rPr>
      <t># Bias</t>
    </r>
  </si>
  <si>
    <r>
      <t>    np.array([[</t>
    </r>
    <r>
      <rPr>
        <sz val="10"/>
        <color rgb="FF116644"/>
        <rFont val="Courier New"/>
        <family val="3"/>
      </rPr>
      <t>1.0</t>
    </r>
    <r>
      <rPr>
        <sz val="10"/>
        <color rgb="FF000000"/>
        <rFont val="Courier New"/>
        <family val="3"/>
      </rPr>
      <t>]]),  </t>
    </r>
    <r>
      <rPr>
        <sz val="10"/>
        <color rgb="FF008000"/>
        <rFont val="Courier New"/>
        <family val="3"/>
      </rPr>
      <t># Set dense layer weight to 1</t>
    </r>
  </si>
  <si>
    <r>
      <t>    np.array([</t>
    </r>
    <r>
      <rPr>
        <sz val="10"/>
        <color rgb="FF116644"/>
        <rFont val="Courier New"/>
        <family val="3"/>
      </rPr>
      <t>0.0</t>
    </r>
    <r>
      <rPr>
        <sz val="10"/>
        <color rgb="FF000000"/>
        <rFont val="Courier New"/>
        <family val="3"/>
      </rPr>
      <t xml:space="preserve">])     </t>
    </r>
    <r>
      <rPr>
        <sz val="10"/>
        <color rgb="FF008000"/>
        <rFont val="Courier New"/>
        <family val="3"/>
      </rPr>
      <t># Set dense layer bias to 0</t>
    </r>
  </si>
  <si>
    <r>
      <t xml:space="preserve">output_html = </t>
    </r>
    <r>
      <rPr>
        <sz val="10"/>
        <color rgb="FFA31515"/>
        <rFont val="Courier New"/>
        <family val="3"/>
      </rPr>
      <t>"&lt;h3&gt;Epoch 0 (Initialized Values)&lt;/h3&gt;&lt;table border='1'&gt;&lt;tr&gt;&lt;th&gt;Variable&lt;/th&gt;&lt;th&gt;Value&lt;/th&gt;&lt;th&gt;Gradient&lt;/th&gt;&lt;/tr&gt;"</t>
    </r>
  </si>
  <si>
    <r>
      <t>for</t>
    </r>
    <r>
      <rPr>
        <sz val="10"/>
        <color rgb="FF000000"/>
        <rFont val="Courier New"/>
        <family val="3"/>
      </rPr>
      <t xml:space="preserve"> var </t>
    </r>
    <r>
      <rPr>
        <sz val="10"/>
        <color rgb="FF0000FF"/>
        <rFont val="Courier New"/>
        <family val="3"/>
      </rPr>
      <t>in</t>
    </r>
    <r>
      <rPr>
        <sz val="10"/>
        <color rgb="FF000000"/>
        <rFont val="Courier New"/>
        <family val="3"/>
      </rPr>
      <t xml:space="preserve"> model.trainable_variables:</t>
    </r>
  </si>
  <si>
    <r>
      <t xml:space="preserve">    </t>
    </r>
    <r>
      <rPr>
        <sz val="10"/>
        <color rgb="FFAF00DB"/>
        <rFont val="Courier New"/>
        <family val="3"/>
      </rPr>
      <t>if</t>
    </r>
    <r>
      <rPr>
        <sz val="10"/>
        <color rgb="FF000000"/>
        <rFont val="Courier New"/>
        <family val="3"/>
      </rPr>
      <t xml:space="preserve"> value.ndim == </t>
    </r>
    <r>
      <rPr>
        <sz val="10"/>
        <color rgb="FF116644"/>
        <rFont val="Courier New"/>
        <family val="3"/>
      </rPr>
      <t>1</t>
    </r>
    <r>
      <rPr>
        <sz val="10"/>
        <color rgb="FF000000"/>
        <rFont val="Courier New"/>
        <family val="3"/>
      </rPr>
      <t>:  </t>
    </r>
    <r>
      <rPr>
        <sz val="10"/>
        <color rgb="FF008000"/>
        <rFont val="Courier New"/>
        <family val="3"/>
      </rPr>
      <t># 1D array (e.g., biases)</t>
    </r>
  </si>
  <si>
    <r>
      <t>        value_str = [</t>
    </r>
    <r>
      <rPr>
        <sz val="10"/>
        <color rgb="FF795E26"/>
        <rFont val="Courier New"/>
        <family val="3"/>
      </rPr>
      <t>round</t>
    </r>
    <r>
      <rPr>
        <sz val="10"/>
        <color rgb="FF000000"/>
        <rFont val="Courier New"/>
        <family val="3"/>
      </rPr>
      <t xml:space="preserve">(v, </t>
    </r>
    <r>
      <rPr>
        <sz val="10"/>
        <color rgb="FF116644"/>
        <rFont val="Courier New"/>
        <family val="3"/>
      </rPr>
      <t>3</t>
    </r>
    <r>
      <rPr>
        <sz val="10"/>
        <color rgb="FF000000"/>
        <rFont val="Courier New"/>
        <family val="3"/>
      </rPr>
      <t xml:space="preserve">) </t>
    </r>
    <r>
      <rPr>
        <sz val="10"/>
        <color rgb="FFAF00DB"/>
        <rFont val="Courier New"/>
        <family val="3"/>
      </rPr>
      <t>for</t>
    </r>
    <r>
      <rPr>
        <sz val="10"/>
        <color rgb="FF000000"/>
        <rFont val="Courier New"/>
        <family val="3"/>
      </rPr>
      <t xml:space="preserve"> v </t>
    </r>
    <r>
      <rPr>
        <sz val="10"/>
        <color rgb="FF0000FF"/>
        <rFont val="Courier New"/>
        <family val="3"/>
      </rPr>
      <t>in</t>
    </r>
    <r>
      <rPr>
        <sz val="10"/>
        <color rgb="FF000000"/>
        <rFont val="Courier New"/>
        <family val="3"/>
      </rPr>
      <t xml:space="preserve"> value]</t>
    </r>
  </si>
  <si>
    <r>
      <t xml:space="preserve">    </t>
    </r>
    <r>
      <rPr>
        <sz val="10"/>
        <color rgb="FFAF00DB"/>
        <rFont val="Courier New"/>
        <family val="3"/>
      </rPr>
      <t>elif</t>
    </r>
    <r>
      <rPr>
        <sz val="10"/>
        <color rgb="FF000000"/>
        <rFont val="Courier New"/>
        <family val="3"/>
      </rPr>
      <t xml:space="preserve"> value.ndim == </t>
    </r>
    <r>
      <rPr>
        <sz val="10"/>
        <color rgb="FF116644"/>
        <rFont val="Courier New"/>
        <family val="3"/>
      </rPr>
      <t>2</t>
    </r>
    <r>
      <rPr>
        <sz val="10"/>
        <color rgb="FF000000"/>
        <rFont val="Courier New"/>
        <family val="3"/>
      </rPr>
      <t>:  </t>
    </r>
    <r>
      <rPr>
        <sz val="10"/>
        <color rgb="FF008000"/>
        <rFont val="Courier New"/>
        <family val="3"/>
      </rPr>
      <t># 2D array (e.g., weights)</t>
    </r>
  </si>
  <si>
    <r>
      <t>        value_str = [[</t>
    </r>
    <r>
      <rPr>
        <sz val="10"/>
        <color rgb="FF795E26"/>
        <rFont val="Courier New"/>
        <family val="3"/>
      </rPr>
      <t>round</t>
    </r>
    <r>
      <rPr>
        <sz val="10"/>
        <color rgb="FF000000"/>
        <rFont val="Courier New"/>
        <family val="3"/>
      </rPr>
      <t xml:space="preserve">(v, </t>
    </r>
    <r>
      <rPr>
        <sz val="10"/>
        <color rgb="FF116644"/>
        <rFont val="Courier New"/>
        <family val="3"/>
      </rPr>
      <t>3</t>
    </r>
    <r>
      <rPr>
        <sz val="10"/>
        <color rgb="FF000000"/>
        <rFont val="Courier New"/>
        <family val="3"/>
      </rPr>
      <t xml:space="preserve">) </t>
    </r>
    <r>
      <rPr>
        <sz val="10"/>
        <color rgb="FFAF00DB"/>
        <rFont val="Courier New"/>
        <family val="3"/>
      </rPr>
      <t>for</t>
    </r>
    <r>
      <rPr>
        <sz val="10"/>
        <color rgb="FF000000"/>
        <rFont val="Courier New"/>
        <family val="3"/>
      </rPr>
      <t xml:space="preserve"> v </t>
    </r>
    <r>
      <rPr>
        <sz val="10"/>
        <color rgb="FF0000FF"/>
        <rFont val="Courier New"/>
        <family val="3"/>
      </rPr>
      <t>in</t>
    </r>
    <r>
      <rPr>
        <sz val="10"/>
        <color rgb="FF000000"/>
        <rFont val="Courier New"/>
        <family val="3"/>
      </rPr>
      <t xml:space="preserve"> row] </t>
    </r>
    <r>
      <rPr>
        <sz val="10"/>
        <color rgb="FFAF00DB"/>
        <rFont val="Courier New"/>
        <family val="3"/>
      </rPr>
      <t>for</t>
    </r>
    <r>
      <rPr>
        <sz val="10"/>
        <color rgb="FF000000"/>
        <rFont val="Courier New"/>
        <family val="3"/>
      </rPr>
      <t xml:space="preserve"> row </t>
    </r>
    <r>
      <rPr>
        <sz val="10"/>
        <color rgb="FF0000FF"/>
        <rFont val="Courier New"/>
        <family val="3"/>
      </rPr>
      <t>in</t>
    </r>
    <r>
      <rPr>
        <sz val="10"/>
        <color rgb="FF000000"/>
        <rFont val="Courier New"/>
        <family val="3"/>
      </rPr>
      <t xml:space="preserve"> value]</t>
    </r>
  </si>
  <si>
    <r>
      <t xml:space="preserve">    </t>
    </r>
    <r>
      <rPr>
        <sz val="10"/>
        <color rgb="FFAF00DB"/>
        <rFont val="Courier New"/>
        <family val="3"/>
      </rPr>
      <t>else</t>
    </r>
    <r>
      <rPr>
        <sz val="10"/>
        <color rgb="FF000000"/>
        <rFont val="Courier New"/>
        <family val="3"/>
      </rPr>
      <t>:</t>
    </r>
  </si>
  <si>
    <r>
      <t xml:space="preserve">        value_str = </t>
    </r>
    <r>
      <rPr>
        <sz val="10"/>
        <color rgb="FF795E26"/>
        <rFont val="Courier New"/>
        <family val="3"/>
      </rPr>
      <t>round</t>
    </r>
    <r>
      <rPr>
        <sz val="10"/>
        <color rgb="FF000000"/>
        <rFont val="Courier New"/>
        <family val="3"/>
      </rPr>
      <t xml:space="preserve">(value.item(), </t>
    </r>
    <r>
      <rPr>
        <sz val="10"/>
        <color rgb="FF116644"/>
        <rFont val="Courier New"/>
        <family val="3"/>
      </rPr>
      <t>3</t>
    </r>
    <r>
      <rPr>
        <sz val="10"/>
        <color rgb="FF000000"/>
        <rFont val="Courier New"/>
        <family val="3"/>
      </rPr>
      <t>)  </t>
    </r>
    <r>
      <rPr>
        <sz val="10"/>
        <color rgb="FF008000"/>
        <rFont val="Courier New"/>
        <family val="3"/>
      </rPr>
      <t># Scalars</t>
    </r>
  </si>
  <si>
    <r>
      <t xml:space="preserve">    output_html += </t>
    </r>
    <r>
      <rPr>
        <sz val="10"/>
        <color rgb="FF0000FF"/>
        <rFont val="Courier New"/>
        <family val="3"/>
      </rPr>
      <t>f</t>
    </r>
    <r>
      <rPr>
        <sz val="10"/>
        <color rgb="FFA31515"/>
        <rFont val="Courier New"/>
        <family val="3"/>
      </rPr>
      <t>"&lt;tr&gt;&lt;td&gt;</t>
    </r>
    <r>
      <rPr>
        <sz val="10"/>
        <color rgb="FF000000"/>
        <rFont val="Courier New"/>
        <family val="3"/>
      </rPr>
      <t>{var.name}</t>
    </r>
    <r>
      <rPr>
        <sz val="10"/>
        <color rgb="FFA31515"/>
        <rFont val="Courier New"/>
        <family val="3"/>
      </rPr>
      <t>&lt;/td&gt;&lt;td&gt;</t>
    </r>
    <r>
      <rPr>
        <sz val="10"/>
        <color rgb="FF000000"/>
        <rFont val="Courier New"/>
        <family val="3"/>
      </rPr>
      <t>{value_str}</t>
    </r>
    <r>
      <rPr>
        <sz val="10"/>
        <color rgb="FFA31515"/>
        <rFont val="Courier New"/>
        <family val="3"/>
      </rPr>
      <t>&lt;/td&gt;&lt;td&gt;--&lt;/td&gt;&lt;/tr&gt;"</t>
    </r>
  </si>
  <si>
    <r>
      <t xml:space="preserve">output_html += </t>
    </r>
    <r>
      <rPr>
        <sz val="10"/>
        <color rgb="FFA31515"/>
        <rFont val="Courier New"/>
        <family val="3"/>
      </rPr>
      <t>"&lt;/table&gt;"</t>
    </r>
  </si>
  <si>
    <r>
      <t>model.</t>
    </r>
    <r>
      <rPr>
        <sz val="10"/>
        <color rgb="FF795E26"/>
        <rFont val="Courier New"/>
        <family val="3"/>
      </rPr>
      <t>compile</t>
    </r>
    <r>
      <rPr>
        <sz val="10"/>
        <color rgb="FF000000"/>
        <rFont val="Courier New"/>
        <family val="3"/>
      </rPr>
      <t>(optimizer=tf.keras.optimizers.SGD(learning_rate=</t>
    </r>
    <r>
      <rPr>
        <sz val="10"/>
        <color rgb="FF116644"/>
        <rFont val="Courier New"/>
        <family val="3"/>
      </rPr>
      <t>0.05</t>
    </r>
    <r>
      <rPr>
        <sz val="10"/>
        <color rgb="FF000000"/>
        <rFont val="Courier New"/>
        <family val="3"/>
      </rPr>
      <t>), loss=tf.keras.losses.MeanSquaredError())</t>
    </r>
  </si>
  <si>
    <r>
      <t>for</t>
    </r>
    <r>
      <rPr>
        <sz val="10"/>
        <color rgb="FF000000"/>
        <rFont val="Courier New"/>
        <family val="3"/>
      </rPr>
      <t xml:space="preserve"> epoch </t>
    </r>
    <r>
      <rPr>
        <sz val="10"/>
        <color rgb="FF0000FF"/>
        <rFont val="Courier New"/>
        <family val="3"/>
      </rPr>
      <t>in</t>
    </r>
    <r>
      <rPr>
        <sz val="10"/>
        <color rgb="FF000000"/>
        <rFont val="Courier New"/>
        <family val="3"/>
      </rPr>
      <t xml:space="preserve"> </t>
    </r>
    <r>
      <rPr>
        <sz val="10"/>
        <color rgb="FF795E26"/>
        <rFont val="Courier New"/>
        <family val="3"/>
      </rPr>
      <t>range</t>
    </r>
    <r>
      <rPr>
        <sz val="10"/>
        <color rgb="FF000000"/>
        <rFont val="Courier New"/>
        <family val="3"/>
      </rPr>
      <t>(</t>
    </r>
    <r>
      <rPr>
        <sz val="10"/>
        <color rgb="FF116644"/>
        <rFont val="Courier New"/>
        <family val="3"/>
      </rPr>
      <t>4</t>
    </r>
    <r>
      <rPr>
        <sz val="10"/>
        <color rgb="FF000000"/>
        <rFont val="Courier New"/>
        <family val="3"/>
      </rPr>
      <t>):</t>
    </r>
  </si>
  <si>
    <r>
      <t>    display(HTML(f</t>
    </r>
    <r>
      <rPr>
        <sz val="10"/>
        <color rgb="FFA31515"/>
        <rFont val="Courier New"/>
        <family val="3"/>
      </rPr>
      <t>"</t>
    </r>
    <r>
      <rPr>
        <sz val="10"/>
        <color rgb="FF383838"/>
        <rFont val="Courier New"/>
        <family val="3"/>
      </rPr>
      <t>&lt;</t>
    </r>
    <r>
      <rPr>
        <sz val="10"/>
        <color rgb="FF800000"/>
        <rFont val="Courier New"/>
        <family val="3"/>
      </rPr>
      <t>h3</t>
    </r>
    <r>
      <rPr>
        <sz val="10"/>
        <color rgb="FF383838"/>
        <rFont val="Courier New"/>
        <family val="3"/>
      </rPr>
      <t>&gt;</t>
    </r>
    <r>
      <rPr>
        <sz val="10"/>
        <color rgb="FF000000"/>
        <rFont val="Courier New"/>
        <family val="3"/>
      </rPr>
      <t>Epoch {epoch + 1}</t>
    </r>
    <r>
      <rPr>
        <sz val="10"/>
        <color rgb="FF383838"/>
        <rFont val="Courier New"/>
        <family val="3"/>
      </rPr>
      <t>&lt;/</t>
    </r>
    <r>
      <rPr>
        <sz val="10"/>
        <color rgb="FF800000"/>
        <rFont val="Courier New"/>
        <family val="3"/>
      </rPr>
      <t>h3</t>
    </r>
    <r>
      <rPr>
        <sz val="10"/>
        <color rgb="FF383838"/>
        <rFont val="Courier New"/>
        <family val="3"/>
      </rPr>
      <t>&gt;</t>
    </r>
    <r>
      <rPr>
        <sz val="10"/>
        <color rgb="FFA31515"/>
        <rFont val="Courier New"/>
        <family val="3"/>
      </rPr>
      <t>"</t>
    </r>
    <r>
      <rPr>
        <sz val="10"/>
        <color rgb="FF000000"/>
        <rFont val="Courier New"/>
        <family val="3"/>
      </rPr>
      <t>))</t>
    </r>
  </si>
  <si>
    <r>
      <t xml:space="preserve">    </t>
    </r>
    <r>
      <rPr>
        <sz val="10"/>
        <color rgb="FFAF00DB"/>
        <rFont val="Courier New"/>
        <family val="3"/>
      </rPr>
      <t>with</t>
    </r>
    <r>
      <rPr>
        <sz val="10"/>
        <color rgb="FF000000"/>
        <rFont val="Courier New"/>
        <family val="3"/>
      </rPr>
      <t xml:space="preserve"> tf.GradientTape() </t>
    </r>
    <r>
      <rPr>
        <sz val="10"/>
        <color rgb="FFAF00DB"/>
        <rFont val="Courier New"/>
        <family val="3"/>
      </rPr>
      <t>as</t>
    </r>
    <r>
      <rPr>
        <sz val="10"/>
        <color rgb="FF000000"/>
        <rFont val="Courier New"/>
        <family val="3"/>
      </rPr>
      <t xml:space="preserve"> tape:</t>
    </r>
  </si>
  <si>
    <r>
      <t>        predictions = model(x_norm, training=</t>
    </r>
    <r>
      <rPr>
        <sz val="10"/>
        <color rgb="FF0000FF"/>
        <rFont val="Courier New"/>
        <family val="3"/>
      </rPr>
      <t>True</t>
    </r>
    <r>
      <rPr>
        <sz val="10"/>
        <color rgb="FF000000"/>
        <rFont val="Courier New"/>
        <family val="3"/>
      </rPr>
      <t>)</t>
    </r>
  </si>
  <si>
    <r>
      <t xml:space="preserve">    </t>
    </r>
    <r>
      <rPr>
        <sz val="10"/>
        <color rgb="FF008000"/>
        <rFont val="Courier New"/>
        <family val="3"/>
      </rPr>
      <t># Apply gradients</t>
    </r>
  </si>
  <si>
    <r>
      <t>    model.optimizer.apply_gradients(</t>
    </r>
    <r>
      <rPr>
        <sz val="10"/>
        <color rgb="FF795E26"/>
        <rFont val="Courier New"/>
        <family val="3"/>
      </rPr>
      <t>zip</t>
    </r>
    <r>
      <rPr>
        <sz val="10"/>
        <color rgb="FF000000"/>
        <rFont val="Courier New"/>
        <family val="3"/>
      </rPr>
      <t>(gradients, model.trainable_variables))</t>
    </r>
  </si>
  <si>
    <r>
      <t xml:space="preserve">    </t>
    </r>
    <r>
      <rPr>
        <sz val="10"/>
        <color rgb="FF008000"/>
        <rFont val="Courier New"/>
        <family val="3"/>
      </rPr>
      <t># Calculate and display predicted values and errors</t>
    </r>
  </si>
  <si>
    <r>
      <t>    x_next = np.array([[</t>
    </r>
    <r>
      <rPr>
        <sz val="10"/>
        <color rgb="FF116644"/>
        <rFont val="Courier New"/>
        <family val="3"/>
      </rPr>
      <t>7</t>
    </r>
    <r>
      <rPr>
        <sz val="10"/>
        <color rgb="FF000000"/>
        <rFont val="Courier New"/>
        <family val="3"/>
      </rPr>
      <t>]], dtype=np.float32)</t>
    </r>
  </si>
  <si>
    <r>
      <t>    x_next_norm = scaler_x.transform(x_next).reshape((</t>
    </r>
    <r>
      <rPr>
        <sz val="10"/>
        <color rgb="FF116644"/>
        <rFont val="Courier New"/>
        <family val="3"/>
      </rPr>
      <t>1</t>
    </r>
    <r>
      <rPr>
        <sz val="10"/>
        <color rgb="FF000000"/>
        <rFont val="Courier New"/>
        <family val="3"/>
      </rPr>
      <t xml:space="preserve">, </t>
    </r>
    <r>
      <rPr>
        <sz val="10"/>
        <color rgb="FF116644"/>
        <rFont val="Courier New"/>
        <family val="3"/>
      </rPr>
      <t>1</t>
    </r>
    <r>
      <rPr>
        <sz val="10"/>
        <color rgb="FF000000"/>
        <rFont val="Courier New"/>
        <family val="3"/>
      </rPr>
      <t xml:space="preserve">, </t>
    </r>
    <r>
      <rPr>
        <sz val="10"/>
        <color rgb="FF116644"/>
        <rFont val="Courier New"/>
        <family val="3"/>
      </rPr>
      <t>1</t>
    </r>
    <r>
      <rPr>
        <sz val="10"/>
        <color rgb="FF000000"/>
        <rFont val="Courier New"/>
        <family val="3"/>
      </rPr>
      <t>))</t>
    </r>
  </si>
  <si>
    <r>
      <t xml:space="preserve">    error = </t>
    </r>
    <r>
      <rPr>
        <sz val="10"/>
        <color rgb="FF116644"/>
        <rFont val="Courier New"/>
        <family val="3"/>
      </rPr>
      <t>35</t>
    </r>
    <r>
      <rPr>
        <sz val="10"/>
        <color rgb="FF000000"/>
        <rFont val="Courier New"/>
        <family val="3"/>
      </rPr>
      <t xml:space="preserve"> - y_pred[</t>
    </r>
    <r>
      <rPr>
        <sz val="10"/>
        <color rgb="FF116644"/>
        <rFont val="Courier New"/>
        <family val="3"/>
      </rPr>
      <t>0</t>
    </r>
    <r>
      <rPr>
        <sz val="10"/>
        <color rgb="FF000000"/>
        <rFont val="Courier New"/>
        <family val="3"/>
      </rPr>
      <t>][</t>
    </r>
    <r>
      <rPr>
        <sz val="10"/>
        <color rgb="FF116644"/>
        <rFont val="Courier New"/>
        <family val="3"/>
      </rPr>
      <t>0</t>
    </r>
    <r>
      <rPr>
        <sz val="10"/>
        <color rgb="FF000000"/>
        <rFont val="Courier New"/>
        <family val="3"/>
      </rPr>
      <t>]  </t>
    </r>
    <r>
      <rPr>
        <sz val="10"/>
        <color rgb="FF008000"/>
        <rFont val="Courier New"/>
        <family val="3"/>
      </rPr>
      <t># Assuming actual value for input 7 is 35</t>
    </r>
  </si>
  <si>
    <r>
      <t xml:space="preserve">    </t>
    </r>
    <r>
      <rPr>
        <sz val="10"/>
        <color rgb="FF008000"/>
        <rFont val="Courier New"/>
        <family val="3"/>
      </rPr>
      <t># Prepare and display weights, biases, and gradients</t>
    </r>
  </si>
  <si>
    <r>
      <t xml:space="preserve">    output_html = </t>
    </r>
    <r>
      <rPr>
        <sz val="10"/>
        <color rgb="FFA31515"/>
        <rFont val="Courier New"/>
        <family val="3"/>
      </rPr>
      <t>"&lt;table border='1'&gt;&lt;tr&gt;&lt;th&gt;Variable&lt;/th&gt;&lt;th&gt;Value&lt;/th&gt;&lt;th&gt;Gradient&lt;/th&gt;&lt;/tr&gt;"</t>
    </r>
  </si>
  <si>
    <r>
      <t xml:space="preserve">    </t>
    </r>
    <r>
      <rPr>
        <sz val="10"/>
        <color rgb="FFAF00DB"/>
        <rFont val="Courier New"/>
        <family val="3"/>
      </rPr>
      <t>for</t>
    </r>
    <r>
      <rPr>
        <sz val="10"/>
        <color rgb="FF000000"/>
        <rFont val="Courier New"/>
        <family val="3"/>
      </rPr>
      <t xml:space="preserve"> var, grad </t>
    </r>
    <r>
      <rPr>
        <sz val="10"/>
        <color rgb="FF0000FF"/>
        <rFont val="Courier New"/>
        <family val="3"/>
      </rPr>
      <t>in</t>
    </r>
    <r>
      <rPr>
        <sz val="10"/>
        <color rgb="FF000000"/>
        <rFont val="Courier New"/>
        <family val="3"/>
      </rPr>
      <t xml:space="preserve"> </t>
    </r>
    <r>
      <rPr>
        <sz val="10"/>
        <color rgb="FF795E26"/>
        <rFont val="Courier New"/>
        <family val="3"/>
      </rPr>
      <t>zip</t>
    </r>
    <r>
      <rPr>
        <sz val="10"/>
        <color rgb="FF000000"/>
        <rFont val="Courier New"/>
        <family val="3"/>
      </rPr>
      <t>(model.trainable_variables, gradients):</t>
    </r>
  </si>
  <si>
    <r>
      <t xml:space="preserve">        </t>
    </r>
    <r>
      <rPr>
        <sz val="10"/>
        <color rgb="FFAF00DB"/>
        <rFont val="Courier New"/>
        <family val="3"/>
      </rPr>
      <t>if</t>
    </r>
    <r>
      <rPr>
        <sz val="10"/>
        <color rgb="FF000000"/>
        <rFont val="Courier New"/>
        <family val="3"/>
      </rPr>
      <t xml:space="preserve"> value.ndim == </t>
    </r>
    <r>
      <rPr>
        <sz val="10"/>
        <color rgb="FF116644"/>
        <rFont val="Courier New"/>
        <family val="3"/>
      </rPr>
      <t>1</t>
    </r>
    <r>
      <rPr>
        <sz val="10"/>
        <color rgb="FF000000"/>
        <rFont val="Courier New"/>
        <family val="3"/>
      </rPr>
      <t>:  </t>
    </r>
    <r>
      <rPr>
        <sz val="10"/>
        <color rgb="FF008000"/>
        <rFont val="Courier New"/>
        <family val="3"/>
      </rPr>
      <t># 1D array (e.g., biases)</t>
    </r>
  </si>
  <si>
    <r>
      <t>            value_str = [</t>
    </r>
    <r>
      <rPr>
        <sz val="10"/>
        <color rgb="FF795E26"/>
        <rFont val="Courier New"/>
        <family val="3"/>
      </rPr>
      <t>round</t>
    </r>
    <r>
      <rPr>
        <sz val="10"/>
        <color rgb="FF000000"/>
        <rFont val="Courier New"/>
        <family val="3"/>
      </rPr>
      <t xml:space="preserve">(v, </t>
    </r>
    <r>
      <rPr>
        <sz val="10"/>
        <color rgb="FF116644"/>
        <rFont val="Courier New"/>
        <family val="3"/>
      </rPr>
      <t>3</t>
    </r>
    <r>
      <rPr>
        <sz val="10"/>
        <color rgb="FF000000"/>
        <rFont val="Courier New"/>
        <family val="3"/>
      </rPr>
      <t xml:space="preserve">) </t>
    </r>
    <r>
      <rPr>
        <sz val="10"/>
        <color rgb="FFAF00DB"/>
        <rFont val="Courier New"/>
        <family val="3"/>
      </rPr>
      <t>for</t>
    </r>
    <r>
      <rPr>
        <sz val="10"/>
        <color rgb="FF000000"/>
        <rFont val="Courier New"/>
        <family val="3"/>
      </rPr>
      <t xml:space="preserve"> v </t>
    </r>
    <r>
      <rPr>
        <sz val="10"/>
        <color rgb="FF0000FF"/>
        <rFont val="Courier New"/>
        <family val="3"/>
      </rPr>
      <t>in</t>
    </r>
    <r>
      <rPr>
        <sz val="10"/>
        <color rgb="FF000000"/>
        <rFont val="Courier New"/>
        <family val="3"/>
      </rPr>
      <t xml:space="preserve"> value]</t>
    </r>
  </si>
  <si>
    <r>
      <t xml:space="preserve">        </t>
    </r>
    <r>
      <rPr>
        <sz val="10"/>
        <color rgb="FFAF00DB"/>
        <rFont val="Courier New"/>
        <family val="3"/>
      </rPr>
      <t>elif</t>
    </r>
    <r>
      <rPr>
        <sz val="10"/>
        <color rgb="FF000000"/>
        <rFont val="Courier New"/>
        <family val="3"/>
      </rPr>
      <t xml:space="preserve"> value.ndim == </t>
    </r>
    <r>
      <rPr>
        <sz val="10"/>
        <color rgb="FF116644"/>
        <rFont val="Courier New"/>
        <family val="3"/>
      </rPr>
      <t>2</t>
    </r>
    <r>
      <rPr>
        <sz val="10"/>
        <color rgb="FF000000"/>
        <rFont val="Courier New"/>
        <family val="3"/>
      </rPr>
      <t>:  </t>
    </r>
    <r>
      <rPr>
        <sz val="10"/>
        <color rgb="FF008000"/>
        <rFont val="Courier New"/>
        <family val="3"/>
      </rPr>
      <t># 2D array (e.g., weights)</t>
    </r>
  </si>
  <si>
    <r>
      <t>            value_str = [[</t>
    </r>
    <r>
      <rPr>
        <sz val="10"/>
        <color rgb="FF795E26"/>
        <rFont val="Courier New"/>
        <family val="3"/>
      </rPr>
      <t>round</t>
    </r>
    <r>
      <rPr>
        <sz val="10"/>
        <color rgb="FF000000"/>
        <rFont val="Courier New"/>
        <family val="3"/>
      </rPr>
      <t xml:space="preserve">(v, </t>
    </r>
    <r>
      <rPr>
        <sz val="10"/>
        <color rgb="FF116644"/>
        <rFont val="Courier New"/>
        <family val="3"/>
      </rPr>
      <t>3</t>
    </r>
    <r>
      <rPr>
        <sz val="10"/>
        <color rgb="FF000000"/>
        <rFont val="Courier New"/>
        <family val="3"/>
      </rPr>
      <t xml:space="preserve">) </t>
    </r>
    <r>
      <rPr>
        <sz val="10"/>
        <color rgb="FFAF00DB"/>
        <rFont val="Courier New"/>
        <family val="3"/>
      </rPr>
      <t>for</t>
    </r>
    <r>
      <rPr>
        <sz val="10"/>
        <color rgb="FF000000"/>
        <rFont val="Courier New"/>
        <family val="3"/>
      </rPr>
      <t xml:space="preserve"> v </t>
    </r>
    <r>
      <rPr>
        <sz val="10"/>
        <color rgb="FF0000FF"/>
        <rFont val="Courier New"/>
        <family val="3"/>
      </rPr>
      <t>in</t>
    </r>
    <r>
      <rPr>
        <sz val="10"/>
        <color rgb="FF000000"/>
        <rFont val="Courier New"/>
        <family val="3"/>
      </rPr>
      <t xml:space="preserve"> row] </t>
    </r>
    <r>
      <rPr>
        <sz val="10"/>
        <color rgb="FFAF00DB"/>
        <rFont val="Courier New"/>
        <family val="3"/>
      </rPr>
      <t>for</t>
    </r>
    <r>
      <rPr>
        <sz val="10"/>
        <color rgb="FF000000"/>
        <rFont val="Courier New"/>
        <family val="3"/>
      </rPr>
      <t xml:space="preserve"> row </t>
    </r>
    <r>
      <rPr>
        <sz val="10"/>
        <color rgb="FF0000FF"/>
        <rFont val="Courier New"/>
        <family val="3"/>
      </rPr>
      <t>in</t>
    </r>
    <r>
      <rPr>
        <sz val="10"/>
        <color rgb="FF000000"/>
        <rFont val="Courier New"/>
        <family val="3"/>
      </rPr>
      <t xml:space="preserve"> value]</t>
    </r>
  </si>
  <si>
    <r>
      <t xml:space="preserve">        </t>
    </r>
    <r>
      <rPr>
        <sz val="10"/>
        <color rgb="FFAF00DB"/>
        <rFont val="Courier New"/>
        <family val="3"/>
      </rPr>
      <t>else</t>
    </r>
    <r>
      <rPr>
        <sz val="10"/>
        <color rgb="FF000000"/>
        <rFont val="Courier New"/>
        <family val="3"/>
      </rPr>
      <t>:</t>
    </r>
  </si>
  <si>
    <r>
      <t xml:space="preserve">            value_str = </t>
    </r>
    <r>
      <rPr>
        <sz val="10"/>
        <color rgb="FF795E26"/>
        <rFont val="Courier New"/>
        <family val="3"/>
      </rPr>
      <t>round</t>
    </r>
    <r>
      <rPr>
        <sz val="10"/>
        <color rgb="FF000000"/>
        <rFont val="Courier New"/>
        <family val="3"/>
      </rPr>
      <t xml:space="preserve">(value.item(), </t>
    </r>
    <r>
      <rPr>
        <sz val="10"/>
        <color rgb="FF116644"/>
        <rFont val="Courier New"/>
        <family val="3"/>
      </rPr>
      <t>3</t>
    </r>
    <r>
      <rPr>
        <sz val="10"/>
        <color rgb="FF000000"/>
        <rFont val="Courier New"/>
        <family val="3"/>
      </rPr>
      <t>)  </t>
    </r>
    <r>
      <rPr>
        <sz val="10"/>
        <color rgb="FF008000"/>
        <rFont val="Courier New"/>
        <family val="3"/>
      </rPr>
      <t># Scalars</t>
    </r>
  </si>
  <si>
    <r>
      <t xml:space="preserve">        </t>
    </r>
    <r>
      <rPr>
        <sz val="10"/>
        <color rgb="FFAF00DB"/>
        <rFont val="Courier New"/>
        <family val="3"/>
      </rPr>
      <t>if</t>
    </r>
    <r>
      <rPr>
        <sz val="10"/>
        <color rgb="FF000000"/>
        <rFont val="Courier New"/>
        <family val="3"/>
      </rPr>
      <t xml:space="preserve"> gradient.ndim == </t>
    </r>
    <r>
      <rPr>
        <sz val="10"/>
        <color rgb="FF116644"/>
        <rFont val="Courier New"/>
        <family val="3"/>
      </rPr>
      <t>1</t>
    </r>
    <r>
      <rPr>
        <sz val="10"/>
        <color rgb="FF000000"/>
        <rFont val="Courier New"/>
        <family val="3"/>
      </rPr>
      <t>:</t>
    </r>
  </si>
  <si>
    <r>
      <t>            gradient_str = [</t>
    </r>
    <r>
      <rPr>
        <sz val="10"/>
        <color rgb="FF795E26"/>
        <rFont val="Courier New"/>
        <family val="3"/>
      </rPr>
      <t>round</t>
    </r>
    <r>
      <rPr>
        <sz val="10"/>
        <color rgb="FF000000"/>
        <rFont val="Courier New"/>
        <family val="3"/>
      </rPr>
      <t xml:space="preserve">(g, </t>
    </r>
    <r>
      <rPr>
        <sz val="10"/>
        <color rgb="FF116644"/>
        <rFont val="Courier New"/>
        <family val="3"/>
      </rPr>
      <t>3</t>
    </r>
    <r>
      <rPr>
        <sz val="10"/>
        <color rgb="FF000000"/>
        <rFont val="Courier New"/>
        <family val="3"/>
      </rPr>
      <t xml:space="preserve">) </t>
    </r>
    <r>
      <rPr>
        <sz val="10"/>
        <color rgb="FFAF00DB"/>
        <rFont val="Courier New"/>
        <family val="3"/>
      </rPr>
      <t>for</t>
    </r>
    <r>
      <rPr>
        <sz val="10"/>
        <color rgb="FF000000"/>
        <rFont val="Courier New"/>
        <family val="3"/>
      </rPr>
      <t xml:space="preserve"> g </t>
    </r>
    <r>
      <rPr>
        <sz val="10"/>
        <color rgb="FF0000FF"/>
        <rFont val="Courier New"/>
        <family val="3"/>
      </rPr>
      <t>in</t>
    </r>
    <r>
      <rPr>
        <sz val="10"/>
        <color rgb="FF000000"/>
        <rFont val="Courier New"/>
        <family val="3"/>
      </rPr>
      <t xml:space="preserve"> gradient]</t>
    </r>
  </si>
  <si>
    <r>
      <t xml:space="preserve">        </t>
    </r>
    <r>
      <rPr>
        <sz val="10"/>
        <color rgb="FFAF00DB"/>
        <rFont val="Courier New"/>
        <family val="3"/>
      </rPr>
      <t>elif</t>
    </r>
    <r>
      <rPr>
        <sz val="10"/>
        <color rgb="FF000000"/>
        <rFont val="Courier New"/>
        <family val="3"/>
      </rPr>
      <t xml:space="preserve"> gradient.ndim == </t>
    </r>
    <r>
      <rPr>
        <sz val="10"/>
        <color rgb="FF116644"/>
        <rFont val="Courier New"/>
        <family val="3"/>
      </rPr>
      <t>2</t>
    </r>
    <r>
      <rPr>
        <sz val="10"/>
        <color rgb="FF000000"/>
        <rFont val="Courier New"/>
        <family val="3"/>
      </rPr>
      <t>:</t>
    </r>
  </si>
  <si>
    <r>
      <t>            gradient_str = [[</t>
    </r>
    <r>
      <rPr>
        <sz val="10"/>
        <color rgb="FF795E26"/>
        <rFont val="Courier New"/>
        <family val="3"/>
      </rPr>
      <t>round</t>
    </r>
    <r>
      <rPr>
        <sz val="10"/>
        <color rgb="FF000000"/>
        <rFont val="Courier New"/>
        <family val="3"/>
      </rPr>
      <t xml:space="preserve">(g, </t>
    </r>
    <r>
      <rPr>
        <sz val="10"/>
        <color rgb="FF116644"/>
        <rFont val="Courier New"/>
        <family val="3"/>
      </rPr>
      <t>3</t>
    </r>
    <r>
      <rPr>
        <sz val="10"/>
        <color rgb="FF000000"/>
        <rFont val="Courier New"/>
        <family val="3"/>
      </rPr>
      <t xml:space="preserve">) </t>
    </r>
    <r>
      <rPr>
        <sz val="10"/>
        <color rgb="FFAF00DB"/>
        <rFont val="Courier New"/>
        <family val="3"/>
      </rPr>
      <t>for</t>
    </r>
    <r>
      <rPr>
        <sz val="10"/>
        <color rgb="FF000000"/>
        <rFont val="Courier New"/>
        <family val="3"/>
      </rPr>
      <t xml:space="preserve"> g </t>
    </r>
    <r>
      <rPr>
        <sz val="10"/>
        <color rgb="FF0000FF"/>
        <rFont val="Courier New"/>
        <family val="3"/>
      </rPr>
      <t>in</t>
    </r>
    <r>
      <rPr>
        <sz val="10"/>
        <color rgb="FF000000"/>
        <rFont val="Courier New"/>
        <family val="3"/>
      </rPr>
      <t xml:space="preserve"> row] </t>
    </r>
    <r>
      <rPr>
        <sz val="10"/>
        <color rgb="FFAF00DB"/>
        <rFont val="Courier New"/>
        <family val="3"/>
      </rPr>
      <t>for</t>
    </r>
    <r>
      <rPr>
        <sz val="10"/>
        <color rgb="FF000000"/>
        <rFont val="Courier New"/>
        <family val="3"/>
      </rPr>
      <t xml:space="preserve"> row </t>
    </r>
    <r>
      <rPr>
        <sz val="10"/>
        <color rgb="FF0000FF"/>
        <rFont val="Courier New"/>
        <family val="3"/>
      </rPr>
      <t>in</t>
    </r>
    <r>
      <rPr>
        <sz val="10"/>
        <color rgb="FF000000"/>
        <rFont val="Courier New"/>
        <family val="3"/>
      </rPr>
      <t xml:space="preserve"> gradient]</t>
    </r>
  </si>
  <si>
    <r>
      <t xml:space="preserve">            gradient_str = </t>
    </r>
    <r>
      <rPr>
        <sz val="10"/>
        <color rgb="FF795E26"/>
        <rFont val="Courier New"/>
        <family val="3"/>
      </rPr>
      <t>round</t>
    </r>
    <r>
      <rPr>
        <sz val="10"/>
        <color rgb="FF000000"/>
        <rFont val="Courier New"/>
        <family val="3"/>
      </rPr>
      <t xml:space="preserve">(gradient.item(), </t>
    </r>
    <r>
      <rPr>
        <sz val="10"/>
        <color rgb="FF116644"/>
        <rFont val="Courier New"/>
        <family val="3"/>
      </rPr>
      <t>3</t>
    </r>
    <r>
      <rPr>
        <sz val="10"/>
        <color rgb="FF000000"/>
        <rFont val="Courier New"/>
        <family val="3"/>
      </rPr>
      <t>)</t>
    </r>
  </si>
  <si>
    <r>
      <t xml:space="preserve">        output_html += </t>
    </r>
    <r>
      <rPr>
        <sz val="10"/>
        <color rgb="FF0000FF"/>
        <rFont val="Courier New"/>
        <family val="3"/>
      </rPr>
      <t>f</t>
    </r>
    <r>
      <rPr>
        <sz val="10"/>
        <color rgb="FFA31515"/>
        <rFont val="Courier New"/>
        <family val="3"/>
      </rPr>
      <t>"&lt;tr&gt;&lt;td&gt;</t>
    </r>
    <r>
      <rPr>
        <sz val="10"/>
        <color rgb="FF000000"/>
        <rFont val="Courier New"/>
        <family val="3"/>
      </rPr>
      <t>{var.name}</t>
    </r>
    <r>
      <rPr>
        <sz val="10"/>
        <color rgb="FFA31515"/>
        <rFont val="Courier New"/>
        <family val="3"/>
      </rPr>
      <t>&lt;/td&gt;&lt;td&gt;</t>
    </r>
    <r>
      <rPr>
        <sz val="10"/>
        <color rgb="FF000000"/>
        <rFont val="Courier New"/>
        <family val="3"/>
      </rPr>
      <t>{value_str}</t>
    </r>
    <r>
      <rPr>
        <sz val="10"/>
        <color rgb="FFA31515"/>
        <rFont val="Courier New"/>
        <family val="3"/>
      </rPr>
      <t>&lt;/td&gt;&lt;td&gt;</t>
    </r>
    <r>
      <rPr>
        <sz val="10"/>
        <color rgb="FF000000"/>
        <rFont val="Courier New"/>
        <family val="3"/>
      </rPr>
      <t>{gradient_str}</t>
    </r>
    <r>
      <rPr>
        <sz val="10"/>
        <color rgb="FFA31515"/>
        <rFont val="Courier New"/>
        <family val="3"/>
      </rPr>
      <t>&lt;/td&gt;&lt;/tr&gt;"</t>
    </r>
  </si>
  <si>
    <r>
      <t xml:space="preserve">    output_html += </t>
    </r>
    <r>
      <rPr>
        <sz val="10"/>
        <color rgb="FFA31515"/>
        <rFont val="Courier New"/>
        <family val="3"/>
      </rPr>
      <t>"&lt;/table&gt;"</t>
    </r>
  </si>
  <si>
    <r>
      <t xml:space="preserve">    </t>
    </r>
    <r>
      <rPr>
        <sz val="10"/>
        <color rgb="FF008000"/>
        <rFont val="Courier New"/>
        <family val="3"/>
      </rPr>
      <t># Display predicted value and error for the epoch</t>
    </r>
  </si>
  <si>
    <r>
      <t>    display(HTML(f</t>
    </r>
    <r>
      <rPr>
        <sz val="10"/>
        <color rgb="FFA31515"/>
        <rFont val="Courier New"/>
        <family val="3"/>
      </rPr>
      <t>"</t>
    </r>
    <r>
      <rPr>
        <sz val="10"/>
        <color rgb="FF383838"/>
        <rFont val="Courier New"/>
        <family val="3"/>
      </rPr>
      <t>&lt;</t>
    </r>
    <r>
      <rPr>
        <sz val="10"/>
        <color rgb="FF800000"/>
        <rFont val="Courier New"/>
        <family val="3"/>
      </rPr>
      <t>h4</t>
    </r>
    <r>
      <rPr>
        <sz val="10"/>
        <color rgb="FF383838"/>
        <rFont val="Courier New"/>
        <family val="3"/>
      </rPr>
      <t>&gt;</t>
    </r>
    <r>
      <rPr>
        <sz val="10"/>
        <color rgb="FF000000"/>
        <rFont val="Courier New"/>
        <family val="3"/>
      </rPr>
      <t>Predicted value for input 7: {round(y_pred[0][0], 3)}</t>
    </r>
    <r>
      <rPr>
        <sz val="10"/>
        <color rgb="FF383838"/>
        <rFont val="Courier New"/>
        <family val="3"/>
      </rPr>
      <t>&lt;/</t>
    </r>
    <r>
      <rPr>
        <sz val="10"/>
        <color rgb="FF800000"/>
        <rFont val="Courier New"/>
        <family val="3"/>
      </rPr>
      <t>h4</t>
    </r>
    <r>
      <rPr>
        <sz val="10"/>
        <color rgb="FF383838"/>
        <rFont val="Courier New"/>
        <family val="3"/>
      </rPr>
      <t>&gt;</t>
    </r>
    <r>
      <rPr>
        <sz val="10"/>
        <color rgb="FFA31515"/>
        <rFont val="Courier New"/>
        <family val="3"/>
      </rPr>
      <t>"</t>
    </r>
    <r>
      <rPr>
        <sz val="10"/>
        <color rgb="FF000000"/>
        <rFont val="Courier New"/>
        <family val="3"/>
      </rPr>
      <t>))</t>
    </r>
  </si>
  <si>
    <r>
      <t>    display(HTML(f</t>
    </r>
    <r>
      <rPr>
        <sz val="10"/>
        <color rgb="FFA31515"/>
        <rFont val="Courier New"/>
        <family val="3"/>
      </rPr>
      <t>"</t>
    </r>
    <r>
      <rPr>
        <sz val="10"/>
        <color rgb="FF383838"/>
        <rFont val="Courier New"/>
        <family val="3"/>
      </rPr>
      <t>&lt;</t>
    </r>
    <r>
      <rPr>
        <sz val="10"/>
        <color rgb="FF800000"/>
        <rFont val="Courier New"/>
        <family val="3"/>
      </rPr>
      <t>h4</t>
    </r>
    <r>
      <rPr>
        <sz val="10"/>
        <color rgb="FF383838"/>
        <rFont val="Courier New"/>
        <family val="3"/>
      </rPr>
      <t>&gt;</t>
    </r>
    <r>
      <rPr>
        <sz val="10"/>
        <color rgb="FF000000"/>
        <rFont val="Courier New"/>
        <family val="3"/>
      </rPr>
      <t>MSE Loss: {round(loss.numpy(), 3)}</t>
    </r>
    <r>
      <rPr>
        <sz val="10"/>
        <color rgb="FF383838"/>
        <rFont val="Courier New"/>
        <family val="3"/>
      </rPr>
      <t>&lt;/</t>
    </r>
    <r>
      <rPr>
        <sz val="10"/>
        <color rgb="FF800000"/>
        <rFont val="Courier New"/>
        <family val="3"/>
      </rPr>
      <t>h4</t>
    </r>
    <r>
      <rPr>
        <sz val="10"/>
        <color rgb="FF383838"/>
        <rFont val="Courier New"/>
        <family val="3"/>
      </rPr>
      <t>&gt;</t>
    </r>
    <r>
      <rPr>
        <sz val="10"/>
        <color rgb="FFA31515"/>
        <rFont val="Courier New"/>
        <family val="3"/>
      </rPr>
      <t>"</t>
    </r>
    <r>
      <rPr>
        <sz val="10"/>
        <color rgb="FF000000"/>
        <rFont val="Courier New"/>
        <family val="3"/>
      </rPr>
      <t>))</t>
    </r>
  </si>
  <si>
    <r>
      <t>    display(HTML(f</t>
    </r>
    <r>
      <rPr>
        <sz val="10"/>
        <color rgb="FFA31515"/>
        <rFont val="Courier New"/>
        <family val="3"/>
      </rPr>
      <t>"</t>
    </r>
    <r>
      <rPr>
        <sz val="10"/>
        <color rgb="FF383838"/>
        <rFont val="Courier New"/>
        <family val="3"/>
      </rPr>
      <t>&lt;</t>
    </r>
    <r>
      <rPr>
        <sz val="10"/>
        <color rgb="FF800000"/>
        <rFont val="Courier New"/>
        <family val="3"/>
      </rPr>
      <t>h4</t>
    </r>
    <r>
      <rPr>
        <sz val="10"/>
        <color rgb="FF383838"/>
        <rFont val="Courier New"/>
        <family val="3"/>
      </rPr>
      <t>&gt;</t>
    </r>
    <r>
      <rPr>
        <sz val="10"/>
        <color rgb="FF000000"/>
        <rFont val="Courier New"/>
        <family val="3"/>
      </rPr>
      <t>Error (Actual - Predicted): {round(error, 3)}</t>
    </r>
    <r>
      <rPr>
        <sz val="10"/>
        <color rgb="FF383838"/>
        <rFont val="Courier New"/>
        <family val="3"/>
      </rPr>
      <t>&lt;/</t>
    </r>
    <r>
      <rPr>
        <sz val="10"/>
        <color rgb="FF800000"/>
        <rFont val="Courier New"/>
        <family val="3"/>
      </rPr>
      <t>h4</t>
    </r>
    <r>
      <rPr>
        <sz val="10"/>
        <color rgb="FF383838"/>
        <rFont val="Courier New"/>
        <family val="3"/>
      </rPr>
      <t>&gt;</t>
    </r>
    <r>
      <rPr>
        <sz val="10"/>
        <color rgb="FFA31515"/>
        <rFont val="Courier New"/>
        <family val="3"/>
      </rPr>
      <t>"</t>
    </r>
    <r>
      <rPr>
        <sz val="10"/>
        <color rgb="FF000000"/>
        <rFont val="Courier New"/>
        <family val="3"/>
      </rPr>
      <t>))</t>
    </r>
  </si>
  <si>
    <r>
      <t>x_next = np.array([[</t>
    </r>
    <r>
      <rPr>
        <sz val="10"/>
        <color rgb="FF116644"/>
        <rFont val="Courier New"/>
        <family val="3"/>
      </rPr>
      <t>7</t>
    </r>
    <r>
      <rPr>
        <sz val="10"/>
        <color rgb="FF000000"/>
        <rFont val="Courier New"/>
        <family val="3"/>
      </rPr>
      <t>]], dtype=np.float32)</t>
    </r>
  </si>
  <si>
    <r>
      <t>x_next_norm = scaler_x.transform(x_next).reshape((</t>
    </r>
    <r>
      <rPr>
        <sz val="10"/>
        <color rgb="FF116644"/>
        <rFont val="Courier New"/>
        <family val="3"/>
      </rPr>
      <t>1</t>
    </r>
    <r>
      <rPr>
        <sz val="10"/>
        <color rgb="FF000000"/>
        <rFont val="Courier New"/>
        <family val="3"/>
      </rPr>
      <t xml:space="preserve">, </t>
    </r>
    <r>
      <rPr>
        <sz val="10"/>
        <color rgb="FF116644"/>
        <rFont val="Courier New"/>
        <family val="3"/>
      </rPr>
      <t>1</t>
    </r>
    <r>
      <rPr>
        <sz val="10"/>
        <color rgb="FF000000"/>
        <rFont val="Courier New"/>
        <family val="3"/>
      </rPr>
      <t xml:space="preserve">, </t>
    </r>
    <r>
      <rPr>
        <sz val="10"/>
        <color rgb="FF116644"/>
        <rFont val="Courier New"/>
        <family val="3"/>
      </rPr>
      <t>1</t>
    </r>
    <r>
      <rPr>
        <sz val="10"/>
        <color rgb="FF000000"/>
        <rFont val="Courier New"/>
        <family val="3"/>
      </rPr>
      <t>))</t>
    </r>
  </si>
  <si>
    <r>
      <t>display(HTML(f</t>
    </r>
    <r>
      <rPr>
        <sz val="10"/>
        <color rgb="FFA31515"/>
        <rFont val="Courier New"/>
        <family val="3"/>
      </rPr>
      <t>"</t>
    </r>
    <r>
      <rPr>
        <sz val="10"/>
        <color rgb="FF383838"/>
        <rFont val="Courier New"/>
        <family val="3"/>
      </rPr>
      <t>&lt;</t>
    </r>
    <r>
      <rPr>
        <sz val="10"/>
        <color rgb="FF800000"/>
        <rFont val="Courier New"/>
        <family val="3"/>
      </rPr>
      <t>h3</t>
    </r>
    <r>
      <rPr>
        <sz val="10"/>
        <color rgb="FF383838"/>
        <rFont val="Courier New"/>
        <family val="3"/>
      </rPr>
      <t>&gt;</t>
    </r>
    <r>
      <rPr>
        <sz val="10"/>
        <color rgb="FF000000"/>
        <rFont val="Courier New"/>
        <family val="3"/>
      </rPr>
      <t>Final Predicted value for input 7: {round(y_pred[0][0], 3)}</t>
    </r>
    <r>
      <rPr>
        <sz val="10"/>
        <color rgb="FF383838"/>
        <rFont val="Courier New"/>
        <family val="3"/>
      </rPr>
      <t>&lt;/</t>
    </r>
    <r>
      <rPr>
        <sz val="10"/>
        <color rgb="FF800000"/>
        <rFont val="Courier New"/>
        <family val="3"/>
      </rPr>
      <t>h3</t>
    </r>
    <r>
      <rPr>
        <sz val="10"/>
        <color rgb="FF383838"/>
        <rFont val="Courier New"/>
        <family val="3"/>
      </rPr>
      <t>&gt;</t>
    </r>
    <r>
      <rPr>
        <sz val="10"/>
        <color rgb="FFA31515"/>
        <rFont val="Courier New"/>
        <family val="3"/>
      </rPr>
      <t>"</t>
    </r>
    <r>
      <rPr>
        <sz val="10"/>
        <color rgb="FF000000"/>
        <rFont val="Courier New"/>
        <family val="3"/>
      </rPr>
      <t>))</t>
    </r>
  </si>
  <si>
    <t>----&gt; Python Version for Validation</t>
  </si>
  <si>
    <t>Results:</t>
  </si>
  <si>
    <t>Code:</t>
  </si>
  <si>
    <t>Problem 3:Predicting and modelling using real time stock datasets for AAPL:</t>
  </si>
  <si>
    <t>License: For Educational Purpose Only</t>
  </si>
  <si>
    <t>Ref: Open AI, LSTM &amp; Respective Research Papers</t>
  </si>
  <si>
    <t>For Validation of Weights &amp; Biases</t>
  </si>
  <si>
    <t>Still a Working 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</si>
</sst>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6" x14ac:knownFonts="1">
    <font>
      <sz val="11"/>
      <color theme="1"/>
      <name val="Aptos Narrow"/>
      <family val="2"/>
      <scheme val="minor"/>
    </font>
    <font>
      <sz val="10"/>
      <color theme="1"/>
      <name val="Calibri Light"/>
      <family val="2"/>
    </font>
    <font>
      <b/>
      <sz val="10"/>
      <color theme="1"/>
      <name val="Calibri Light"/>
      <family val="2"/>
    </font>
    <font>
      <b/>
      <sz val="8"/>
      <color theme="1"/>
      <name val="Calibri Light"/>
      <family val="2"/>
    </font>
    <font>
      <sz val="8"/>
      <color theme="1"/>
      <name val="Calibri Light"/>
      <family val="2"/>
    </font>
    <font>
      <sz val="8"/>
      <color rgb="FF000000"/>
      <name val="Calibri Light"/>
      <family val="2"/>
    </font>
    <font>
      <sz val="10"/>
      <color rgb="FFAF00DB"/>
      <name val="Courier New"/>
      <family val="3"/>
    </font>
    <font>
      <sz val="10"/>
      <color rgb="FF000000"/>
      <name val="Courier New"/>
      <family val="3"/>
    </font>
    <font>
      <sz val="10"/>
      <color theme="1"/>
      <name val="Aptos Narrow"/>
      <family val="2"/>
      <scheme val="minor"/>
    </font>
    <font>
      <sz val="10"/>
      <color rgb="FF008000"/>
      <name val="Courier New"/>
      <family val="3"/>
    </font>
    <font>
      <sz val="10"/>
      <color rgb="FF116644"/>
      <name val="Courier New"/>
      <family val="3"/>
    </font>
    <font>
      <sz val="10"/>
      <color rgb="FFA31515"/>
      <name val="Courier New"/>
      <family val="3"/>
    </font>
    <font>
      <sz val="10"/>
      <color rgb="FF0000FF"/>
      <name val="Courier New"/>
      <family val="3"/>
    </font>
    <font>
      <sz val="10"/>
      <color rgb="FF795E26"/>
      <name val="Courier New"/>
      <family val="3"/>
    </font>
    <font>
      <sz val="10"/>
      <color rgb="FF383838"/>
      <name val="Courier New"/>
      <family val="3"/>
    </font>
    <font>
      <sz val="10"/>
      <color rgb="FF800000"/>
      <name val="Courier New"/>
      <family val="3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7F7F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3" borderId="0" xfId="0" applyFont="1" applyFill="1" applyAlignment="1">
      <alignment horizontal="center"/>
    </xf>
    <xf numFmtId="0" fontId="1" fillId="4" borderId="0" xfId="0" applyFont="1" applyFill="1" applyAlignment="1">
      <alignment horizontal="center"/>
    </xf>
    <xf numFmtId="0" fontId="1" fillId="0" borderId="0" xfId="0" applyFont="1"/>
    <xf numFmtId="0" fontId="1" fillId="2" borderId="0" xfId="0" applyFont="1" applyFill="1"/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0" borderId="0" xfId="0" applyNumberFormat="1" applyFont="1"/>
    <xf numFmtId="164" fontId="1" fillId="2" borderId="0" xfId="0" applyNumberFormat="1" applyFont="1" applyFill="1"/>
    <xf numFmtId="164" fontId="2" fillId="0" borderId="0" xfId="0" applyNumberFormat="1" applyFont="1"/>
    <xf numFmtId="0" fontId="2" fillId="0" borderId="0" xfId="0" applyFont="1"/>
    <xf numFmtId="0" fontId="2" fillId="5" borderId="0" xfId="0" applyFont="1" applyFill="1" applyAlignment="1">
      <alignment horizontal="center"/>
    </xf>
    <xf numFmtId="0" fontId="1" fillId="5" borderId="0" xfId="0" applyFont="1" applyFill="1"/>
    <xf numFmtId="0" fontId="1" fillId="6" borderId="0" xfId="0" applyFont="1" applyFill="1"/>
    <xf numFmtId="0" fontId="1" fillId="4" borderId="0" xfId="0" applyFont="1" applyFill="1"/>
    <xf numFmtId="1" fontId="1" fillId="0" borderId="0" xfId="0" applyNumberFormat="1" applyFont="1" applyAlignment="1">
      <alignment horizontal="center"/>
    </xf>
    <xf numFmtId="164" fontId="1" fillId="6" borderId="0" xfId="0" applyNumberFormat="1" applyFont="1" applyFill="1"/>
    <xf numFmtId="164" fontId="1" fillId="5" borderId="0" xfId="0" applyNumberFormat="1" applyFont="1" applyFill="1"/>
    <xf numFmtId="164" fontId="1" fillId="4" borderId="0" xfId="0" applyNumberFormat="1" applyFont="1" applyFill="1"/>
    <xf numFmtId="164" fontId="2" fillId="5" borderId="0" xfId="0" applyNumberFormat="1" applyFont="1" applyFill="1" applyAlignment="1">
      <alignment horizontal="center"/>
    </xf>
    <xf numFmtId="0" fontId="1" fillId="7" borderId="0" xfId="0" applyFont="1" applyFill="1"/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horizontal="left" vertical="center" indent="6" readingOrder="1"/>
    </xf>
    <xf numFmtId="0" fontId="5" fillId="0" borderId="0" xfId="0" applyFont="1" applyAlignment="1">
      <alignment horizontal="left" vertical="center" indent="1" readingOrder="1"/>
    </xf>
    <xf numFmtId="14" fontId="0" fillId="0" borderId="0" xfId="0" applyNumberFormat="1"/>
    <xf numFmtId="0" fontId="1" fillId="0" borderId="0" xfId="0" applyFont="1" applyAlignment="1">
      <alignment horizontal="left"/>
    </xf>
    <xf numFmtId="0" fontId="6" fillId="0" borderId="0" xfId="0" applyFont="1" applyAlignment="1">
      <alignment vertical="center"/>
    </xf>
    <xf numFmtId="0" fontId="8" fillId="8" borderId="0" xfId="0" applyFont="1" applyFill="1" applyAlignment="1">
      <alignment vertical="center"/>
    </xf>
    <xf numFmtId="0" fontId="9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1" fillId="0" borderId="0" xfId="0" quotePrefix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77</xdr:col>
      <xdr:colOff>0</xdr:colOff>
      <xdr:row>3</xdr:row>
      <xdr:rowOff>51433</xdr:rowOff>
    </xdr:from>
    <xdr:to>
      <xdr:col>86</xdr:col>
      <xdr:colOff>243840</xdr:colOff>
      <xdr:row>54</xdr:row>
      <xdr:rowOff>124986</xdr:rowOff>
    </xdr:to>
    <xdr:pic>
      <xdr:nvPicPr>
        <xdr:cNvPr id="2" name="Picture 1" descr="A screenshot of a computer&#10;&#10;AI-generated content may be incorrect.">
          <a:extLst>
            <a:ext uri="{FF2B5EF4-FFF2-40B4-BE49-F238E27FC236}">
              <a16:creationId xmlns:a16="http://schemas.microsoft.com/office/drawing/2014/main" id="{8544002A-8E66-FFDE-6E1D-84FEDE2EF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303906" y="551496"/>
          <a:ext cx="5712619" cy="8330775"/>
        </a:xfrm>
        <a:prstGeom prst="rect">
          <a:avLst/>
        </a:prstGeom>
      </xdr:spPr>
    </xdr:pic>
    <xdr:clientData/>
  </xdr:twoCellAnchor>
  <xdr:twoCellAnchor editAs="oneCell">
    <xdr:from>
      <xdr:col>77</xdr:col>
      <xdr:colOff>57150</xdr:colOff>
      <xdr:row>55</xdr:row>
      <xdr:rowOff>148588</xdr:rowOff>
    </xdr:from>
    <xdr:to>
      <xdr:col>85</xdr:col>
      <xdr:colOff>434340</xdr:colOff>
      <xdr:row>95</xdr:row>
      <xdr:rowOff>53854</xdr:rowOff>
    </xdr:to>
    <xdr:pic>
      <xdr:nvPicPr>
        <xdr:cNvPr id="3" name="Picture 2" descr="A screenshot of a computer&#10;&#10;AI-generated content may be incorrect.">
          <a:extLst>
            <a:ext uri="{FF2B5EF4-FFF2-40B4-BE49-F238E27FC236}">
              <a16:creationId xmlns:a16="http://schemas.microsoft.com/office/drawing/2014/main" id="{4C62A7D4-A971-5BD0-431D-9C7E5D3EE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361056" y="9078276"/>
          <a:ext cx="5238750" cy="640988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266700</xdr:colOff>
      <xdr:row>14</xdr:row>
      <xdr:rowOff>0</xdr:rowOff>
    </xdr:from>
    <xdr:to>
      <xdr:col>7</xdr:col>
      <xdr:colOff>516091</xdr:colOff>
      <xdr:row>34</xdr:row>
      <xdr:rowOff>20660</xdr:rowOff>
    </xdr:to>
    <xdr:pic>
      <xdr:nvPicPr>
        <xdr:cNvPr id="2" name="Picture 1" descr="A page of a math problem&#10;&#10;AI-generated content may be incorrect.">
          <a:extLst>
            <a:ext uri="{FF2B5EF4-FFF2-40B4-BE49-F238E27FC236}">
              <a16:creationId xmlns:a16="http://schemas.microsoft.com/office/drawing/2014/main" id="{898E08E7-11B0-4393-BA0C-3BC4B1935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95500" y="2773680"/>
          <a:ext cx="2687791" cy="2611460"/>
        </a:xfrm>
        <a:prstGeom prst="rect">
          <a:avLst/>
        </a:prstGeom>
      </xdr:spPr>
    </xdr:pic>
    <xdr:clientData/>
  </xdr:twoCellAnchor>
  <xdr:twoCellAnchor editAs="oneCell">
    <xdr:from>
      <xdr:col>8</xdr:col>
      <xdr:colOff>508464</xdr:colOff>
      <xdr:row>13</xdr:row>
      <xdr:rowOff>169223</xdr:rowOff>
    </xdr:from>
    <xdr:to>
      <xdr:col>14</xdr:col>
      <xdr:colOff>69086</xdr:colOff>
      <xdr:row>42</xdr:row>
      <xdr:rowOff>40253</xdr:rowOff>
    </xdr:to>
    <xdr:pic>
      <xdr:nvPicPr>
        <xdr:cNvPr id="3" name="Picture 2" descr="A screenshot of a computer&#10;&#10;AI-generated content may be incorrect.">
          <a:extLst>
            <a:ext uri="{FF2B5EF4-FFF2-40B4-BE49-F238E27FC236}">
              <a16:creationId xmlns:a16="http://schemas.microsoft.com/office/drawing/2014/main" id="{5824C5D3-1D2D-4A31-A2FA-B58F65FF9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85264" y="2760023"/>
          <a:ext cx="3218222" cy="3665790"/>
        </a:xfrm>
        <a:prstGeom prst="rect">
          <a:avLst/>
        </a:prstGeom>
      </xdr:spPr>
    </xdr:pic>
    <xdr:clientData/>
  </xdr:twoCellAnchor>
  <xdr:twoCellAnchor editAs="oneCell">
    <xdr:from>
      <xdr:col>14</xdr:col>
      <xdr:colOff>606152</xdr:colOff>
      <xdr:row>13</xdr:row>
      <xdr:rowOff>129540</xdr:rowOff>
    </xdr:from>
    <xdr:to>
      <xdr:col>17</xdr:col>
      <xdr:colOff>320277</xdr:colOff>
      <xdr:row>45</xdr:row>
      <xdr:rowOff>38725</xdr:rowOff>
    </xdr:to>
    <xdr:pic>
      <xdr:nvPicPr>
        <xdr:cNvPr id="4" name="Picture 3" descr="A screenshot of a paper with text&#10;&#10;AI-generated content may be incorrect.">
          <a:extLst>
            <a:ext uri="{FF2B5EF4-FFF2-40B4-BE49-F238E27FC236}">
              <a16:creationId xmlns:a16="http://schemas.microsoft.com/office/drawing/2014/main" id="{2C2B773D-53EA-B1E4-C08D-C6B85B3BB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0552" y="2720340"/>
          <a:ext cx="1542925" cy="4054465"/>
        </a:xfrm>
        <a:prstGeom prst="rect">
          <a:avLst/>
        </a:prstGeom>
      </xdr:spPr>
    </xdr:pic>
    <xdr:clientData/>
  </xdr:twoCellAnchor>
  <xdr:twoCellAnchor editAs="oneCell">
    <xdr:from>
      <xdr:col>17</xdr:col>
      <xdr:colOff>578482</xdr:colOff>
      <xdr:row>13</xdr:row>
      <xdr:rowOff>91728</xdr:rowOff>
    </xdr:from>
    <xdr:to>
      <xdr:col>20</xdr:col>
      <xdr:colOff>419100</xdr:colOff>
      <xdr:row>46</xdr:row>
      <xdr:rowOff>99708</xdr:rowOff>
    </xdr:to>
    <xdr:pic>
      <xdr:nvPicPr>
        <xdr:cNvPr id="5" name="Picture 4" descr="A screenshot of a computer&#10;&#10;AI-generated content may be incorrect.">
          <a:extLst>
            <a:ext uri="{FF2B5EF4-FFF2-40B4-BE49-F238E27FC236}">
              <a16:creationId xmlns:a16="http://schemas.microsoft.com/office/drawing/2014/main" id="{3046C7E2-4AA4-4E27-E0F0-804BFCDAE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41682" y="2682528"/>
          <a:ext cx="1669418" cy="4282800"/>
        </a:xfrm>
        <a:prstGeom prst="rect">
          <a:avLst/>
        </a:prstGeom>
      </xdr:spPr>
    </xdr:pic>
    <xdr:clientData/>
  </xdr:twoCellAnchor>
  <xdr:twoCellAnchor editAs="oneCell">
    <xdr:from>
      <xdr:col>8</xdr:col>
      <xdr:colOff>335280</xdr:colOff>
      <xdr:row>1</xdr:row>
      <xdr:rowOff>121920</xdr:rowOff>
    </xdr:from>
    <xdr:to>
      <xdr:col>12</xdr:col>
      <xdr:colOff>167837</xdr:colOff>
      <xdr:row>11</xdr:row>
      <xdr:rowOff>53446</xdr:rowOff>
    </xdr:to>
    <xdr:pic>
      <xdr:nvPicPr>
        <xdr:cNvPr id="6" name="Picture 5" descr="A diagram of a flowchart&#10;&#10;AI-generated content may be incorrect.">
          <a:extLst>
            <a:ext uri="{FF2B5EF4-FFF2-40B4-BE49-F238E27FC236}">
              <a16:creationId xmlns:a16="http://schemas.microsoft.com/office/drawing/2014/main" id="{CB3EE17D-FA93-7F9C-C1A8-75E596164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12080" y="251460"/>
          <a:ext cx="2270957" cy="1226926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E6BDA-9C87-4035-AA80-D0E2BC6AB24C}">
  <dimension ref="A1:AY1198"/>
  <sheetViews>
    <sheetView showGridLines="0" zoomScale="80" zoomScaleNormal="80" workbookViewId="0">
      <pane xSplit="4" ySplit="5" topLeftCell="E6" activePane="bottomRight" state="frozen"/>
      <selection pane="topRight" activeCell="E1" sqref="E1"/>
      <selection pane="bottomLeft" activeCell="A3" sqref="A3"/>
      <selection pane="bottomRight" activeCell="A5" sqref="A5"/>
    </sheetView>
  </sheetViews>
  <sheetFormatPr defaultRowHeight="13.8" x14ac:dyDescent="0.3"/>
  <cols>
    <col min="1" max="1" width="12.109375" style="3" bestFit="1" customWidth="1"/>
    <col min="2" max="2" width="12.21875" style="3" bestFit="1" customWidth="1"/>
    <col min="3" max="3" width="15.5546875" style="3" bestFit="1" customWidth="1"/>
    <col min="4" max="4" width="8.33203125" style="3" customWidth="1"/>
    <col min="5" max="5" width="17.88671875" style="3" bestFit="1" customWidth="1"/>
    <col min="6" max="6" width="13.88671875" style="3" bestFit="1" customWidth="1"/>
    <col min="7" max="7" width="12.77734375" style="3" bestFit="1" customWidth="1"/>
    <col min="8" max="8" width="17.44140625" style="3" bestFit="1" customWidth="1"/>
    <col min="9" max="9" width="12.6640625" style="3" bestFit="1" customWidth="1"/>
    <col min="10" max="10" width="14.6640625" style="3" bestFit="1" customWidth="1"/>
    <col min="11" max="11" width="10.44140625" style="3" bestFit="1" customWidth="1"/>
    <col min="12" max="12" width="11.44140625" style="3" bestFit="1" customWidth="1"/>
    <col min="13" max="13" width="15.5546875" style="3" bestFit="1" customWidth="1"/>
    <col min="14" max="14" width="10.21875" style="3" bestFit="1" customWidth="1"/>
    <col min="15" max="15" width="11.6640625" style="3" bestFit="1" customWidth="1"/>
    <col min="16" max="16" width="6.44140625" style="3" bestFit="1" customWidth="1"/>
    <col min="17" max="17" width="6.5546875" style="3" bestFit="1" customWidth="1"/>
    <col min="18" max="18" width="6.44140625" style="3" bestFit="1" customWidth="1"/>
    <col min="19" max="19" width="7.44140625" style="3" bestFit="1" customWidth="1"/>
    <col min="20" max="21" width="12.44140625" style="3" bestFit="1" customWidth="1"/>
    <col min="22" max="22" width="8.88671875" style="3"/>
    <col min="23" max="30" width="6" style="7" bestFit="1" customWidth="1"/>
    <col min="31" max="33" width="6.33203125" style="7" bestFit="1" customWidth="1"/>
    <col min="34" max="34" width="6" style="7" bestFit="1" customWidth="1"/>
    <col min="35" max="47" width="8.88671875" style="3"/>
    <col min="48" max="48" width="16.88671875" style="3" bestFit="1" customWidth="1"/>
    <col min="49" max="49" width="12.77734375" style="3" bestFit="1" customWidth="1"/>
    <col min="50" max="50" width="13.77734375" style="3" customWidth="1"/>
    <col min="51" max="16384" width="8.88671875" style="3"/>
  </cols>
  <sheetData>
    <row r="1" spans="1:51" x14ac:dyDescent="0.3">
      <c r="A1" s="3" t="s">
        <v>281</v>
      </c>
    </row>
    <row r="2" spans="1:51" x14ac:dyDescent="0.3">
      <c r="A2" s="3" t="s">
        <v>170</v>
      </c>
    </row>
    <row r="4" spans="1:51" x14ac:dyDescent="0.3">
      <c r="A4" s="10" t="s">
        <v>29</v>
      </c>
      <c r="N4" s="3" t="s">
        <v>31</v>
      </c>
      <c r="V4" s="3" t="s">
        <v>32</v>
      </c>
      <c r="W4" s="7" t="s">
        <v>52</v>
      </c>
      <c r="AI4" s="3" t="s">
        <v>53</v>
      </c>
      <c r="AQ4" s="3" t="s">
        <v>46</v>
      </c>
      <c r="AV4" s="3" t="s">
        <v>60</v>
      </c>
    </row>
    <row r="5" spans="1:51" x14ac:dyDescent="0.3">
      <c r="A5" s="1" t="s">
        <v>0</v>
      </c>
      <c r="B5" s="1" t="s">
        <v>1</v>
      </c>
      <c r="C5" s="2" t="s">
        <v>8</v>
      </c>
      <c r="D5" s="2" t="s">
        <v>9</v>
      </c>
      <c r="E5" s="3" t="s">
        <v>2</v>
      </c>
      <c r="F5" s="3" t="s">
        <v>3</v>
      </c>
      <c r="G5" s="3" t="s">
        <v>4</v>
      </c>
      <c r="H5" s="3" t="s">
        <v>47</v>
      </c>
      <c r="I5" s="3" t="s">
        <v>5</v>
      </c>
      <c r="J5" s="3" t="s">
        <v>6</v>
      </c>
      <c r="K5" s="3" t="s">
        <v>7</v>
      </c>
      <c r="L5" s="4" t="s">
        <v>14</v>
      </c>
      <c r="M5" s="3" t="s">
        <v>32</v>
      </c>
      <c r="N5" s="3" t="s">
        <v>15</v>
      </c>
      <c r="O5" s="3" t="s">
        <v>18</v>
      </c>
      <c r="P5" s="5" t="s">
        <v>10</v>
      </c>
      <c r="Q5" s="5" t="s">
        <v>11</v>
      </c>
      <c r="R5" s="5" t="s">
        <v>12</v>
      </c>
      <c r="S5" s="5" t="s">
        <v>54</v>
      </c>
      <c r="T5" s="5" t="s">
        <v>13</v>
      </c>
      <c r="U5" s="5" t="s">
        <v>55</v>
      </c>
      <c r="V5" s="3" t="s">
        <v>37</v>
      </c>
      <c r="W5" s="16" t="s">
        <v>19</v>
      </c>
      <c r="X5" s="16" t="s">
        <v>20</v>
      </c>
      <c r="Y5" s="16" t="s">
        <v>21</v>
      </c>
      <c r="Z5" s="16" t="s">
        <v>22</v>
      </c>
      <c r="AA5" s="17" t="s">
        <v>23</v>
      </c>
      <c r="AB5" s="17" t="s">
        <v>24</v>
      </c>
      <c r="AC5" s="17" t="s">
        <v>25</v>
      </c>
      <c r="AD5" s="17" t="s">
        <v>26</v>
      </c>
      <c r="AE5" s="18" t="s">
        <v>48</v>
      </c>
      <c r="AF5" s="18" t="s">
        <v>49</v>
      </c>
      <c r="AG5" s="18" t="s">
        <v>50</v>
      </c>
      <c r="AH5" s="18" t="s">
        <v>51</v>
      </c>
      <c r="AI5" s="13" t="s">
        <v>33</v>
      </c>
      <c r="AJ5" s="13" t="s">
        <v>34</v>
      </c>
      <c r="AK5" s="13" t="s">
        <v>35</v>
      </c>
      <c r="AL5" s="13" t="s">
        <v>36</v>
      </c>
      <c r="AM5" s="12" t="s">
        <v>38</v>
      </c>
      <c r="AN5" s="12" t="s">
        <v>39</v>
      </c>
      <c r="AO5" s="12" t="s">
        <v>40</v>
      </c>
      <c r="AP5" s="12" t="s">
        <v>41</v>
      </c>
      <c r="AQ5" s="14" t="s">
        <v>42</v>
      </c>
      <c r="AR5" s="14" t="s">
        <v>43</v>
      </c>
      <c r="AS5" s="14" t="s">
        <v>44</v>
      </c>
      <c r="AT5" s="14" t="s">
        <v>45</v>
      </c>
      <c r="AU5" s="3" t="s">
        <v>61</v>
      </c>
      <c r="AV5" s="20" t="s">
        <v>62</v>
      </c>
      <c r="AW5" s="20" t="s">
        <v>63</v>
      </c>
    </row>
    <row r="6" spans="1:51" x14ac:dyDescent="0.3">
      <c r="A6" s="5">
        <v>1</v>
      </c>
      <c r="B6" s="5">
        <v>234.4</v>
      </c>
      <c r="C6" s="5">
        <f>(A6-P6)/T6</f>
        <v>0</v>
      </c>
      <c r="D6" s="5">
        <f>(B6-Q6)/U6</f>
        <v>0.52461865224946935</v>
      </c>
      <c r="F6" s="7">
        <f>1/(1+EXP(-(W6*C6 + AA6*E6 + AE6)))</f>
        <v>0.52497918747894001</v>
      </c>
      <c r="G6" s="7">
        <f>1/(1+EXP(-(X6*C6 + AB6*E6 + AF6)))</f>
        <v>0.54983399731247795</v>
      </c>
      <c r="H6" s="7">
        <f>TANH(Y6*C6 + AC6*E6 + AG6)</f>
        <v>0.2913126124515909</v>
      </c>
      <c r="I6" s="7">
        <v>0</v>
      </c>
      <c r="J6" s="7">
        <f>1/(1+EXP(-(Z6*C6 + AD6*E6 + AH6)))</f>
        <v>0.598687660112452</v>
      </c>
      <c r="K6" s="7">
        <f>J6*TANH(I6)</f>
        <v>0</v>
      </c>
      <c r="L6" s="7">
        <f>K6*(U6)+Q6</f>
        <v>207.23</v>
      </c>
      <c r="N6" s="7">
        <f>L6-B6</f>
        <v>-27.170000000000016</v>
      </c>
      <c r="O6" s="7">
        <f>N6^2</f>
        <v>738.20890000000088</v>
      </c>
      <c r="P6" s="15">
        <f t="shared" ref="P6:P53" si="0">MIN($A$6:$A$129)</f>
        <v>1</v>
      </c>
      <c r="Q6" s="15">
        <f t="shared" ref="Q6:Q53" si="1">MIN($B$6:$B$129)</f>
        <v>207.23</v>
      </c>
      <c r="R6" s="15">
        <f t="shared" ref="R6:R53" si="2">MAX($A$6:$A$129)</f>
        <v>124</v>
      </c>
      <c r="S6" s="15">
        <f t="shared" ref="S6:S53" si="3">MAX($B$6:$B$129)</f>
        <v>259.02</v>
      </c>
      <c r="T6" s="15">
        <f>R6-P6</f>
        <v>123</v>
      </c>
      <c r="U6" s="15">
        <f>S6-Q6</f>
        <v>51.789999999999992</v>
      </c>
      <c r="V6" s="3">
        <v>0.01</v>
      </c>
      <c r="W6" s="7">
        <v>0.5</v>
      </c>
      <c r="X6" s="7">
        <v>0.6</v>
      </c>
      <c r="Y6" s="7">
        <v>0.7</v>
      </c>
      <c r="Z6" s="7">
        <v>0.8</v>
      </c>
      <c r="AA6" s="7">
        <v>0.3</v>
      </c>
      <c r="AB6" s="7">
        <v>0.4</v>
      </c>
      <c r="AC6" s="7">
        <v>0.5</v>
      </c>
      <c r="AD6" s="7">
        <v>0.6</v>
      </c>
      <c r="AE6" s="7">
        <v>0.1</v>
      </c>
      <c r="AF6" s="7">
        <v>0.2</v>
      </c>
      <c r="AG6" s="7">
        <v>0.3</v>
      </c>
      <c r="AH6" s="7">
        <v>0.4</v>
      </c>
      <c r="AI6" s="7">
        <f>AQ6*$C6</f>
        <v>0</v>
      </c>
      <c r="AJ6" s="7">
        <f t="shared" ref="AJ6:AL21" si="4">AR6*$C6</f>
        <v>0</v>
      </c>
      <c r="AK6" s="7">
        <f t="shared" si="4"/>
        <v>0</v>
      </c>
      <c r="AL6" s="7">
        <f t="shared" si="4"/>
        <v>0</v>
      </c>
      <c r="AM6" s="7">
        <f>$E6*AQ6</f>
        <v>0</v>
      </c>
      <c r="AN6" s="7">
        <f t="shared" ref="AN6:AP21" si="5">$E6*AR6</f>
        <v>0</v>
      </c>
      <c r="AO6" s="7">
        <f t="shared" si="5"/>
        <v>0</v>
      </c>
      <c r="AP6" s="7">
        <f t="shared" si="5"/>
        <v>0</v>
      </c>
      <c r="AQ6" s="3">
        <f t="shared" ref="AQ6:AS11" si="6">$V6*$N6*F6</f>
        <v>-0.14263684523802808</v>
      </c>
      <c r="AR6" s="3">
        <f t="shared" si="6"/>
        <v>-0.14938989706980035</v>
      </c>
      <c r="AS6" s="3">
        <f t="shared" si="6"/>
        <v>-7.9149636803097292E-2</v>
      </c>
      <c r="AT6" s="3">
        <f t="shared" ref="AT6:AT11" si="7">$V6*$N6*J6</f>
        <v>-0.16266343725255331</v>
      </c>
      <c r="AV6" s="3">
        <f>V6*AVERAGE(AI131:AL131)</f>
        <v>-6.121453024008032E-6</v>
      </c>
      <c r="AW6" s="3">
        <f>L132/AV6</f>
        <v>373404.20359596034</v>
      </c>
    </row>
    <row r="7" spans="1:51" x14ac:dyDescent="0.3">
      <c r="A7" s="5">
        <v>2</v>
      </c>
      <c r="B7" s="5">
        <v>234.82</v>
      </c>
      <c r="C7" s="5">
        <f t="shared" ref="C7:D22" si="8">(A7-P7)/T7</f>
        <v>8.130081300813009E-3</v>
      </c>
      <c r="D7" s="5">
        <f t="shared" si="8"/>
        <v>0.53272832593164721</v>
      </c>
      <c r="E7" s="7">
        <f>K6</f>
        <v>0</v>
      </c>
      <c r="F7" s="7">
        <f t="shared" ref="F7:F130" si="9">1/(1+EXP(-(W7*C7 + AA7*E7 + AE7)))</f>
        <v>0.5259928068994133</v>
      </c>
      <c r="G7" s="7">
        <f t="shared" ref="G7:G130" si="10">1/(1+EXP(-(X7*C7 + AB7*E7 + AF7)))</f>
        <v>0.55104109939685897</v>
      </c>
      <c r="H7" s="7">
        <f t="shared" ref="H7:H130" si="11">TANH(Y7*C7 + AC7*E7 + AG7)</f>
        <v>0.29651203285155986</v>
      </c>
      <c r="I7" s="7">
        <f>F7*I6 + G7*H7</f>
        <v>0.1633903165669211</v>
      </c>
      <c r="J7" s="7">
        <f t="shared" ref="J7:J130" si="12">1/(1+EXP(-(Z7*C7 + AD7*E7 + AH7)))</f>
        <v>0.60024932373770679</v>
      </c>
      <c r="K7" s="7">
        <f>J7*TANH(I7)</f>
        <v>9.7211398082737807E-2</v>
      </c>
      <c r="L7" s="7">
        <f t="shared" ref="L7:L130" si="13">K7*(U7)+Q7</f>
        <v>212.26457830670498</v>
      </c>
      <c r="N7" s="7">
        <f t="shared" ref="N7:N130" si="14">L7-B7</f>
        <v>-22.555421693295017</v>
      </c>
      <c r="O7" s="7">
        <f t="shared" ref="O7:O130" si="15">N7^2</f>
        <v>508.74704776236342</v>
      </c>
      <c r="P7" s="15">
        <f t="shared" si="0"/>
        <v>1</v>
      </c>
      <c r="Q7" s="15">
        <f t="shared" si="1"/>
        <v>207.23</v>
      </c>
      <c r="R7" s="15">
        <f t="shared" si="2"/>
        <v>124</v>
      </c>
      <c r="S7" s="15">
        <f t="shared" si="3"/>
        <v>259.02</v>
      </c>
      <c r="T7" s="15">
        <f t="shared" ref="T7:U22" si="16">R7-P7</f>
        <v>123</v>
      </c>
      <c r="U7" s="15">
        <f t="shared" si="16"/>
        <v>51.789999999999992</v>
      </c>
      <c r="V7" s="3">
        <v>0.01</v>
      </c>
      <c r="W7" s="7">
        <v>0.5</v>
      </c>
      <c r="X7" s="7">
        <v>0.6</v>
      </c>
      <c r="Y7" s="7">
        <v>0.7</v>
      </c>
      <c r="Z7" s="7">
        <v>0.8</v>
      </c>
      <c r="AA7" s="7">
        <v>0.3</v>
      </c>
      <c r="AB7" s="7">
        <v>0.4</v>
      </c>
      <c r="AC7" s="7">
        <v>0.5</v>
      </c>
      <c r="AD7" s="7">
        <v>0.6</v>
      </c>
      <c r="AE7" s="7">
        <v>0.1</v>
      </c>
      <c r="AF7" s="7">
        <v>0.2</v>
      </c>
      <c r="AG7" s="7">
        <v>0.3</v>
      </c>
      <c r="AH7" s="7">
        <v>0.4</v>
      </c>
      <c r="AI7" s="7">
        <f t="shared" ref="AI7:AL22" si="17">AQ7*$C7</f>
        <v>-9.6455199733789946E-4</v>
      </c>
      <c r="AJ7" s="7">
        <f t="shared" si="4"/>
        <v>-1.0104849079051259E-3</v>
      </c>
      <c r="AK7" s="7">
        <f t="shared" si="4"/>
        <v>-5.4373609252870558E-4</v>
      </c>
      <c r="AL7" s="7">
        <f t="shared" si="4"/>
        <v>-1.1007216762617185E-3</v>
      </c>
      <c r="AM7" s="7">
        <f t="shared" ref="AM7:AP22" si="18">$E7*AQ7</f>
        <v>0</v>
      </c>
      <c r="AN7" s="7">
        <f t="shared" si="5"/>
        <v>0</v>
      </c>
      <c r="AO7" s="7">
        <f t="shared" si="5"/>
        <v>0</v>
      </c>
      <c r="AP7" s="7">
        <f t="shared" si="5"/>
        <v>0</v>
      </c>
      <c r="AQ7" s="3">
        <f t="shared" si="6"/>
        <v>-0.11863989567256163</v>
      </c>
      <c r="AR7" s="3">
        <f t="shared" si="6"/>
        <v>-0.12428964367233049</v>
      </c>
      <c r="AS7" s="3">
        <f t="shared" si="6"/>
        <v>-6.6879539381030778E-2</v>
      </c>
      <c r="AT7" s="3">
        <f t="shared" si="7"/>
        <v>-0.13538876618019136</v>
      </c>
      <c r="AY7" s="3" t="s">
        <v>64</v>
      </c>
    </row>
    <row r="8" spans="1:51" ht="14.4" x14ac:dyDescent="0.3">
      <c r="A8" s="5">
        <v>3</v>
      </c>
      <c r="B8" s="5">
        <v>228.88</v>
      </c>
      <c r="C8" s="5">
        <f t="shared" si="8"/>
        <v>1.6260162601626018E-2</v>
      </c>
      <c r="D8" s="5">
        <f t="shared" si="8"/>
        <v>0.41803436956941514</v>
      </c>
      <c r="E8" s="7">
        <f t="shared" ref="E8:E53" si="19">K7</f>
        <v>9.7211398082737807E-2</v>
      </c>
      <c r="F8" s="7">
        <f t="shared" si="9"/>
        <v>0.5342695617278459</v>
      </c>
      <c r="G8" s="7">
        <f t="shared" si="10"/>
        <v>0.5618418919633259</v>
      </c>
      <c r="H8" s="7">
        <f t="shared" si="11"/>
        <v>0.34520329932730354</v>
      </c>
      <c r="I8" s="7">
        <f t="shared" ref="I8:I53" si="20">F8*I7 + G8*H8</f>
        <v>0.28124414762881744</v>
      </c>
      <c r="J8" s="7">
        <f t="shared" si="12"/>
        <v>0.61569967692421324</v>
      </c>
      <c r="K8" s="7">
        <f t="shared" ref="K8:K130" si="21">J8*TANH(I8)</f>
        <v>0.16873629911529614</v>
      </c>
      <c r="L8" s="7">
        <f t="shared" si="13"/>
        <v>215.96885293118117</v>
      </c>
      <c r="N8" s="7">
        <f t="shared" si="14"/>
        <v>-12.911147068818821</v>
      </c>
      <c r="O8" s="7">
        <f t="shared" si="15"/>
        <v>166.69771863266882</v>
      </c>
      <c r="P8" s="15">
        <f t="shared" si="0"/>
        <v>1</v>
      </c>
      <c r="Q8" s="15">
        <f t="shared" si="1"/>
        <v>207.23</v>
      </c>
      <c r="R8" s="15">
        <f t="shared" si="2"/>
        <v>124</v>
      </c>
      <c r="S8" s="15">
        <f t="shared" si="3"/>
        <v>259.02</v>
      </c>
      <c r="T8" s="15">
        <f t="shared" si="16"/>
        <v>123</v>
      </c>
      <c r="U8" s="15">
        <f t="shared" si="16"/>
        <v>51.789999999999992</v>
      </c>
      <c r="V8" s="3">
        <v>0.01</v>
      </c>
      <c r="W8" s="7">
        <v>0.5</v>
      </c>
      <c r="X8" s="7">
        <v>0.6</v>
      </c>
      <c r="Y8" s="7">
        <v>0.7</v>
      </c>
      <c r="Z8" s="7">
        <v>0.8</v>
      </c>
      <c r="AA8" s="7">
        <v>0.3</v>
      </c>
      <c r="AB8" s="7">
        <v>0.4</v>
      </c>
      <c r="AC8" s="7">
        <v>0.5</v>
      </c>
      <c r="AD8" s="7">
        <v>0.6</v>
      </c>
      <c r="AE8" s="7">
        <v>0.1</v>
      </c>
      <c r="AF8" s="7">
        <v>0.2</v>
      </c>
      <c r="AG8" s="7">
        <v>0.3</v>
      </c>
      <c r="AH8" s="7">
        <v>0.4</v>
      </c>
      <c r="AI8" s="7">
        <f t="shared" si="17"/>
        <v>-1.1216313635547307E-3</v>
      </c>
      <c r="AJ8" s="7">
        <f t="shared" si="4"/>
        <v>-1.1795159831807995E-3</v>
      </c>
      <c r="AK8" s="7">
        <f t="shared" si="4"/>
        <v>-7.2471066117988649E-4</v>
      </c>
      <c r="AL8" s="7">
        <f t="shared" si="4"/>
        <v>-1.2925835900801223E-3</v>
      </c>
      <c r="AM8" s="7">
        <f t="shared" si="18"/>
        <v>-6.7056742085530802E-3</v>
      </c>
      <c r="AN8" s="7">
        <f t="shared" si="5"/>
        <v>-7.0517374638353449E-3</v>
      </c>
      <c r="AO8" s="7">
        <f t="shared" si="5"/>
        <v>-4.3326833995938662E-3</v>
      </c>
      <c r="AP8" s="7">
        <f t="shared" si="5"/>
        <v>-7.7277122627253279E-3</v>
      </c>
      <c r="AQ8" s="3">
        <f t="shared" si="6"/>
        <v>-6.8980328858615936E-2</v>
      </c>
      <c r="AR8" s="3">
        <f t="shared" si="6"/>
        <v>-7.2540232965619164E-2</v>
      </c>
      <c r="AS8" s="3">
        <f t="shared" si="6"/>
        <v>-4.4569705662563013E-2</v>
      </c>
      <c r="AT8" s="3">
        <f t="shared" si="7"/>
        <v>-7.949389078992751E-2</v>
      </c>
      <c r="AY8" t="s">
        <v>66</v>
      </c>
    </row>
    <row r="9" spans="1:51" x14ac:dyDescent="0.3">
      <c r="A9" s="5">
        <v>4</v>
      </c>
      <c r="B9" s="5">
        <v>224.18</v>
      </c>
      <c r="C9" s="5">
        <f t="shared" si="8"/>
        <v>2.4390243902439025E-2</v>
      </c>
      <c r="D9" s="5">
        <f t="shared" si="8"/>
        <v>0.32728325931647073</v>
      </c>
      <c r="E9" s="7">
        <f t="shared" si="19"/>
        <v>0.16873629911529614</v>
      </c>
      <c r="F9" s="7">
        <f t="shared" si="9"/>
        <v>0.54061432193329173</v>
      </c>
      <c r="G9" s="7">
        <f t="shared" si="10"/>
        <v>0.57006801732206125</v>
      </c>
      <c r="H9" s="7">
        <f t="shared" si="11"/>
        <v>0.38118153595239401</v>
      </c>
      <c r="I9" s="7">
        <f t="shared" si="20"/>
        <v>0.36934401660821903</v>
      </c>
      <c r="J9" s="7">
        <f t="shared" si="12"/>
        <v>0.62732405388130696</v>
      </c>
      <c r="K9" s="7">
        <f t="shared" si="21"/>
        <v>0.22170748529278778</v>
      </c>
      <c r="L9" s="7">
        <f t="shared" si="13"/>
        <v>218.71223066331348</v>
      </c>
      <c r="N9" s="7">
        <f t="shared" si="14"/>
        <v>-5.4677693366865299</v>
      </c>
      <c r="O9" s="7">
        <f t="shared" si="15"/>
        <v>29.896501519209455</v>
      </c>
      <c r="P9" s="15">
        <f t="shared" si="0"/>
        <v>1</v>
      </c>
      <c r="Q9" s="15">
        <f t="shared" si="1"/>
        <v>207.23</v>
      </c>
      <c r="R9" s="15">
        <f t="shared" si="2"/>
        <v>124</v>
      </c>
      <c r="S9" s="15">
        <f t="shared" si="3"/>
        <v>259.02</v>
      </c>
      <c r="T9" s="15">
        <f t="shared" si="16"/>
        <v>123</v>
      </c>
      <c r="U9" s="15">
        <f t="shared" si="16"/>
        <v>51.789999999999992</v>
      </c>
      <c r="V9" s="3">
        <v>0.01</v>
      </c>
      <c r="W9" s="7">
        <v>0.5</v>
      </c>
      <c r="X9" s="7">
        <v>0.6</v>
      </c>
      <c r="Y9" s="7">
        <v>0.7</v>
      </c>
      <c r="Z9" s="7">
        <v>0.8</v>
      </c>
      <c r="AA9" s="7">
        <v>0.3</v>
      </c>
      <c r="AB9" s="7">
        <v>0.4</v>
      </c>
      <c r="AC9" s="7">
        <v>0.5</v>
      </c>
      <c r="AD9" s="7">
        <v>0.6</v>
      </c>
      <c r="AE9" s="7">
        <v>0.1</v>
      </c>
      <c r="AF9" s="7">
        <v>0.2</v>
      </c>
      <c r="AG9" s="7">
        <v>0.3</v>
      </c>
      <c r="AH9" s="7">
        <v>0.4</v>
      </c>
      <c r="AI9" s="7">
        <f t="shared" si="17"/>
        <v>-7.2096449083912991E-4</v>
      </c>
      <c r="AJ9" s="7">
        <f t="shared" si="4"/>
        <v>-7.6024400608274442E-4</v>
      </c>
      <c r="AK9" s="7">
        <f t="shared" si="4"/>
        <v>-5.0834456438818884E-4</v>
      </c>
      <c r="AL9" s="7">
        <f t="shared" si="4"/>
        <v>-8.3660078682392649E-4</v>
      </c>
      <c r="AM9" s="7">
        <f t="shared" si="18"/>
        <v>-4.9877680790872828E-3</v>
      </c>
      <c r="AN9" s="7">
        <f t="shared" si="5"/>
        <v>-5.2595111604505484E-3</v>
      </c>
      <c r="AO9" s="7">
        <f t="shared" si="5"/>
        <v>-3.5168233992798541E-3</v>
      </c>
      <c r="AP9" s="7">
        <f t="shared" si="5"/>
        <v>-5.7877617448301808E-3</v>
      </c>
      <c r="AQ9" s="3">
        <f t="shared" si="6"/>
        <v>-2.9559544124404327E-2</v>
      </c>
      <c r="AR9" s="3">
        <f t="shared" si="6"/>
        <v>-3.1170004249392522E-2</v>
      </c>
      <c r="AS9" s="3">
        <f t="shared" si="6"/>
        <v>-2.0842127139915741E-2</v>
      </c>
      <c r="AT9" s="3">
        <f t="shared" si="7"/>
        <v>-3.4300632259780986E-2</v>
      </c>
      <c r="AY9" s="3" t="s">
        <v>65</v>
      </c>
    </row>
    <row r="10" spans="1:51" x14ac:dyDescent="0.3">
      <c r="A10" s="5">
        <v>5</v>
      </c>
      <c r="B10" s="5">
        <v>224.31</v>
      </c>
      <c r="C10" s="5">
        <f t="shared" si="8"/>
        <v>3.2520325203252036E-2</v>
      </c>
      <c r="D10" s="5">
        <f t="shared" si="8"/>
        <v>0.32979339640857336</v>
      </c>
      <c r="E10" s="7">
        <f t="shared" si="19"/>
        <v>0.22170748529278778</v>
      </c>
      <c r="F10" s="7">
        <f t="shared" si="9"/>
        <v>0.5455663244996658</v>
      </c>
      <c r="G10" s="7">
        <f t="shared" si="10"/>
        <v>0.5764446662791366</v>
      </c>
      <c r="H10" s="7">
        <f t="shared" si="11"/>
        <v>0.40834045883776815</v>
      </c>
      <c r="I10" s="7">
        <f t="shared" si="20"/>
        <v>0.43688733713989636</v>
      </c>
      <c r="J10" s="7">
        <f t="shared" si="12"/>
        <v>0.63623055961221087</v>
      </c>
      <c r="K10" s="7">
        <f t="shared" si="21"/>
        <v>0.26152959769972955</v>
      </c>
      <c r="L10" s="7">
        <f t="shared" si="13"/>
        <v>220.77461786486899</v>
      </c>
      <c r="N10" s="7">
        <f t="shared" si="14"/>
        <v>-3.535382135131016</v>
      </c>
      <c r="O10" s="7">
        <f t="shared" si="15"/>
        <v>12.498926841403541</v>
      </c>
      <c r="P10" s="15">
        <f t="shared" si="0"/>
        <v>1</v>
      </c>
      <c r="Q10" s="15">
        <f t="shared" si="1"/>
        <v>207.23</v>
      </c>
      <c r="R10" s="15">
        <f t="shared" si="2"/>
        <v>124</v>
      </c>
      <c r="S10" s="15">
        <f t="shared" si="3"/>
        <v>259.02</v>
      </c>
      <c r="T10" s="15">
        <f t="shared" si="16"/>
        <v>123</v>
      </c>
      <c r="U10" s="15">
        <f t="shared" si="16"/>
        <v>51.789999999999992</v>
      </c>
      <c r="V10" s="3">
        <v>0.01</v>
      </c>
      <c r="W10" s="7">
        <v>0.5</v>
      </c>
      <c r="X10" s="7">
        <v>0.6</v>
      </c>
      <c r="Y10" s="7">
        <v>0.7</v>
      </c>
      <c r="Z10" s="7">
        <v>0.8</v>
      </c>
      <c r="AA10" s="7">
        <v>0.3</v>
      </c>
      <c r="AB10" s="7">
        <v>0.4</v>
      </c>
      <c r="AC10" s="7">
        <v>0.5</v>
      </c>
      <c r="AD10" s="7">
        <v>0.6</v>
      </c>
      <c r="AE10" s="7">
        <v>0.1</v>
      </c>
      <c r="AF10" s="7">
        <v>0.2</v>
      </c>
      <c r="AG10" s="7">
        <v>0.3</v>
      </c>
      <c r="AH10" s="7">
        <v>0.4</v>
      </c>
      <c r="AI10" s="7">
        <f t="shared" si="17"/>
        <v>-6.2724729663909257E-4</v>
      </c>
      <c r="AJ10" s="7">
        <f t="shared" si="4"/>
        <v>-6.6274867481457575E-4</v>
      </c>
      <c r="AK10" s="7">
        <f t="shared" si="4"/>
        <v>-4.6947628072398299E-4</v>
      </c>
      <c r="AL10" s="7">
        <f t="shared" si="4"/>
        <v>-7.3148557862680319E-4</v>
      </c>
      <c r="AM10" s="7">
        <f t="shared" si="18"/>
        <v>-4.2762616894324893E-3</v>
      </c>
      <c r="AN10" s="7">
        <f t="shared" si="5"/>
        <v>-4.518292518783714E-3</v>
      </c>
      <c r="AO10" s="7">
        <f t="shared" si="5"/>
        <v>-3.2006569723206984E-3</v>
      </c>
      <c r="AP10" s="7">
        <f t="shared" si="5"/>
        <v>-4.9869067160826152E-3</v>
      </c>
      <c r="AQ10" s="3">
        <f t="shared" si="6"/>
        <v>-1.9287854371652095E-2</v>
      </c>
      <c r="AR10" s="3">
        <f t="shared" si="6"/>
        <v>-2.0379521750548201E-2</v>
      </c>
      <c r="AS10" s="3">
        <f t="shared" si="6"/>
        <v>-1.4436395632262476E-2</v>
      </c>
      <c r="AT10" s="3">
        <f t="shared" si="7"/>
        <v>-2.2493181542774195E-2</v>
      </c>
      <c r="AY10" s="3" t="s">
        <v>68</v>
      </c>
    </row>
    <row r="11" spans="1:51" x14ac:dyDescent="0.3">
      <c r="A11" s="5">
        <v>6</v>
      </c>
      <c r="B11" s="5">
        <v>223.96</v>
      </c>
      <c r="C11" s="5">
        <f t="shared" si="8"/>
        <v>4.065040650406504E-2</v>
      </c>
      <c r="D11" s="5">
        <f t="shared" si="8"/>
        <v>0.32303533500675846</v>
      </c>
      <c r="E11" s="7">
        <f t="shared" si="19"/>
        <v>0.26152959769972955</v>
      </c>
      <c r="F11" s="7">
        <f t="shared" si="9"/>
        <v>0.54953301939512955</v>
      </c>
      <c r="G11" s="7">
        <f t="shared" si="10"/>
        <v>0.58151654846723511</v>
      </c>
      <c r="H11" s="7">
        <f t="shared" si="11"/>
        <v>0.42944834471230797</v>
      </c>
      <c r="I11" s="7">
        <f t="shared" si="20"/>
        <v>0.48981533667605393</v>
      </c>
      <c r="J11" s="7">
        <f t="shared" si="12"/>
        <v>0.64323620564692718</v>
      </c>
      <c r="K11" s="7">
        <f t="shared" si="21"/>
        <v>0.29207417090546034</v>
      </c>
      <c r="L11" s="7">
        <f t="shared" si="13"/>
        <v>222.35652131119377</v>
      </c>
      <c r="N11" s="7">
        <f t="shared" si="14"/>
        <v>-1.6034786888062342</v>
      </c>
      <c r="O11" s="7">
        <f t="shared" si="15"/>
        <v>2.5711439054557603</v>
      </c>
      <c r="P11" s="15">
        <f t="shared" si="0"/>
        <v>1</v>
      </c>
      <c r="Q11" s="15">
        <f t="shared" si="1"/>
        <v>207.23</v>
      </c>
      <c r="R11" s="15">
        <f t="shared" si="2"/>
        <v>124</v>
      </c>
      <c r="S11" s="15">
        <f t="shared" si="3"/>
        <v>259.02</v>
      </c>
      <c r="T11" s="15">
        <f t="shared" si="16"/>
        <v>123</v>
      </c>
      <c r="U11" s="15">
        <f t="shared" si="16"/>
        <v>51.789999999999992</v>
      </c>
      <c r="V11" s="3">
        <v>0.01</v>
      </c>
      <c r="W11" s="7">
        <v>0.5</v>
      </c>
      <c r="X11" s="7">
        <v>0.6</v>
      </c>
      <c r="Y11" s="7">
        <v>0.7</v>
      </c>
      <c r="Z11" s="7">
        <v>0.8</v>
      </c>
      <c r="AA11" s="7">
        <v>0.3</v>
      </c>
      <c r="AB11" s="7">
        <v>0.4</v>
      </c>
      <c r="AC11" s="7">
        <v>0.5</v>
      </c>
      <c r="AD11" s="7">
        <v>0.6</v>
      </c>
      <c r="AE11" s="7">
        <v>0.1</v>
      </c>
      <c r="AF11" s="7">
        <v>0.2</v>
      </c>
      <c r="AG11" s="7">
        <v>0.3</v>
      </c>
      <c r="AH11" s="7">
        <v>0.4</v>
      </c>
      <c r="AI11" s="7">
        <f t="shared" si="17"/>
        <v>-3.5819694528269638E-4</v>
      </c>
      <c r="AJ11" s="7">
        <f t="shared" si="4"/>
        <v>-3.7904446855909315E-4</v>
      </c>
      <c r="AK11" s="7">
        <f t="shared" si="4"/>
        <v>-2.7992327995499968E-4</v>
      </c>
      <c r="AL11" s="7">
        <f t="shared" si="4"/>
        <v>-4.1927461285505362E-4</v>
      </c>
      <c r="AM11" s="7">
        <f t="shared" si="18"/>
        <v>-2.3045059337275684E-3</v>
      </c>
      <c r="AN11" s="7">
        <f t="shared" si="5"/>
        <v>-2.4386311453651584E-3</v>
      </c>
      <c r="AO11" s="7">
        <f t="shared" si="5"/>
        <v>-1.8009222807181279E-3</v>
      </c>
      <c r="AP11" s="7">
        <f t="shared" si="5"/>
        <v>-2.697456932312024E-3</v>
      </c>
      <c r="AQ11" s="3">
        <f t="shared" si="6"/>
        <v>-8.8116448539543313E-3</v>
      </c>
      <c r="AR11" s="3">
        <f t="shared" si="6"/>
        <v>-9.3244939265536911E-3</v>
      </c>
      <c r="AS11" s="3">
        <f t="shared" si="6"/>
        <v>-6.8861126868929919E-3</v>
      </c>
      <c r="AT11" s="3">
        <f t="shared" si="7"/>
        <v>-1.031415547623432E-2</v>
      </c>
      <c r="AY11" s="3" t="s">
        <v>67</v>
      </c>
    </row>
    <row r="12" spans="1:51" x14ac:dyDescent="0.3">
      <c r="A12" s="5">
        <v>7</v>
      </c>
      <c r="B12" s="5">
        <v>225.01</v>
      </c>
      <c r="C12" s="5">
        <f t="shared" si="8"/>
        <v>4.878048780487805E-2</v>
      </c>
      <c r="D12" s="5">
        <f t="shared" si="8"/>
        <v>0.34330951921220321</v>
      </c>
      <c r="E12" s="7">
        <f t="shared" si="19"/>
        <v>0.29207417090546034</v>
      </c>
      <c r="F12" s="7">
        <f t="shared" si="9"/>
        <v>0.55280547439848116</v>
      </c>
      <c r="G12" s="7">
        <f t="shared" si="10"/>
        <v>0.58567102591562914</v>
      </c>
      <c r="H12" s="7">
        <f t="shared" si="11"/>
        <v>0.4463904987219327</v>
      </c>
      <c r="I12" s="7">
        <f t="shared" si="20"/>
        <v>0.53221058090432138</v>
      </c>
      <c r="J12" s="7">
        <f t="shared" si="12"/>
        <v>0.64891397815607321</v>
      </c>
      <c r="K12" s="7">
        <f t="shared" si="21"/>
        <v>0.31606591892384045</v>
      </c>
      <c r="L12" s="7">
        <f t="shared" si="13"/>
        <v>223.59905394106568</v>
      </c>
      <c r="N12" s="7">
        <f t="shared" si="14"/>
        <v>-1.4109460589343144</v>
      </c>
      <c r="O12" s="7">
        <f t="shared" si="15"/>
        <v>1.9907687812222736</v>
      </c>
      <c r="P12" s="15">
        <f t="shared" si="0"/>
        <v>1</v>
      </c>
      <c r="Q12" s="15">
        <f t="shared" si="1"/>
        <v>207.23</v>
      </c>
      <c r="R12" s="15">
        <f t="shared" si="2"/>
        <v>124</v>
      </c>
      <c r="S12" s="15">
        <f t="shared" si="3"/>
        <v>259.02</v>
      </c>
      <c r="T12" s="15">
        <f t="shared" si="16"/>
        <v>123</v>
      </c>
      <c r="U12" s="15">
        <f t="shared" si="16"/>
        <v>51.789999999999992</v>
      </c>
      <c r="V12" s="3">
        <v>0.01</v>
      </c>
      <c r="W12" s="7">
        <v>0.5</v>
      </c>
      <c r="X12" s="7">
        <v>0.6</v>
      </c>
      <c r="Y12" s="7">
        <v>0.7</v>
      </c>
      <c r="Z12" s="7">
        <v>0.8</v>
      </c>
      <c r="AA12" s="7">
        <v>0.3</v>
      </c>
      <c r="AB12" s="7">
        <v>0.4</v>
      </c>
      <c r="AC12" s="7">
        <v>0.5</v>
      </c>
      <c r="AD12" s="7">
        <v>0.6</v>
      </c>
      <c r="AE12" s="7">
        <v>0.1</v>
      </c>
      <c r="AF12" s="7">
        <v>0.2</v>
      </c>
      <c r="AG12" s="7">
        <v>0.3</v>
      </c>
      <c r="AH12" s="7">
        <v>0.4</v>
      </c>
      <c r="AI12" s="7">
        <f t="shared" si="17"/>
        <v>-3.8047741729748834E-4</v>
      </c>
      <c r="AJ12" s="7">
        <f t="shared" si="4"/>
        <v>-4.0309767114520673E-4</v>
      </c>
      <c r="AK12" s="7">
        <f t="shared" si="4"/>
        <v>-3.0723556825240688E-4</v>
      </c>
      <c r="AL12" s="7">
        <f t="shared" si="4"/>
        <v>-4.4662566832521914E-4</v>
      </c>
      <c r="AM12" s="7">
        <f t="shared" si="18"/>
        <v>-2.2781163372110023E-3</v>
      </c>
      <c r="AN12" s="7">
        <f t="shared" si="5"/>
        <v>-2.4135555709199922E-3</v>
      </c>
      <c r="AO12" s="7">
        <f t="shared" si="5"/>
        <v>-1.8395792643347889E-3</v>
      </c>
      <c r="AP12" s="7">
        <f t="shared" si="5"/>
        <v>-2.6741803465143029E-3</v>
      </c>
      <c r="AQ12" s="3">
        <f t="shared" ref="AQ12:AS27" si="22">$V12*$N12*F12</f>
        <v>-7.7997870545985105E-3</v>
      </c>
      <c r="AR12" s="3">
        <f t="shared" si="22"/>
        <v>-8.2635022584767372E-3</v>
      </c>
      <c r="AS12" s="3">
        <f t="shared" si="22"/>
        <v>-6.2983291491743405E-3</v>
      </c>
      <c r="AT12" s="3">
        <f t="shared" ref="AT12:AT130" si="23">$V12*$N12*J12</f>
        <v>-9.1558262006669923E-3</v>
      </c>
      <c r="AY12" s="3" t="s">
        <v>69</v>
      </c>
    </row>
    <row r="13" spans="1:51" x14ac:dyDescent="0.3">
      <c r="A13" s="5">
        <v>8</v>
      </c>
      <c r="B13" s="5">
        <v>218.54</v>
      </c>
      <c r="C13" s="5">
        <f t="shared" si="8"/>
        <v>5.6910569105691054E-2</v>
      </c>
      <c r="D13" s="5">
        <f t="shared" si="8"/>
        <v>0.21838192701293693</v>
      </c>
      <c r="E13" s="7">
        <f t="shared" si="19"/>
        <v>0.31606591892384045</v>
      </c>
      <c r="F13" s="7">
        <f t="shared" si="9"/>
        <v>0.55558802665550489</v>
      </c>
      <c r="G13" s="7">
        <f t="shared" si="10"/>
        <v>0.58917906369267437</v>
      </c>
      <c r="H13" s="7">
        <f t="shared" si="11"/>
        <v>0.46044065762518238</v>
      </c>
      <c r="I13" s="7">
        <f t="shared" si="20"/>
        <v>0.56697182195545603</v>
      </c>
      <c r="J13" s="7">
        <f t="shared" si="12"/>
        <v>0.65366036665091398</v>
      </c>
      <c r="K13" s="7">
        <f t="shared" si="21"/>
        <v>0.33541398604814415</v>
      </c>
      <c r="L13" s="7">
        <f t="shared" si="13"/>
        <v>224.60109033743336</v>
      </c>
      <c r="N13" s="7">
        <f t="shared" si="14"/>
        <v>6.0610903374333702</v>
      </c>
      <c r="O13" s="7">
        <f t="shared" si="15"/>
        <v>36.736816078528165</v>
      </c>
      <c r="P13" s="15">
        <f t="shared" si="0"/>
        <v>1</v>
      </c>
      <c r="Q13" s="15">
        <f t="shared" si="1"/>
        <v>207.23</v>
      </c>
      <c r="R13" s="15">
        <f t="shared" si="2"/>
        <v>124</v>
      </c>
      <c r="S13" s="15">
        <f t="shared" si="3"/>
        <v>259.02</v>
      </c>
      <c r="T13" s="15">
        <f t="shared" si="16"/>
        <v>123</v>
      </c>
      <c r="U13" s="15">
        <f t="shared" si="16"/>
        <v>51.789999999999992</v>
      </c>
      <c r="V13" s="3">
        <v>0.01</v>
      </c>
      <c r="W13" s="7">
        <v>0.5</v>
      </c>
      <c r="X13" s="7">
        <v>0.6</v>
      </c>
      <c r="Y13" s="7">
        <v>0.7</v>
      </c>
      <c r="Z13" s="7">
        <v>0.8</v>
      </c>
      <c r="AA13" s="7">
        <v>0.3</v>
      </c>
      <c r="AB13" s="7">
        <v>0.4</v>
      </c>
      <c r="AC13" s="7">
        <v>0.5</v>
      </c>
      <c r="AD13" s="7">
        <v>0.6</v>
      </c>
      <c r="AE13" s="7">
        <v>0.1</v>
      </c>
      <c r="AF13" s="7">
        <v>0.2</v>
      </c>
      <c r="AG13" s="7">
        <v>0.3</v>
      </c>
      <c r="AH13" s="7">
        <v>0.4</v>
      </c>
      <c r="AI13" s="7">
        <f t="shared" si="17"/>
        <v>1.9164458975355677E-3</v>
      </c>
      <c r="AJ13" s="7">
        <f t="shared" si="4"/>
        <v>2.0323148544520294E-3</v>
      </c>
      <c r="AK13" s="7">
        <f t="shared" si="4"/>
        <v>1.5882444671751397E-3</v>
      </c>
      <c r="AL13" s="7">
        <f t="shared" si="4"/>
        <v>2.2547367256826878E-3</v>
      </c>
      <c r="AM13" s="7">
        <f t="shared" si="18"/>
        <v>1.0643422534529373E-2</v>
      </c>
      <c r="AN13" s="7">
        <f t="shared" si="5"/>
        <v>1.1286927403977009E-2</v>
      </c>
      <c r="AO13" s="7">
        <f t="shared" si="5"/>
        <v>8.8206804971700213E-3</v>
      </c>
      <c r="AP13" s="7">
        <f t="shared" si="5"/>
        <v>1.2522198360215755E-2</v>
      </c>
      <c r="AQ13" s="3">
        <f t="shared" si="22"/>
        <v>3.3674692199553546E-2</v>
      </c>
      <c r="AR13" s="3">
        <f t="shared" si="22"/>
        <v>3.5710675299657088E-2</v>
      </c>
      <c r="AS13" s="3">
        <f t="shared" si="22"/>
        <v>2.7907724208934597E-2</v>
      </c>
      <c r="AT13" s="3">
        <f t="shared" si="23"/>
        <v>3.961894532271009E-2</v>
      </c>
    </row>
    <row r="14" spans="1:51" x14ac:dyDescent="0.3">
      <c r="A14" s="5">
        <v>9</v>
      </c>
      <c r="B14" s="5">
        <v>217.49</v>
      </c>
      <c r="C14" s="5">
        <f t="shared" si="8"/>
        <v>6.5040650406504072E-2</v>
      </c>
      <c r="D14" s="5">
        <f t="shared" si="8"/>
        <v>0.19810774280749219</v>
      </c>
      <c r="E14" s="7">
        <f t="shared" si="19"/>
        <v>0.33541398604814415</v>
      </c>
      <c r="F14" s="7">
        <f t="shared" si="9"/>
        <v>0.55802353898563917</v>
      </c>
      <c r="G14" s="7">
        <f t="shared" si="10"/>
        <v>0.59222956571674268</v>
      </c>
      <c r="H14" s="7">
        <f t="shared" si="11"/>
        <v>0.47246226742438324</v>
      </c>
      <c r="I14" s="7">
        <f t="shared" si="20"/>
        <v>0.59618974604700936</v>
      </c>
      <c r="J14" s="7">
        <f t="shared" si="12"/>
        <v>0.65774942735289776</v>
      </c>
      <c r="K14" s="7">
        <f t="shared" si="21"/>
        <v>0.35145704632474078</v>
      </c>
      <c r="L14" s="7">
        <f t="shared" si="13"/>
        <v>225.43196042915832</v>
      </c>
      <c r="N14" s="7">
        <f t="shared" si="14"/>
        <v>7.9419604291583141</v>
      </c>
      <c r="O14" s="7">
        <f t="shared" si="15"/>
        <v>63.074735458316511</v>
      </c>
      <c r="P14" s="15">
        <f t="shared" si="0"/>
        <v>1</v>
      </c>
      <c r="Q14" s="15">
        <f t="shared" si="1"/>
        <v>207.23</v>
      </c>
      <c r="R14" s="15">
        <f t="shared" si="2"/>
        <v>124</v>
      </c>
      <c r="S14" s="15">
        <f t="shared" si="3"/>
        <v>259.02</v>
      </c>
      <c r="T14" s="15">
        <f t="shared" si="16"/>
        <v>123</v>
      </c>
      <c r="U14" s="15">
        <f t="shared" si="16"/>
        <v>51.789999999999992</v>
      </c>
      <c r="V14" s="3">
        <v>0.01</v>
      </c>
      <c r="W14" s="7">
        <v>0.5</v>
      </c>
      <c r="X14" s="7">
        <v>0.6</v>
      </c>
      <c r="Y14" s="7">
        <v>0.7</v>
      </c>
      <c r="Z14" s="7">
        <v>0.8</v>
      </c>
      <c r="AA14" s="7">
        <v>0.3</v>
      </c>
      <c r="AB14" s="7">
        <v>0.4</v>
      </c>
      <c r="AC14" s="7">
        <v>0.5</v>
      </c>
      <c r="AD14" s="7">
        <v>0.6</v>
      </c>
      <c r="AE14" s="7">
        <v>0.1</v>
      </c>
      <c r="AF14" s="7">
        <v>0.2</v>
      </c>
      <c r="AG14" s="7">
        <v>0.3</v>
      </c>
      <c r="AH14" s="7">
        <v>0.4</v>
      </c>
      <c r="AI14" s="7">
        <f t="shared" si="17"/>
        <v>2.8824721074229777E-3</v>
      </c>
      <c r="AJ14" s="7">
        <f t="shared" si="4"/>
        <v>3.0591634314796642E-3</v>
      </c>
      <c r="AK14" s="7">
        <f t="shared" si="4"/>
        <v>2.4405051266047904E-3</v>
      </c>
      <c r="AL14" s="7">
        <f t="shared" si="4"/>
        <v>3.3976064548541501E-3</v>
      </c>
      <c r="AM14" s="7">
        <f t="shared" si="18"/>
        <v>1.4864879935558779E-2</v>
      </c>
      <c r="AN14" s="7">
        <f t="shared" si="5"/>
        <v>1.5776075333076685E-2</v>
      </c>
      <c r="AO14" s="7">
        <f t="shared" si="5"/>
        <v>1.2585660619463691E-2</v>
      </c>
      <c r="AP14" s="7">
        <f t="shared" si="5"/>
        <v>1.7521422632200089E-2</v>
      </c>
      <c r="AQ14" s="3">
        <f t="shared" si="22"/>
        <v>4.4318008651628278E-2</v>
      </c>
      <c r="AR14" s="3">
        <f t="shared" si="22"/>
        <v>4.7034637758999832E-2</v>
      </c>
      <c r="AS14" s="3">
        <f t="shared" si="22"/>
        <v>3.7522766321548648E-2</v>
      </c>
      <c r="AT14" s="3">
        <f t="shared" si="23"/>
        <v>5.2238199243382549E-2</v>
      </c>
    </row>
    <row r="15" spans="1:51" x14ac:dyDescent="0.3">
      <c r="A15" s="5">
        <v>10</v>
      </c>
      <c r="B15" s="5">
        <v>217.96</v>
      </c>
      <c r="C15" s="5">
        <f t="shared" si="8"/>
        <v>7.3170731707317069E-2</v>
      </c>
      <c r="D15" s="5">
        <f t="shared" si="8"/>
        <v>0.20718285383278665</v>
      </c>
      <c r="E15" s="7">
        <f t="shared" si="19"/>
        <v>0.35145704632474078</v>
      </c>
      <c r="F15" s="7">
        <f t="shared" si="9"/>
        <v>0.56021199725346815</v>
      </c>
      <c r="G15" s="7">
        <f t="shared" si="10"/>
        <v>0.59495443541545778</v>
      </c>
      <c r="H15" s="7">
        <f t="shared" si="11"/>
        <v>0.4830446991753729</v>
      </c>
      <c r="I15" s="7">
        <f t="shared" si="20"/>
        <v>0.62138223465334663</v>
      </c>
      <c r="J15" s="7">
        <f t="shared" si="12"/>
        <v>0.66137121786165953</v>
      </c>
      <c r="K15" s="7">
        <f t="shared" si="21"/>
        <v>0.36513622875080259</v>
      </c>
      <c r="L15" s="7">
        <f t="shared" si="13"/>
        <v>226.14040528700406</v>
      </c>
      <c r="N15" s="7">
        <f t="shared" si="14"/>
        <v>8.1804052870040493</v>
      </c>
      <c r="O15" s="7">
        <f t="shared" si="15"/>
        <v>66.919030659643809</v>
      </c>
      <c r="P15" s="15">
        <f t="shared" si="0"/>
        <v>1</v>
      </c>
      <c r="Q15" s="15">
        <f t="shared" si="1"/>
        <v>207.23</v>
      </c>
      <c r="R15" s="15">
        <f t="shared" si="2"/>
        <v>124</v>
      </c>
      <c r="S15" s="15">
        <f t="shared" si="3"/>
        <v>259.02</v>
      </c>
      <c r="T15" s="15">
        <f t="shared" si="16"/>
        <v>123</v>
      </c>
      <c r="U15" s="15">
        <f t="shared" si="16"/>
        <v>51.789999999999992</v>
      </c>
      <c r="V15" s="3">
        <v>0.01</v>
      </c>
      <c r="W15" s="7">
        <v>0.5</v>
      </c>
      <c r="X15" s="7">
        <v>0.6</v>
      </c>
      <c r="Y15" s="7">
        <v>0.7</v>
      </c>
      <c r="Z15" s="7">
        <v>0.8</v>
      </c>
      <c r="AA15" s="7">
        <v>0.3</v>
      </c>
      <c r="AB15" s="7">
        <v>0.4</v>
      </c>
      <c r="AC15" s="7">
        <v>0.5</v>
      </c>
      <c r="AD15" s="7">
        <v>0.6</v>
      </c>
      <c r="AE15" s="7">
        <v>0.1</v>
      </c>
      <c r="AF15" s="7">
        <v>0.2</v>
      </c>
      <c r="AG15" s="7">
        <v>0.3</v>
      </c>
      <c r="AH15" s="7">
        <v>0.4</v>
      </c>
      <c r="AI15" s="7">
        <f t="shared" si="17"/>
        <v>3.353239890860026E-3</v>
      </c>
      <c r="AJ15" s="7">
        <f t="shared" si="4"/>
        <v>3.5611963968286246E-3</v>
      </c>
      <c r="AK15" s="7">
        <f t="shared" si="4"/>
        <v>2.8913424958489035E-3</v>
      </c>
      <c r="AL15" s="7">
        <f t="shared" si="4"/>
        <v>3.9587448345862145E-3</v>
      </c>
      <c r="AM15" s="7">
        <f t="shared" si="18"/>
        <v>1.6106437098019465E-2</v>
      </c>
      <c r="AN15" s="7">
        <f t="shared" si="5"/>
        <v>1.7105303415826539E-2</v>
      </c>
      <c r="AO15" s="7">
        <f t="shared" si="5"/>
        <v>1.3887830144558216E-2</v>
      </c>
      <c r="AP15" s="7">
        <f t="shared" si="5"/>
        <v>1.9014826478465606E-2</v>
      </c>
      <c r="AQ15" s="3">
        <f t="shared" si="22"/>
        <v>4.5827611841753692E-2</v>
      </c>
      <c r="AR15" s="3">
        <f t="shared" si="22"/>
        <v>4.8669684089991207E-2</v>
      </c>
      <c r="AS15" s="3">
        <f t="shared" si="22"/>
        <v>3.9515014109935014E-2</v>
      </c>
      <c r="AT15" s="3">
        <f t="shared" si="23"/>
        <v>5.4102846072678269E-2</v>
      </c>
    </row>
    <row r="16" spans="1:51" x14ac:dyDescent="0.3">
      <c r="A16" s="5">
        <v>11</v>
      </c>
      <c r="B16" s="5">
        <v>218.24</v>
      </c>
      <c r="C16" s="5">
        <f t="shared" si="8"/>
        <v>8.1300813008130079E-2</v>
      </c>
      <c r="D16" s="5">
        <f t="shared" si="8"/>
        <v>0.21258930295423867</v>
      </c>
      <c r="E16" s="7">
        <f t="shared" si="19"/>
        <v>0.36513622875080259</v>
      </c>
      <c r="F16" s="7">
        <f t="shared" si="9"/>
        <v>0.56222357965425751</v>
      </c>
      <c r="G16" s="7">
        <f t="shared" si="10"/>
        <v>0.59744607828491714</v>
      </c>
      <c r="H16" s="7">
        <f t="shared" si="11"/>
        <v>0.49259324802171967</v>
      </c>
      <c r="I16" s="7">
        <f t="shared" si="20"/>
        <v>0.64365364852057227</v>
      </c>
      <c r="J16" s="7">
        <f t="shared" si="12"/>
        <v>0.6646581496899856</v>
      </c>
      <c r="K16" s="7">
        <f t="shared" si="21"/>
        <v>0.37711516673601825</v>
      </c>
      <c r="L16" s="7">
        <f t="shared" si="13"/>
        <v>226.76079448525837</v>
      </c>
      <c r="N16" s="7">
        <f t="shared" si="14"/>
        <v>8.5207944852583637</v>
      </c>
      <c r="O16" s="7">
        <f t="shared" si="15"/>
        <v>72.603938660009348</v>
      </c>
      <c r="P16" s="15">
        <f t="shared" si="0"/>
        <v>1</v>
      </c>
      <c r="Q16" s="15">
        <f t="shared" si="1"/>
        <v>207.23</v>
      </c>
      <c r="R16" s="15">
        <f t="shared" si="2"/>
        <v>124</v>
      </c>
      <c r="S16" s="15">
        <f t="shared" si="3"/>
        <v>259.02</v>
      </c>
      <c r="T16" s="15">
        <f t="shared" si="16"/>
        <v>123</v>
      </c>
      <c r="U16" s="15">
        <f t="shared" si="16"/>
        <v>51.789999999999992</v>
      </c>
      <c r="V16" s="3">
        <v>0.01</v>
      </c>
      <c r="W16" s="7">
        <v>0.5</v>
      </c>
      <c r="X16" s="7">
        <v>0.6</v>
      </c>
      <c r="Y16" s="7">
        <v>0.7</v>
      </c>
      <c r="Z16" s="7">
        <v>0.8</v>
      </c>
      <c r="AA16" s="7">
        <v>0.3</v>
      </c>
      <c r="AB16" s="7">
        <v>0.4</v>
      </c>
      <c r="AC16" s="7">
        <v>0.5</v>
      </c>
      <c r="AD16" s="7">
        <v>0.6</v>
      </c>
      <c r="AE16" s="7">
        <v>0.1</v>
      </c>
      <c r="AF16" s="7">
        <v>0.2</v>
      </c>
      <c r="AG16" s="7">
        <v>0.3</v>
      </c>
      <c r="AH16" s="7">
        <v>0.4</v>
      </c>
      <c r="AI16" s="7">
        <f t="shared" si="17"/>
        <v>3.8947899000001738E-3</v>
      </c>
      <c r="AJ16" s="7">
        <f t="shared" si="4"/>
        <v>4.1387928854385025E-3</v>
      </c>
      <c r="AK16" s="7">
        <f t="shared" si="4"/>
        <v>3.4124275050560764E-3</v>
      </c>
      <c r="AL16" s="7">
        <f t="shared" si="4"/>
        <v>4.6044028426507786E-3</v>
      </c>
      <c r="AM16" s="7">
        <f t="shared" si="18"/>
        <v>1.7492185419112183E-2</v>
      </c>
      <c r="AN16" s="7">
        <f t="shared" si="5"/>
        <v>1.8588045676966911E-2</v>
      </c>
      <c r="AO16" s="7">
        <f t="shared" si="5"/>
        <v>1.5325811194004739E-2</v>
      </c>
      <c r="AP16" s="7">
        <f t="shared" si="5"/>
        <v>2.067918176226426E-2</v>
      </c>
      <c r="AQ16" s="3">
        <f t="shared" si="22"/>
        <v>4.7905915770002139E-2</v>
      </c>
      <c r="AR16" s="3">
        <f t="shared" si="22"/>
        <v>5.0907152490893587E-2</v>
      </c>
      <c r="AS16" s="3">
        <f t="shared" si="22"/>
        <v>4.1972858312189741E-2</v>
      </c>
      <c r="AT16" s="3">
        <f t="shared" si="23"/>
        <v>5.6634154964604576E-2</v>
      </c>
    </row>
    <row r="17" spans="1:46" x14ac:dyDescent="0.3">
      <c r="A17" s="5">
        <v>12</v>
      </c>
      <c r="B17" s="5">
        <v>218.8</v>
      </c>
      <c r="C17" s="5">
        <f t="shared" si="8"/>
        <v>8.943089430894309E-2</v>
      </c>
      <c r="D17" s="5">
        <f t="shared" si="8"/>
        <v>0.22340220119714277</v>
      </c>
      <c r="E17" s="7">
        <f t="shared" si="19"/>
        <v>0.37711516673601825</v>
      </c>
      <c r="F17" s="7">
        <f t="shared" si="9"/>
        <v>0.56410770023281265</v>
      </c>
      <c r="G17" s="7">
        <f t="shared" si="10"/>
        <v>0.59976945671511661</v>
      </c>
      <c r="H17" s="7">
        <f t="shared" si="11"/>
        <v>0.50138851069802548</v>
      </c>
      <c r="I17" s="7">
        <f t="shared" si="20"/>
        <v>0.66380749407795525</v>
      </c>
      <c r="J17" s="7">
        <f t="shared" si="12"/>
        <v>0.66770288882523721</v>
      </c>
      <c r="K17" s="7">
        <f t="shared" si="21"/>
        <v>0.38786306913075635</v>
      </c>
      <c r="L17" s="7">
        <f t="shared" si="13"/>
        <v>227.31742835028186</v>
      </c>
      <c r="N17" s="7">
        <f t="shared" si="14"/>
        <v>8.5174283502818469</v>
      </c>
      <c r="O17" s="7">
        <f t="shared" si="15"/>
        <v>72.546585702184942</v>
      </c>
      <c r="P17" s="15">
        <f t="shared" si="0"/>
        <v>1</v>
      </c>
      <c r="Q17" s="15">
        <f t="shared" si="1"/>
        <v>207.23</v>
      </c>
      <c r="R17" s="15">
        <f t="shared" si="2"/>
        <v>124</v>
      </c>
      <c r="S17" s="15">
        <f t="shared" si="3"/>
        <v>259.02</v>
      </c>
      <c r="T17" s="15">
        <f t="shared" si="16"/>
        <v>123</v>
      </c>
      <c r="U17" s="15">
        <f t="shared" si="16"/>
        <v>51.789999999999992</v>
      </c>
      <c r="V17" s="3">
        <v>0.01</v>
      </c>
      <c r="W17" s="7">
        <v>0.5</v>
      </c>
      <c r="X17" s="7">
        <v>0.6</v>
      </c>
      <c r="Y17" s="7">
        <v>0.7</v>
      </c>
      <c r="Z17" s="7">
        <v>0.8</v>
      </c>
      <c r="AA17" s="7">
        <v>0.3</v>
      </c>
      <c r="AB17" s="7">
        <v>0.4</v>
      </c>
      <c r="AC17" s="7">
        <v>0.5</v>
      </c>
      <c r="AD17" s="7">
        <v>0.6</v>
      </c>
      <c r="AE17" s="7">
        <v>0.1</v>
      </c>
      <c r="AF17" s="7">
        <v>0.2</v>
      </c>
      <c r="AG17" s="7">
        <v>0.3</v>
      </c>
      <c r="AH17" s="7">
        <v>0.4</v>
      </c>
      <c r="AI17" s="7">
        <f t="shared" si="17"/>
        <v>4.2969281385632331E-3</v>
      </c>
      <c r="AJ17" s="7">
        <f t="shared" si="4"/>
        <v>4.5685713103124576E-3</v>
      </c>
      <c r="AK17" s="7">
        <f t="shared" si="4"/>
        <v>3.8191827537215053E-3</v>
      </c>
      <c r="AL17" s="7">
        <f t="shared" si="4"/>
        <v>5.0860346880729108E-3</v>
      </c>
      <c r="AM17" s="7">
        <f t="shared" si="18"/>
        <v>1.8119429353228762E-2</v>
      </c>
      <c r="AN17" s="7">
        <f t="shared" si="5"/>
        <v>1.9264903306033296E-2</v>
      </c>
      <c r="AO17" s="7">
        <f t="shared" si="5"/>
        <v>1.6104856739881483E-2</v>
      </c>
      <c r="AP17" s="7">
        <f t="shared" si="5"/>
        <v>2.1446960071671635E-2</v>
      </c>
      <c r="AQ17" s="3">
        <f t="shared" si="22"/>
        <v>4.804746918575252E-2</v>
      </c>
      <c r="AR17" s="3">
        <f t="shared" si="22"/>
        <v>5.1084933742584757E-2</v>
      </c>
      <c r="AS17" s="3">
        <f t="shared" si="22"/>
        <v>4.2705407155249557E-2</v>
      </c>
      <c r="AT17" s="3">
        <f t="shared" si="23"/>
        <v>5.687111514845164E-2</v>
      </c>
    </row>
    <row r="18" spans="1:46" x14ac:dyDescent="0.3">
      <c r="A18" s="5">
        <v>13</v>
      </c>
      <c r="B18" s="5">
        <v>222.08</v>
      </c>
      <c r="C18" s="5">
        <f t="shared" si="8"/>
        <v>9.7560975609756101E-2</v>
      </c>
      <c r="D18" s="5">
        <f t="shared" si="8"/>
        <v>0.28673489090558069</v>
      </c>
      <c r="E18" s="7">
        <f t="shared" si="19"/>
        <v>0.38786306913075635</v>
      </c>
      <c r="F18" s="7">
        <f t="shared" si="9"/>
        <v>0.56589924993503948</v>
      </c>
      <c r="G18" s="7">
        <f t="shared" si="10"/>
        <v>0.60197037909033535</v>
      </c>
      <c r="H18" s="7">
        <f t="shared" si="11"/>
        <v>0.50962584574197078</v>
      </c>
      <c r="I18" s="7">
        <f t="shared" si="20"/>
        <v>0.68242782655549994</v>
      </c>
      <c r="J18" s="7">
        <f t="shared" si="12"/>
        <v>0.67057053310526005</v>
      </c>
      <c r="K18" s="7">
        <f t="shared" si="21"/>
        <v>0.39771234592425742</v>
      </c>
      <c r="L18" s="7">
        <f t="shared" si="13"/>
        <v>227.82752239541728</v>
      </c>
      <c r="N18" s="7">
        <f t="shared" si="14"/>
        <v>5.7475223954172634</v>
      </c>
      <c r="O18" s="7">
        <f t="shared" si="15"/>
        <v>33.034013685822998</v>
      </c>
      <c r="P18" s="15">
        <f t="shared" si="0"/>
        <v>1</v>
      </c>
      <c r="Q18" s="15">
        <f t="shared" si="1"/>
        <v>207.23</v>
      </c>
      <c r="R18" s="15">
        <f t="shared" si="2"/>
        <v>124</v>
      </c>
      <c r="S18" s="15">
        <f t="shared" si="3"/>
        <v>259.02</v>
      </c>
      <c r="T18" s="15">
        <f t="shared" si="16"/>
        <v>123</v>
      </c>
      <c r="U18" s="15">
        <f t="shared" si="16"/>
        <v>51.789999999999992</v>
      </c>
      <c r="V18" s="3">
        <v>0.01</v>
      </c>
      <c r="W18" s="7">
        <v>0.5</v>
      </c>
      <c r="X18" s="7">
        <v>0.6</v>
      </c>
      <c r="Y18" s="7">
        <v>0.7</v>
      </c>
      <c r="Z18" s="7">
        <v>0.8</v>
      </c>
      <c r="AA18" s="7">
        <v>0.3</v>
      </c>
      <c r="AB18" s="7">
        <v>0.4</v>
      </c>
      <c r="AC18" s="7">
        <v>0.5</v>
      </c>
      <c r="AD18" s="7">
        <v>0.6</v>
      </c>
      <c r="AE18" s="7">
        <v>0.1</v>
      </c>
      <c r="AF18" s="7">
        <v>0.2</v>
      </c>
      <c r="AG18" s="7">
        <v>0.3</v>
      </c>
      <c r="AH18" s="7">
        <v>0.4</v>
      </c>
      <c r="AI18" s="7">
        <f t="shared" si="17"/>
        <v>3.1731888902941179E-3</v>
      </c>
      <c r="AJ18" s="7">
        <f t="shared" si="4"/>
        <v>3.3754519367800218E-3</v>
      </c>
      <c r="AK18" s="7">
        <f t="shared" si="4"/>
        <v>2.8576448406687229E-3</v>
      </c>
      <c r="AL18" s="7">
        <f t="shared" si="4"/>
        <v>3.7601162504676835E-3</v>
      </c>
      <c r="AM18" s="7">
        <f t="shared" si="18"/>
        <v>1.2615318514691229E-2</v>
      </c>
      <c r="AN18" s="7">
        <f t="shared" si="5"/>
        <v>1.3419434766004263E-2</v>
      </c>
      <c r="AO18" s="7">
        <f t="shared" si="5"/>
        <v>1.1360842708471281E-2</v>
      </c>
      <c r="AP18" s="7">
        <f t="shared" si="5"/>
        <v>1.4948704849246982E-2</v>
      </c>
      <c r="AQ18" s="3">
        <f t="shared" si="22"/>
        <v>3.2525186125514707E-2</v>
      </c>
      <c r="AR18" s="3">
        <f t="shared" si="22"/>
        <v>3.4598382351995222E-2</v>
      </c>
      <c r="AS18" s="3">
        <f t="shared" si="22"/>
        <v>2.9290859616854407E-2</v>
      </c>
      <c r="AT18" s="3">
        <f t="shared" si="23"/>
        <v>3.8541191567293756E-2</v>
      </c>
    </row>
    <row r="19" spans="1:46" x14ac:dyDescent="0.3">
      <c r="A19" s="5">
        <v>14</v>
      </c>
      <c r="B19" s="5">
        <v>218.36</v>
      </c>
      <c r="C19" s="5">
        <f t="shared" si="8"/>
        <v>0.10569105691056911</v>
      </c>
      <c r="D19" s="5">
        <f t="shared" si="8"/>
        <v>0.2149063525777182</v>
      </c>
      <c r="E19" s="7">
        <f t="shared" si="19"/>
        <v>0.39771234592425742</v>
      </c>
      <c r="F19" s="7">
        <f t="shared" si="9"/>
        <v>0.56762291634238415</v>
      </c>
      <c r="G19" s="7">
        <f t="shared" si="10"/>
        <v>0.60408122062928493</v>
      </c>
      <c r="H19" s="7">
        <f t="shared" si="11"/>
        <v>0.51744187001112929</v>
      </c>
      <c r="I19" s="7">
        <f t="shared" si="20"/>
        <v>0.69993858954365029</v>
      </c>
      <c r="J19" s="7">
        <f t="shared" si="12"/>
        <v>0.6733069456739883</v>
      </c>
      <c r="K19" s="7">
        <f t="shared" si="21"/>
        <v>0.4068987758327916</v>
      </c>
      <c r="L19" s="7">
        <f t="shared" si="13"/>
        <v>228.30328760038026</v>
      </c>
      <c r="N19" s="7">
        <f t="shared" si="14"/>
        <v>9.9432876003802448</v>
      </c>
      <c r="O19" s="7">
        <f t="shared" si="15"/>
        <v>98.868968303875533</v>
      </c>
      <c r="P19" s="15">
        <f t="shared" si="0"/>
        <v>1</v>
      </c>
      <c r="Q19" s="15">
        <f t="shared" si="1"/>
        <v>207.23</v>
      </c>
      <c r="R19" s="15">
        <f t="shared" si="2"/>
        <v>124</v>
      </c>
      <c r="S19" s="15">
        <f t="shared" si="3"/>
        <v>259.02</v>
      </c>
      <c r="T19" s="15">
        <f t="shared" si="16"/>
        <v>123</v>
      </c>
      <c r="U19" s="15">
        <f t="shared" si="16"/>
        <v>51.789999999999992</v>
      </c>
      <c r="V19" s="3">
        <v>0.01</v>
      </c>
      <c r="W19" s="7">
        <v>0.5</v>
      </c>
      <c r="X19" s="7">
        <v>0.6</v>
      </c>
      <c r="Y19" s="7">
        <v>0.7</v>
      </c>
      <c r="Z19" s="7">
        <v>0.8</v>
      </c>
      <c r="AA19" s="7">
        <v>0.3</v>
      </c>
      <c r="AB19" s="7">
        <v>0.4</v>
      </c>
      <c r="AC19" s="7">
        <v>0.5</v>
      </c>
      <c r="AD19" s="7">
        <v>0.6</v>
      </c>
      <c r="AE19" s="7">
        <v>0.1</v>
      </c>
      <c r="AF19" s="7">
        <v>0.2</v>
      </c>
      <c r="AG19" s="7">
        <v>0.3</v>
      </c>
      <c r="AH19" s="7">
        <v>0.4</v>
      </c>
      <c r="AI19" s="7">
        <f t="shared" si="17"/>
        <v>5.9652433150297335E-3</v>
      </c>
      <c r="AJ19" s="7">
        <f t="shared" si="4"/>
        <v>6.3483896779816685E-3</v>
      </c>
      <c r="AK19" s="7">
        <f t="shared" si="4"/>
        <v>5.4378823812999983E-3</v>
      </c>
      <c r="AL19" s="7">
        <f t="shared" si="4"/>
        <v>7.0758942970903117E-3</v>
      </c>
      <c r="AM19" s="7">
        <f t="shared" si="18"/>
        <v>2.2447035559848057E-2</v>
      </c>
      <c r="AN19" s="7">
        <f t="shared" si="5"/>
        <v>2.3888804081198915E-2</v>
      </c>
      <c r="AO19" s="7">
        <f t="shared" si="5"/>
        <v>2.0462591840263243E-2</v>
      </c>
      <c r="AP19" s="7">
        <f t="shared" si="5"/>
        <v>2.6626382616166695E-2</v>
      </c>
      <c r="AQ19" s="3">
        <f t="shared" si="22"/>
        <v>5.6440379057589016E-2</v>
      </c>
      <c r="AR19" s="3">
        <f t="shared" si="22"/>
        <v>6.0065533107057319E-2</v>
      </c>
      <c r="AS19" s="3">
        <f t="shared" si="22"/>
        <v>5.1450733299992286E-2</v>
      </c>
      <c r="AT19" s="3">
        <f t="shared" si="23"/>
        <v>6.6948846041700635E-2</v>
      </c>
    </row>
    <row r="20" spans="1:46" x14ac:dyDescent="0.3">
      <c r="A20" s="5">
        <v>15</v>
      </c>
      <c r="B20" s="5">
        <v>219.86</v>
      </c>
      <c r="C20" s="5">
        <f t="shared" si="8"/>
        <v>0.11382113821138211</v>
      </c>
      <c r="D20" s="5">
        <f t="shared" si="8"/>
        <v>0.24386947287121116</v>
      </c>
      <c r="E20" s="7">
        <f t="shared" si="19"/>
        <v>0.4068987758327916</v>
      </c>
      <c r="F20" s="7">
        <f t="shared" si="9"/>
        <v>0.56929618912603341</v>
      </c>
      <c r="G20" s="7">
        <f t="shared" si="10"/>
        <v>0.6061248944569867</v>
      </c>
      <c r="H20" s="7">
        <f t="shared" si="11"/>
        <v>0.52493244304540476</v>
      </c>
      <c r="I20" s="7">
        <f t="shared" si="20"/>
        <v>0.71664699328739512</v>
      </c>
      <c r="J20" s="7">
        <f t="shared" si="12"/>
        <v>0.67594450030820752</v>
      </c>
      <c r="K20" s="7">
        <f t="shared" si="21"/>
        <v>0.41558965692878463</v>
      </c>
      <c r="L20" s="7">
        <f t="shared" si="13"/>
        <v>228.75338833234173</v>
      </c>
      <c r="N20" s="7">
        <f t="shared" si="14"/>
        <v>8.8933883323417149</v>
      </c>
      <c r="O20" s="7">
        <f t="shared" si="15"/>
        <v>79.092356029831748</v>
      </c>
      <c r="P20" s="15">
        <f t="shared" si="0"/>
        <v>1</v>
      </c>
      <c r="Q20" s="15">
        <f t="shared" si="1"/>
        <v>207.23</v>
      </c>
      <c r="R20" s="15">
        <f t="shared" si="2"/>
        <v>124</v>
      </c>
      <c r="S20" s="15">
        <f t="shared" si="3"/>
        <v>259.02</v>
      </c>
      <c r="T20" s="15">
        <f t="shared" si="16"/>
        <v>123</v>
      </c>
      <c r="U20" s="15">
        <f t="shared" si="16"/>
        <v>51.789999999999992</v>
      </c>
      <c r="V20" s="3">
        <v>0.01</v>
      </c>
      <c r="W20" s="7">
        <v>0.5</v>
      </c>
      <c r="X20" s="7">
        <v>0.6</v>
      </c>
      <c r="Y20" s="7">
        <v>0.7</v>
      </c>
      <c r="Z20" s="7">
        <v>0.8</v>
      </c>
      <c r="AA20" s="7">
        <v>0.3</v>
      </c>
      <c r="AB20" s="7">
        <v>0.4</v>
      </c>
      <c r="AC20" s="7">
        <v>0.5</v>
      </c>
      <c r="AD20" s="7">
        <v>0.6</v>
      </c>
      <c r="AE20" s="7">
        <v>0.1</v>
      </c>
      <c r="AF20" s="7">
        <v>0.2</v>
      </c>
      <c r="AG20" s="7">
        <v>0.3</v>
      </c>
      <c r="AH20" s="7">
        <v>0.4</v>
      </c>
      <c r="AI20" s="7">
        <f t="shared" si="17"/>
        <v>5.7627324556325972E-3</v>
      </c>
      <c r="AJ20" s="7">
        <f t="shared" si="4"/>
        <v>6.1355330813234682E-3</v>
      </c>
      <c r="AK20" s="7">
        <f t="shared" si="4"/>
        <v>5.3136579593062502E-3</v>
      </c>
      <c r="AL20" s="7">
        <f t="shared" si="4"/>
        <v>6.8422859392619417E-3</v>
      </c>
      <c r="AM20" s="7">
        <f t="shared" si="18"/>
        <v>2.0601171438771607E-2</v>
      </c>
      <c r="AN20" s="7">
        <f t="shared" si="5"/>
        <v>2.1933895048876439E-2</v>
      </c>
      <c r="AO20" s="7">
        <f t="shared" si="5"/>
        <v>1.8995776644058115E-2</v>
      </c>
      <c r="AP20" s="7">
        <f t="shared" si="5"/>
        <v>2.4460463287698832E-2</v>
      </c>
      <c r="AQ20" s="3">
        <f t="shared" si="22"/>
        <v>5.0629720860200678E-2</v>
      </c>
      <c r="AR20" s="3">
        <f t="shared" si="22"/>
        <v>5.3905040643056186E-2</v>
      </c>
      <c r="AS20" s="3">
        <f t="shared" si="22"/>
        <v>4.6684280642476345E-2</v>
      </c>
      <c r="AT20" s="3">
        <f t="shared" si="23"/>
        <v>6.0114369323515632E-2</v>
      </c>
    </row>
    <row r="21" spans="1:46" x14ac:dyDescent="0.3">
      <c r="A21" s="5">
        <v>16</v>
      </c>
      <c r="B21" s="5">
        <v>209.27</v>
      </c>
      <c r="C21" s="5">
        <f t="shared" si="8"/>
        <v>0.12195121951219512</v>
      </c>
      <c r="D21" s="5">
        <f t="shared" si="8"/>
        <v>3.9389843599150813E-2</v>
      </c>
      <c r="E21" s="7">
        <f t="shared" si="19"/>
        <v>0.41558965692878463</v>
      </c>
      <c r="F21" s="7">
        <f t="shared" si="9"/>
        <v>0.57093146305627507</v>
      </c>
      <c r="G21" s="7">
        <f t="shared" si="10"/>
        <v>0.60811762500948807</v>
      </c>
      <c r="H21" s="7">
        <f t="shared" si="11"/>
        <v>0.53216499535681105</v>
      </c>
      <c r="I21" s="7">
        <f t="shared" si="20"/>
        <v>0.73277522946202223</v>
      </c>
      <c r="J21" s="7">
        <f t="shared" si="12"/>
        <v>0.67850607165300159</v>
      </c>
      <c r="K21" s="7">
        <f t="shared" si="21"/>
        <v>0.42390363712551093</v>
      </c>
      <c r="L21" s="7">
        <f t="shared" si="13"/>
        <v>229.1839693667302</v>
      </c>
      <c r="N21" s="7">
        <f t="shared" si="14"/>
        <v>19.913969366730186</v>
      </c>
      <c r="O21" s="7">
        <f t="shared" si="15"/>
        <v>396.56617593906822</v>
      </c>
      <c r="P21" s="15">
        <f t="shared" si="0"/>
        <v>1</v>
      </c>
      <c r="Q21" s="15">
        <f t="shared" si="1"/>
        <v>207.23</v>
      </c>
      <c r="R21" s="15">
        <f t="shared" si="2"/>
        <v>124</v>
      </c>
      <c r="S21" s="15">
        <f t="shared" si="3"/>
        <v>259.02</v>
      </c>
      <c r="T21" s="15">
        <f t="shared" si="16"/>
        <v>123</v>
      </c>
      <c r="U21" s="15">
        <f t="shared" si="16"/>
        <v>51.789999999999992</v>
      </c>
      <c r="V21" s="3">
        <v>0.01</v>
      </c>
      <c r="W21" s="7">
        <v>0.5</v>
      </c>
      <c r="X21" s="7">
        <v>0.6</v>
      </c>
      <c r="Y21" s="7">
        <v>0.7</v>
      </c>
      <c r="Z21" s="7">
        <v>0.8</v>
      </c>
      <c r="AA21" s="7">
        <v>0.3</v>
      </c>
      <c r="AB21" s="7">
        <v>0.4</v>
      </c>
      <c r="AC21" s="7">
        <v>0.5</v>
      </c>
      <c r="AD21" s="7">
        <v>0.6</v>
      </c>
      <c r="AE21" s="7">
        <v>0.1</v>
      </c>
      <c r="AF21" s="7">
        <v>0.2</v>
      </c>
      <c r="AG21" s="7">
        <v>0.3</v>
      </c>
      <c r="AH21" s="7">
        <v>0.4</v>
      </c>
      <c r="AI21" s="7">
        <f t="shared" si="17"/>
        <v>1.386525812903062E-2</v>
      </c>
      <c r="AJ21" s="7">
        <f t="shared" si="4"/>
        <v>1.4768336287570316E-2</v>
      </c>
      <c r="AK21" s="7">
        <f t="shared" si="4"/>
        <v>1.2923801726319082E-2</v>
      </c>
      <c r="AL21" s="7">
        <f t="shared" si="4"/>
        <v>1.6477742836632087E-2</v>
      </c>
      <c r="AM21" s="7">
        <f t="shared" si="18"/>
        <v>4.72505145263976E-2</v>
      </c>
      <c r="AN21" s="7">
        <f t="shared" si="5"/>
        <v>5.0328056051514206E-2</v>
      </c>
      <c r="AO21" s="7">
        <f t="shared" si="5"/>
        <v>4.4042186270383976E-2</v>
      </c>
      <c r="AP21" s="7">
        <f t="shared" si="5"/>
        <v>5.6153431837980675E-2</v>
      </c>
      <c r="AQ21" s="3">
        <f t="shared" si="22"/>
        <v>0.11369511665805108</v>
      </c>
      <c r="AR21" s="3">
        <f t="shared" si="22"/>
        <v>0.1211003575580766</v>
      </c>
      <c r="AS21" s="3">
        <f t="shared" si="22"/>
        <v>0.10597517415581648</v>
      </c>
      <c r="AT21" s="3">
        <f t="shared" si="23"/>
        <v>0.13511749126038311</v>
      </c>
    </row>
    <row r="22" spans="1:46" x14ac:dyDescent="0.3">
      <c r="A22" s="5">
        <v>17</v>
      </c>
      <c r="B22" s="5">
        <v>207.23</v>
      </c>
      <c r="C22" s="5">
        <f t="shared" si="8"/>
        <v>0.13008130081300814</v>
      </c>
      <c r="D22" s="5">
        <f t="shared" si="8"/>
        <v>0</v>
      </c>
      <c r="E22" s="7">
        <f t="shared" si="19"/>
        <v>0.42390363712551093</v>
      </c>
      <c r="F22" s="7">
        <f t="shared" si="9"/>
        <v>0.57253751745193093</v>
      </c>
      <c r="G22" s="7">
        <f t="shared" si="10"/>
        <v>0.61007089598969433</v>
      </c>
      <c r="H22" s="7">
        <f t="shared" si="11"/>
        <v>0.53918705146629398</v>
      </c>
      <c r="I22" s="7">
        <f t="shared" si="20"/>
        <v>0.74848363832053866</v>
      </c>
      <c r="J22" s="7">
        <f t="shared" si="12"/>
        <v>0.68100782480240696</v>
      </c>
      <c r="K22" s="7">
        <f t="shared" si="21"/>
        <v>0.43192474622630073</v>
      </c>
      <c r="L22" s="7">
        <f t="shared" si="13"/>
        <v>229.59938260706011</v>
      </c>
      <c r="N22" s="7">
        <f t="shared" si="14"/>
        <v>22.369382607060118</v>
      </c>
      <c r="O22" s="7">
        <f t="shared" si="15"/>
        <v>500.3892782210437</v>
      </c>
      <c r="P22" s="15">
        <f t="shared" si="0"/>
        <v>1</v>
      </c>
      <c r="Q22" s="15">
        <f t="shared" si="1"/>
        <v>207.23</v>
      </c>
      <c r="R22" s="15">
        <f t="shared" si="2"/>
        <v>124</v>
      </c>
      <c r="S22" s="15">
        <f t="shared" si="3"/>
        <v>259.02</v>
      </c>
      <c r="T22" s="15">
        <f t="shared" si="16"/>
        <v>123</v>
      </c>
      <c r="U22" s="15">
        <f t="shared" si="16"/>
        <v>51.789999999999992</v>
      </c>
      <c r="V22" s="3">
        <v>0.01</v>
      </c>
      <c r="W22" s="7">
        <v>0.5</v>
      </c>
      <c r="X22" s="7">
        <v>0.6</v>
      </c>
      <c r="Y22" s="7">
        <v>0.7</v>
      </c>
      <c r="Z22" s="7">
        <v>0.8</v>
      </c>
      <c r="AA22" s="7">
        <v>0.3</v>
      </c>
      <c r="AB22" s="7">
        <v>0.4</v>
      </c>
      <c r="AC22" s="7">
        <v>0.5</v>
      </c>
      <c r="AD22" s="7">
        <v>0.6</v>
      </c>
      <c r="AE22" s="7">
        <v>0.1</v>
      </c>
      <c r="AF22" s="7">
        <v>0.2</v>
      </c>
      <c r="AG22" s="7">
        <v>0.3</v>
      </c>
      <c r="AH22" s="7">
        <v>0.4</v>
      </c>
      <c r="AI22" s="7">
        <f t="shared" si="17"/>
        <v>1.6659916468004687E-2</v>
      </c>
      <c r="AJ22" s="7">
        <f t="shared" si="17"/>
        <v>1.7752077124976198E-2</v>
      </c>
      <c r="AK22" s="7">
        <f t="shared" si="17"/>
        <v>1.568947180620767E-2</v>
      </c>
      <c r="AL22" s="7">
        <f t="shared" si="17"/>
        <v>1.9816227110773084E-2</v>
      </c>
      <c r="AM22" s="7">
        <f t="shared" si="18"/>
        <v>5.4290656234644318E-2</v>
      </c>
      <c r="AN22" s="7">
        <f t="shared" si="18"/>
        <v>5.7849744834789323E-2</v>
      </c>
      <c r="AO22" s="7">
        <f t="shared" si="18"/>
        <v>5.1128210754827472E-2</v>
      </c>
      <c r="AP22" s="7">
        <f t="shared" si="18"/>
        <v>6.4576312612656825E-2</v>
      </c>
      <c r="AQ22" s="3">
        <f t="shared" si="22"/>
        <v>0.12807310784778603</v>
      </c>
      <c r="AR22" s="3">
        <f t="shared" si="22"/>
        <v>0.13646909289825451</v>
      </c>
      <c r="AS22" s="3">
        <f t="shared" si="22"/>
        <v>0.12061281451022145</v>
      </c>
      <c r="AT22" s="3">
        <f t="shared" si="23"/>
        <v>0.15233724591406805</v>
      </c>
    </row>
    <row r="23" spans="1:46" x14ac:dyDescent="0.3">
      <c r="A23" s="5">
        <v>18</v>
      </c>
      <c r="B23" s="5">
        <v>209.82</v>
      </c>
      <c r="C23" s="5">
        <f t="shared" ref="C23:D53" si="24">(A23-P23)/T23</f>
        <v>0.13821138211382114</v>
      </c>
      <c r="D23" s="5">
        <f t="shared" si="24"/>
        <v>5.0009654373431238E-2</v>
      </c>
      <c r="E23" s="7">
        <f t="shared" si="19"/>
        <v>0.43192474622630073</v>
      </c>
      <c r="F23" s="7">
        <f t="shared" si="9"/>
        <v>0.57412056179404125</v>
      </c>
      <c r="G23" s="7">
        <f t="shared" si="10"/>
        <v>0.61199282521175413</v>
      </c>
      <c r="H23" s="7">
        <f t="shared" si="11"/>
        <v>0.54603216305748847</v>
      </c>
      <c r="I23" s="7">
        <f t="shared" si="20"/>
        <v>0.76388761305227326</v>
      </c>
      <c r="J23" s="7">
        <f t="shared" si="12"/>
        <v>0.68346117629416892</v>
      </c>
      <c r="K23" s="7">
        <f t="shared" si="21"/>
        <v>0.43971236155006288</v>
      </c>
      <c r="L23" s="7">
        <f t="shared" si="13"/>
        <v>230.00270320467774</v>
      </c>
      <c r="N23" s="7">
        <f t="shared" si="14"/>
        <v>20.18270320467775</v>
      </c>
      <c r="O23" s="7">
        <f t="shared" si="15"/>
        <v>407.34150864810954</v>
      </c>
      <c r="P23" s="15">
        <f t="shared" si="0"/>
        <v>1</v>
      </c>
      <c r="Q23" s="15">
        <f t="shared" si="1"/>
        <v>207.23</v>
      </c>
      <c r="R23" s="15">
        <f t="shared" si="2"/>
        <v>124</v>
      </c>
      <c r="S23" s="15">
        <f t="shared" si="3"/>
        <v>259.02</v>
      </c>
      <c r="T23" s="15">
        <f t="shared" ref="T23:U130" si="25">R23-P23</f>
        <v>123</v>
      </c>
      <c r="U23" s="15">
        <f t="shared" si="25"/>
        <v>51.789999999999992</v>
      </c>
      <c r="V23" s="3">
        <v>0.01</v>
      </c>
      <c r="W23" s="7">
        <v>0.5</v>
      </c>
      <c r="X23" s="7">
        <v>0.6</v>
      </c>
      <c r="Y23" s="7">
        <v>0.7</v>
      </c>
      <c r="Z23" s="7">
        <v>0.8</v>
      </c>
      <c r="AA23" s="7">
        <v>0.3</v>
      </c>
      <c r="AB23" s="7">
        <v>0.4</v>
      </c>
      <c r="AC23" s="7">
        <v>0.5</v>
      </c>
      <c r="AD23" s="7">
        <v>0.6</v>
      </c>
      <c r="AE23" s="7">
        <v>0.1</v>
      </c>
      <c r="AF23" s="7">
        <v>0.2</v>
      </c>
      <c r="AG23" s="7">
        <v>0.3</v>
      </c>
      <c r="AH23" s="7">
        <v>0.4</v>
      </c>
      <c r="AI23" s="7">
        <f t="shared" ref="AI23:AL130" si="26">AQ23*$C23</f>
        <v>1.6014974255338519E-2</v>
      </c>
      <c r="AJ23" s="7">
        <f t="shared" si="26"/>
        <v>1.7071413205601467E-2</v>
      </c>
      <c r="AK23" s="7">
        <f t="shared" si="26"/>
        <v>1.5231454185557517E-2</v>
      </c>
      <c r="AL23" s="7">
        <f t="shared" si="26"/>
        <v>1.9065008068464027E-2</v>
      </c>
      <c r="AM23" s="7">
        <f t="shared" ref="AM23:AP130" si="27">$E23*AQ23</f>
        <v>5.0048437294124296E-2</v>
      </c>
      <c r="AN23" s="7">
        <f t="shared" si="27"/>
        <v>5.3349917378594652E-2</v>
      </c>
      <c r="AO23" s="7">
        <f t="shared" si="27"/>
        <v>4.7599856705988125E-2</v>
      </c>
      <c r="AP23" s="7">
        <f t="shared" si="27"/>
        <v>5.9580105819303834E-2</v>
      </c>
      <c r="AQ23" s="3">
        <f t="shared" si="22"/>
        <v>0.11587304902391987</v>
      </c>
      <c r="AR23" s="3">
        <f t="shared" si="22"/>
        <v>0.12351669554641061</v>
      </c>
      <c r="AS23" s="3">
        <f t="shared" si="22"/>
        <v>0.11020405087197498</v>
      </c>
      <c r="AT23" s="3">
        <f t="shared" si="23"/>
        <v>0.1379409407306515</v>
      </c>
    </row>
    <row r="24" spans="1:46" x14ac:dyDescent="0.3">
      <c r="A24" s="5">
        <v>19</v>
      </c>
      <c r="B24" s="5">
        <v>213.31</v>
      </c>
      <c r="C24" s="5">
        <f t="shared" si="24"/>
        <v>0.14634146341463414</v>
      </c>
      <c r="D24" s="5">
        <f t="shared" si="24"/>
        <v>0.11739718092295837</v>
      </c>
      <c r="E24" s="7">
        <f t="shared" si="19"/>
        <v>0.43971236155006288</v>
      </c>
      <c r="F24" s="7">
        <f t="shared" si="9"/>
        <v>0.57568497752591075</v>
      </c>
      <c r="G24" s="7">
        <f t="shared" si="10"/>
        <v>0.61388913878454487</v>
      </c>
      <c r="H24" s="7">
        <f t="shared" si="11"/>
        <v>0.5527240615501734</v>
      </c>
      <c r="I24" s="7">
        <f t="shared" si="20"/>
        <v>0.77906992148285126</v>
      </c>
      <c r="J24" s="7">
        <f t="shared" si="12"/>
        <v>0.68587417873370549</v>
      </c>
      <c r="K24" s="7">
        <f t="shared" si="21"/>
        <v>0.4473083059479126</v>
      </c>
      <c r="L24" s="7">
        <f t="shared" si="13"/>
        <v>230.39609716504239</v>
      </c>
      <c r="N24" s="7">
        <f t="shared" si="14"/>
        <v>17.086097165042389</v>
      </c>
      <c r="O24" s="7">
        <f t="shared" si="15"/>
        <v>291.93471633326959</v>
      </c>
      <c r="P24" s="15">
        <f t="shared" si="0"/>
        <v>1</v>
      </c>
      <c r="Q24" s="15">
        <f t="shared" si="1"/>
        <v>207.23</v>
      </c>
      <c r="R24" s="15">
        <f t="shared" si="2"/>
        <v>124</v>
      </c>
      <c r="S24" s="15">
        <f t="shared" si="3"/>
        <v>259.02</v>
      </c>
      <c r="T24" s="15">
        <f t="shared" si="25"/>
        <v>123</v>
      </c>
      <c r="U24" s="15">
        <f t="shared" si="25"/>
        <v>51.789999999999992</v>
      </c>
      <c r="V24" s="3">
        <v>0.01</v>
      </c>
      <c r="W24" s="7">
        <v>0.5</v>
      </c>
      <c r="X24" s="7">
        <v>0.6</v>
      </c>
      <c r="Y24" s="7">
        <v>0.7</v>
      </c>
      <c r="Z24" s="7">
        <v>0.8</v>
      </c>
      <c r="AA24" s="7">
        <v>0.3</v>
      </c>
      <c r="AB24" s="7">
        <v>0.4</v>
      </c>
      <c r="AC24" s="7">
        <v>0.5</v>
      </c>
      <c r="AD24" s="7">
        <v>0.6</v>
      </c>
      <c r="AE24" s="7">
        <v>0.1</v>
      </c>
      <c r="AF24" s="7">
        <v>0.2</v>
      </c>
      <c r="AG24" s="7">
        <v>0.3</v>
      </c>
      <c r="AH24" s="7">
        <v>0.4</v>
      </c>
      <c r="AI24" s="7">
        <f t="shared" si="26"/>
        <v>1.4394452871897005E-2</v>
      </c>
      <c r="AJ24" s="7">
        <f t="shared" si="26"/>
        <v>1.5349711425127208E-2</v>
      </c>
      <c r="AK24" s="7">
        <f t="shared" si="26"/>
        <v>1.3820337104053362E-2</v>
      </c>
      <c r="AL24" s="7">
        <f t="shared" si="26"/>
        <v>1.7149628576835718E-2</v>
      </c>
      <c r="AM24" s="7">
        <f t="shared" si="27"/>
        <v>4.3251028914406603E-2</v>
      </c>
      <c r="AN24" s="7">
        <f t="shared" si="27"/>
        <v>4.6121295375673554E-2</v>
      </c>
      <c r="AO24" s="7">
        <f t="shared" si="27"/>
        <v>4.1525982613848621E-2</v>
      </c>
      <c r="AP24" s="7">
        <f t="shared" si="27"/>
        <v>5.1529508488383668E-2</v>
      </c>
      <c r="AQ24" s="3">
        <f t="shared" si="22"/>
        <v>9.836209462462954E-2</v>
      </c>
      <c r="AR24" s="3">
        <f t="shared" si="22"/>
        <v>0.10488969473836926</v>
      </c>
      <c r="AS24" s="3">
        <f t="shared" si="22"/>
        <v>9.4438970211031315E-2</v>
      </c>
      <c r="AT24" s="3">
        <f t="shared" si="23"/>
        <v>0.11718912860837742</v>
      </c>
    </row>
    <row r="25" spans="1:46" x14ac:dyDescent="0.3">
      <c r="A25" s="5">
        <v>20</v>
      </c>
      <c r="B25" s="5">
        <v>216.24</v>
      </c>
      <c r="C25" s="5">
        <f t="shared" si="24"/>
        <v>0.15447154471544716</v>
      </c>
      <c r="D25" s="5">
        <f t="shared" si="24"/>
        <v>0.17397180922958139</v>
      </c>
      <c r="E25" s="7">
        <f t="shared" si="19"/>
        <v>0.4473083059479126</v>
      </c>
      <c r="F25" s="7">
        <f t="shared" si="9"/>
        <v>0.57723384586958459</v>
      </c>
      <c r="G25" s="7">
        <f t="shared" si="10"/>
        <v>0.61576386350812407</v>
      </c>
      <c r="H25" s="7">
        <f t="shared" si="11"/>
        <v>0.55927957615656032</v>
      </c>
      <c r="I25" s="7">
        <f t="shared" si="20"/>
        <v>0.79408967957421117</v>
      </c>
      <c r="J25" s="7">
        <f t="shared" si="12"/>
        <v>0.68825250176063812</v>
      </c>
      <c r="K25" s="7">
        <f t="shared" si="21"/>
        <v>0.4547419141500551</v>
      </c>
      <c r="L25" s="7">
        <f t="shared" si="13"/>
        <v>230.78108373383134</v>
      </c>
      <c r="N25" s="7">
        <f t="shared" si="14"/>
        <v>14.541083733831329</v>
      </c>
      <c r="O25" s="7">
        <f t="shared" si="15"/>
        <v>211.44311615429405</v>
      </c>
      <c r="P25" s="15">
        <f t="shared" si="0"/>
        <v>1</v>
      </c>
      <c r="Q25" s="15">
        <f t="shared" si="1"/>
        <v>207.23</v>
      </c>
      <c r="R25" s="15">
        <f t="shared" si="2"/>
        <v>124</v>
      </c>
      <c r="S25" s="15">
        <f t="shared" si="3"/>
        <v>259.02</v>
      </c>
      <c r="T25" s="15">
        <f t="shared" si="25"/>
        <v>123</v>
      </c>
      <c r="U25" s="15">
        <f t="shared" si="25"/>
        <v>51.789999999999992</v>
      </c>
      <c r="V25" s="3">
        <v>0.01</v>
      </c>
      <c r="W25" s="7">
        <v>0.5</v>
      </c>
      <c r="X25" s="7">
        <v>0.6</v>
      </c>
      <c r="Y25" s="7">
        <v>0.7</v>
      </c>
      <c r="Z25" s="7">
        <v>0.8</v>
      </c>
      <c r="AA25" s="7">
        <v>0.3</v>
      </c>
      <c r="AB25" s="7">
        <v>0.4</v>
      </c>
      <c r="AC25" s="7">
        <v>0.5</v>
      </c>
      <c r="AD25" s="7">
        <v>0.6</v>
      </c>
      <c r="AE25" s="7">
        <v>0.1</v>
      </c>
      <c r="AF25" s="7">
        <v>0.2</v>
      </c>
      <c r="AG25" s="7">
        <v>0.3</v>
      </c>
      <c r="AH25" s="7">
        <v>0.4</v>
      </c>
      <c r="AI25" s="7">
        <f t="shared" si="26"/>
        <v>1.2965732361709855E-2</v>
      </c>
      <c r="AJ25" s="7">
        <f t="shared" si="26"/>
        <v>1.3831187324491319E-2</v>
      </c>
      <c r="AK25" s="7">
        <f t="shared" si="26"/>
        <v>1.2562446488030125E-2</v>
      </c>
      <c r="AL25" s="7">
        <f t="shared" si="26"/>
        <v>1.5459415276771245E-2</v>
      </c>
      <c r="AM25" s="7">
        <f t="shared" si="27"/>
        <v>3.7545295405533002E-2</v>
      </c>
      <c r="AN25" s="7">
        <f t="shared" si="27"/>
        <v>4.0051421656740721E-2</v>
      </c>
      <c r="AO25" s="7">
        <f t="shared" si="27"/>
        <v>3.6377487306632275E-2</v>
      </c>
      <c r="AP25" s="7">
        <f t="shared" si="27"/>
        <v>4.4766334609628033E-2</v>
      </c>
      <c r="AQ25" s="3">
        <f t="shared" si="22"/>
        <v>8.3936056867911168E-2</v>
      </c>
      <c r="AR25" s="3">
        <f t="shared" si="22"/>
        <v>8.9538738995391165E-2</v>
      </c>
      <c r="AS25" s="3">
        <f t="shared" si="22"/>
        <v>8.1325311475142381E-2</v>
      </c>
      <c r="AT25" s="3">
        <f t="shared" si="23"/>
        <v>0.10007937258120332</v>
      </c>
    </row>
    <row r="26" spans="1:46" x14ac:dyDescent="0.3">
      <c r="A26" s="5">
        <v>21</v>
      </c>
      <c r="B26" s="5">
        <v>217.53</v>
      </c>
      <c r="C26" s="5">
        <f t="shared" si="24"/>
        <v>0.16260162601626016</v>
      </c>
      <c r="D26" s="5">
        <f t="shared" si="24"/>
        <v>0.1988800926819852</v>
      </c>
      <c r="E26" s="7">
        <f t="shared" si="19"/>
        <v>0.4547419141500551</v>
      </c>
      <c r="F26" s="7">
        <f t="shared" si="9"/>
        <v>0.57876932420151794</v>
      </c>
      <c r="G26" s="7">
        <f t="shared" si="10"/>
        <v>0.61761982009335625</v>
      </c>
      <c r="H26" s="7">
        <f t="shared" si="11"/>
        <v>0.56571069019635922</v>
      </c>
      <c r="I26" s="7">
        <f t="shared" si="20"/>
        <v>0.80898888190652984</v>
      </c>
      <c r="J26" s="7">
        <f t="shared" si="12"/>
        <v>0.69060012873418142</v>
      </c>
      <c r="K26" s="7">
        <f t="shared" si="21"/>
        <v>0.4620336542127374</v>
      </c>
      <c r="L26" s="7">
        <f t="shared" si="13"/>
        <v>231.15872295167765</v>
      </c>
      <c r="N26" s="7">
        <f t="shared" si="14"/>
        <v>13.628722951677645</v>
      </c>
      <c r="O26" s="7">
        <f t="shared" si="15"/>
        <v>185.74208929358502</v>
      </c>
      <c r="P26" s="15">
        <f t="shared" si="0"/>
        <v>1</v>
      </c>
      <c r="Q26" s="15">
        <f t="shared" si="1"/>
        <v>207.23</v>
      </c>
      <c r="R26" s="15">
        <f t="shared" si="2"/>
        <v>124</v>
      </c>
      <c r="S26" s="15">
        <f t="shared" si="3"/>
        <v>259.02</v>
      </c>
      <c r="T26" s="15">
        <f t="shared" si="25"/>
        <v>123</v>
      </c>
      <c r="U26" s="15">
        <f t="shared" si="25"/>
        <v>51.789999999999992</v>
      </c>
      <c r="V26" s="3">
        <v>0.01</v>
      </c>
      <c r="W26" s="7">
        <v>0.5</v>
      </c>
      <c r="X26" s="7">
        <v>0.6</v>
      </c>
      <c r="Y26" s="7">
        <v>0.7</v>
      </c>
      <c r="Z26" s="7">
        <v>0.8</v>
      </c>
      <c r="AA26" s="7">
        <v>0.3</v>
      </c>
      <c r="AB26" s="7">
        <v>0.4</v>
      </c>
      <c r="AC26" s="7">
        <v>0.5</v>
      </c>
      <c r="AD26" s="7">
        <v>0.6</v>
      </c>
      <c r="AE26" s="7">
        <v>0.1</v>
      </c>
      <c r="AF26" s="7">
        <v>0.2</v>
      </c>
      <c r="AG26" s="7">
        <v>0.3</v>
      </c>
      <c r="AH26" s="7">
        <v>0.4</v>
      </c>
      <c r="AI26" s="7">
        <f t="shared" si="26"/>
        <v>1.2825832150361281E-2</v>
      </c>
      <c r="AJ26" s="7">
        <f t="shared" si="26"/>
        <v>1.3686779540678607E-2</v>
      </c>
      <c r="AK26" s="7">
        <f t="shared" si="26"/>
        <v>1.2536445963395974E-2</v>
      </c>
      <c r="AL26" s="7">
        <f t="shared" si="26"/>
        <v>1.5304061503920448E-2</v>
      </c>
      <c r="AM26" s="7">
        <f t="shared" si="27"/>
        <v>3.5869527295129031E-2</v>
      </c>
      <c r="AN26" s="7">
        <f t="shared" si="27"/>
        <v>3.8277306810299713E-2</v>
      </c>
      <c r="AO26" s="7">
        <f t="shared" si="27"/>
        <v>3.5060211719305512E-2</v>
      </c>
      <c r="AP26" s="7">
        <f t="shared" si="27"/>
        <v>4.2800299068762176E-2</v>
      </c>
      <c r="AQ26" s="3">
        <f t="shared" si="22"/>
        <v>7.8878867724721885E-2</v>
      </c>
      <c r="AR26" s="3">
        <f t="shared" si="22"/>
        <v>8.4173694175173439E-2</v>
      </c>
      <c r="AS26" s="3">
        <f t="shared" si="22"/>
        <v>7.709914267488524E-2</v>
      </c>
      <c r="AT26" s="3">
        <f t="shared" si="23"/>
        <v>9.4119978249110753E-2</v>
      </c>
    </row>
    <row r="27" spans="1:46" x14ac:dyDescent="0.3">
      <c r="A27" s="5">
        <v>22</v>
      </c>
      <c r="B27" s="5">
        <v>221.27</v>
      </c>
      <c r="C27" s="5">
        <f t="shared" si="24"/>
        <v>0.17073170731707318</v>
      </c>
      <c r="D27" s="5">
        <f t="shared" si="24"/>
        <v>0.27109480594709445</v>
      </c>
      <c r="E27" s="7">
        <f t="shared" si="19"/>
        <v>0.4620336542127374</v>
      </c>
      <c r="F27" s="7">
        <f t="shared" si="9"/>
        <v>0.58029291483074952</v>
      </c>
      <c r="G27" s="7">
        <f t="shared" si="10"/>
        <v>0.61945897502560987</v>
      </c>
      <c r="H27" s="7">
        <f t="shared" si="11"/>
        <v>0.57202599267910692</v>
      </c>
      <c r="I27" s="7">
        <f t="shared" si="20"/>
        <v>0.82379715146021582</v>
      </c>
      <c r="J27" s="7">
        <f t="shared" si="12"/>
        <v>0.69291985231452025</v>
      </c>
      <c r="K27" s="7">
        <f t="shared" si="21"/>
        <v>0.46919771825839052</v>
      </c>
      <c r="L27" s="7">
        <f t="shared" si="13"/>
        <v>231.52974982860204</v>
      </c>
      <c r="N27" s="7">
        <f t="shared" si="14"/>
        <v>10.259749828602025</v>
      </c>
      <c r="O27" s="7">
        <f t="shared" si="15"/>
        <v>105.26246654549929</v>
      </c>
      <c r="P27" s="15">
        <f t="shared" si="0"/>
        <v>1</v>
      </c>
      <c r="Q27" s="15">
        <f t="shared" si="1"/>
        <v>207.23</v>
      </c>
      <c r="R27" s="15">
        <f t="shared" si="2"/>
        <v>124</v>
      </c>
      <c r="S27" s="15">
        <f t="shared" si="3"/>
        <v>259.02</v>
      </c>
      <c r="T27" s="15">
        <f t="shared" si="25"/>
        <v>123</v>
      </c>
      <c r="U27" s="15">
        <f t="shared" si="25"/>
        <v>51.789999999999992</v>
      </c>
      <c r="V27" s="3">
        <v>0.01</v>
      </c>
      <c r="W27" s="7">
        <v>0.5</v>
      </c>
      <c r="X27" s="7">
        <v>0.6</v>
      </c>
      <c r="Y27" s="7">
        <v>0.7</v>
      </c>
      <c r="Z27" s="7">
        <v>0.8</v>
      </c>
      <c r="AA27" s="7">
        <v>0.3</v>
      </c>
      <c r="AB27" s="7">
        <v>0.4</v>
      </c>
      <c r="AC27" s="7">
        <v>0.5</v>
      </c>
      <c r="AD27" s="7">
        <v>0.6</v>
      </c>
      <c r="AE27" s="7">
        <v>0.1</v>
      </c>
      <c r="AF27" s="7">
        <v>0.2</v>
      </c>
      <c r="AG27" s="7">
        <v>0.3</v>
      </c>
      <c r="AH27" s="7">
        <v>0.4</v>
      </c>
      <c r="AI27" s="7">
        <f t="shared" si="26"/>
        <v>1.0164785593735676E-2</v>
      </c>
      <c r="AJ27" s="7">
        <f t="shared" si="26"/>
        <v>1.0850843607296322E-2</v>
      </c>
      <c r="AK27" s="7">
        <f t="shared" si="26"/>
        <v>1.0019976844492098E-2</v>
      </c>
      <c r="AL27" s="7">
        <f t="shared" si="26"/>
        <v>1.2137631793202897E-2</v>
      </c>
      <c r="AM27" s="7">
        <f t="shared" si="27"/>
        <v>2.7507913474095716E-2</v>
      </c>
      <c r="AN27" s="7">
        <f t="shared" si="27"/>
        <v>2.9364521692853095E-2</v>
      </c>
      <c r="AO27" s="7">
        <f t="shared" si="27"/>
        <v>2.7116032454299367E-2</v>
      </c>
      <c r="AP27" s="7">
        <f t="shared" si="27"/>
        <v>3.2846824172427375E-2</v>
      </c>
      <c r="AQ27" s="3">
        <f t="shared" si="22"/>
        <v>5.9536601334737524E-2</v>
      </c>
      <c r="AR27" s="3">
        <f t="shared" si="22"/>
        <v>6.3554941128449879E-2</v>
      </c>
      <c r="AS27" s="3">
        <f t="shared" si="22"/>
        <v>5.868843580345371E-2</v>
      </c>
      <c r="AT27" s="3">
        <f t="shared" si="23"/>
        <v>7.1091843360188395E-2</v>
      </c>
    </row>
    <row r="28" spans="1:46" x14ac:dyDescent="0.3">
      <c r="A28" s="5">
        <v>23</v>
      </c>
      <c r="B28" s="5">
        <v>221.72</v>
      </c>
      <c r="C28" s="5">
        <f t="shared" si="24"/>
        <v>0.17886178861788618</v>
      </c>
      <c r="D28" s="5">
        <f t="shared" si="24"/>
        <v>0.27978374203514211</v>
      </c>
      <c r="E28" s="7">
        <f t="shared" si="19"/>
        <v>0.46919771825839052</v>
      </c>
      <c r="F28" s="7">
        <f t="shared" si="9"/>
        <v>0.58180565709306664</v>
      </c>
      <c r="G28" s="7">
        <f t="shared" si="10"/>
        <v>0.62128269178748363</v>
      </c>
      <c r="H28" s="7">
        <f t="shared" si="11"/>
        <v>0.57823170378856681</v>
      </c>
      <c r="I28" s="7">
        <f t="shared" si="20"/>
        <v>0.83853519242333108</v>
      </c>
      <c r="J28" s="7">
        <f t="shared" si="12"/>
        <v>0.69521362728490288</v>
      </c>
      <c r="K28" s="7">
        <f t="shared" si="21"/>
        <v>0.47624387624324771</v>
      </c>
      <c r="L28" s="7">
        <f t="shared" si="13"/>
        <v>231.8946703506378</v>
      </c>
      <c r="N28" s="7">
        <f t="shared" si="14"/>
        <v>10.174670350637797</v>
      </c>
      <c r="O28" s="7">
        <f t="shared" si="15"/>
        <v>103.52391674414787</v>
      </c>
      <c r="P28" s="15">
        <f t="shared" si="0"/>
        <v>1</v>
      </c>
      <c r="Q28" s="15">
        <f t="shared" si="1"/>
        <v>207.23</v>
      </c>
      <c r="R28" s="15">
        <f t="shared" si="2"/>
        <v>124</v>
      </c>
      <c r="S28" s="15">
        <f t="shared" si="3"/>
        <v>259.02</v>
      </c>
      <c r="T28" s="15">
        <f t="shared" si="25"/>
        <v>123</v>
      </c>
      <c r="U28" s="15">
        <f t="shared" si="25"/>
        <v>51.789999999999992</v>
      </c>
      <c r="V28" s="3">
        <v>0.01</v>
      </c>
      <c r="W28" s="7">
        <v>0.5</v>
      </c>
      <c r="X28" s="7">
        <v>0.6</v>
      </c>
      <c r="Y28" s="7">
        <v>0.7</v>
      </c>
      <c r="Z28" s="7">
        <v>0.8</v>
      </c>
      <c r="AA28" s="7">
        <v>0.3</v>
      </c>
      <c r="AB28" s="7">
        <v>0.4</v>
      </c>
      <c r="AC28" s="7">
        <v>0.5</v>
      </c>
      <c r="AD28" s="7">
        <v>0.6</v>
      </c>
      <c r="AE28" s="7">
        <v>0.1</v>
      </c>
      <c r="AF28" s="7">
        <v>0.2</v>
      </c>
      <c r="AG28" s="7">
        <v>0.3</v>
      </c>
      <c r="AH28" s="7">
        <v>0.4</v>
      </c>
      <c r="AI28" s="7">
        <f t="shared" si="26"/>
        <v>1.0588046904006478E-2</v>
      </c>
      <c r="AJ28" s="7">
        <f t="shared" si="26"/>
        <v>1.1306473563973993E-2</v>
      </c>
      <c r="AK28" s="7">
        <f t="shared" si="26"/>
        <v>1.0523005966780389E-2</v>
      </c>
      <c r="AL28" s="7">
        <f t="shared" si="26"/>
        <v>1.2651912892657826E-2</v>
      </c>
      <c r="AM28" s="7">
        <f t="shared" si="27"/>
        <v>2.7775007096601662E-2</v>
      </c>
      <c r="AN28" s="7">
        <f t="shared" si="27"/>
        <v>2.9659613932961158E-2</v>
      </c>
      <c r="AO28" s="7">
        <f t="shared" si="27"/>
        <v>2.7604388992110582E-2</v>
      </c>
      <c r="AP28" s="7">
        <f t="shared" si="27"/>
        <v>3.3189026603781487E-2</v>
      </c>
      <c r="AQ28" s="3">
        <f t="shared" ref="AQ28:AS130" si="28">$V28*$N28*F28</f>
        <v>5.9196807690581665E-2</v>
      </c>
      <c r="AR28" s="3">
        <f t="shared" si="28"/>
        <v>6.3213465834945512E-2</v>
      </c>
      <c r="AS28" s="3">
        <f t="shared" si="28"/>
        <v>5.8833169723363082E-2</v>
      </c>
      <c r="AT28" s="3">
        <f t="shared" si="23"/>
        <v>7.0735694808950575E-2</v>
      </c>
    </row>
    <row r="29" spans="1:46" x14ac:dyDescent="0.3">
      <c r="A29" s="5">
        <v>24</v>
      </c>
      <c r="B29" s="5">
        <v>224.72</v>
      </c>
      <c r="C29" s="5">
        <f t="shared" si="24"/>
        <v>0.18699186991869918</v>
      </c>
      <c r="D29" s="5">
        <f t="shared" si="24"/>
        <v>0.33770998262212804</v>
      </c>
      <c r="E29" s="7">
        <f t="shared" si="19"/>
        <v>0.47624387624324771</v>
      </c>
      <c r="F29" s="7">
        <f t="shared" si="9"/>
        <v>0.58330826466226016</v>
      </c>
      <c r="G29" s="7">
        <f t="shared" si="10"/>
        <v>0.62309191025236088</v>
      </c>
      <c r="H29" s="7">
        <f t="shared" si="11"/>
        <v>0.58433239923728042</v>
      </c>
      <c r="I29" s="7">
        <f t="shared" si="20"/>
        <v>0.85321729881378983</v>
      </c>
      <c r="J29" s="7">
        <f t="shared" si="12"/>
        <v>0.69748282176391097</v>
      </c>
      <c r="K29" s="7">
        <f t="shared" si="21"/>
        <v>0.48317880184522011</v>
      </c>
      <c r="L29" s="7">
        <f t="shared" si="13"/>
        <v>232.25383014756395</v>
      </c>
      <c r="N29" s="7">
        <f t="shared" si="14"/>
        <v>7.5338301475639469</v>
      </c>
      <c r="O29" s="7">
        <f t="shared" si="15"/>
        <v>56.758596692343403</v>
      </c>
      <c r="P29" s="15">
        <f t="shared" si="0"/>
        <v>1</v>
      </c>
      <c r="Q29" s="15">
        <f t="shared" si="1"/>
        <v>207.23</v>
      </c>
      <c r="R29" s="15">
        <f t="shared" si="2"/>
        <v>124</v>
      </c>
      <c r="S29" s="15">
        <f t="shared" si="3"/>
        <v>259.02</v>
      </c>
      <c r="T29" s="15">
        <f t="shared" si="25"/>
        <v>123</v>
      </c>
      <c r="U29" s="15">
        <f t="shared" si="25"/>
        <v>51.789999999999992</v>
      </c>
      <c r="V29" s="3">
        <v>0.01</v>
      </c>
      <c r="W29" s="7">
        <v>0.5</v>
      </c>
      <c r="X29" s="7">
        <v>0.6</v>
      </c>
      <c r="Y29" s="7">
        <v>0.7</v>
      </c>
      <c r="Z29" s="7">
        <v>0.8</v>
      </c>
      <c r="AA29" s="7">
        <v>0.3</v>
      </c>
      <c r="AB29" s="7">
        <v>0.4</v>
      </c>
      <c r="AC29" s="7">
        <v>0.5</v>
      </c>
      <c r="AD29" s="7">
        <v>0.6</v>
      </c>
      <c r="AE29" s="7">
        <v>0.1</v>
      </c>
      <c r="AF29" s="7">
        <v>0.2</v>
      </c>
      <c r="AG29" s="7">
        <v>0.3</v>
      </c>
      <c r="AH29" s="7">
        <v>0.4</v>
      </c>
      <c r="AI29" s="7">
        <f t="shared" si="26"/>
        <v>8.2174425985058648E-3</v>
      </c>
      <c r="AJ29" s="7">
        <f t="shared" si="26"/>
        <v>8.7779006681086378E-3</v>
      </c>
      <c r="AK29" s="7">
        <f t="shared" si="26"/>
        <v>8.2318702478179264E-3</v>
      </c>
      <c r="AL29" s="7">
        <f t="shared" si="26"/>
        <v>9.8258937829509944E-3</v>
      </c>
      <c r="AM29" s="7">
        <f t="shared" si="27"/>
        <v>2.0928753306870204E-2</v>
      </c>
      <c r="AN29" s="7">
        <f t="shared" si="27"/>
        <v>2.2356166828407173E-2</v>
      </c>
      <c r="AO29" s="7">
        <f t="shared" si="27"/>
        <v>2.096549864577955E-2</v>
      </c>
      <c r="AP29" s="7">
        <f t="shared" si="27"/>
        <v>2.5025268450342711E-2</v>
      </c>
      <c r="AQ29" s="3">
        <f t="shared" si="28"/>
        <v>4.3945453896357449E-2</v>
      </c>
      <c r="AR29" s="3">
        <f t="shared" si="28"/>
        <v>4.6942686181624456E-2</v>
      </c>
      <c r="AS29" s="3">
        <f t="shared" si="28"/>
        <v>4.4022610455721957E-2</v>
      </c>
      <c r="AT29" s="3">
        <f t="shared" si="23"/>
        <v>5.2547171100129235E-2</v>
      </c>
    </row>
    <row r="30" spans="1:46" x14ac:dyDescent="0.3">
      <c r="A30" s="5">
        <v>25</v>
      </c>
      <c r="B30" s="5">
        <v>226.05</v>
      </c>
      <c r="C30" s="5">
        <f t="shared" si="24"/>
        <v>0.1951219512195122</v>
      </c>
      <c r="D30" s="5">
        <f t="shared" si="24"/>
        <v>0.36339061594902539</v>
      </c>
      <c r="E30" s="7">
        <f t="shared" si="19"/>
        <v>0.48317880184522011</v>
      </c>
      <c r="F30" s="7">
        <f t="shared" si="9"/>
        <v>0.58480122365451781</v>
      </c>
      <c r="G30" s="7">
        <f t="shared" si="10"/>
        <v>0.6248872747185984</v>
      </c>
      <c r="H30" s="7">
        <f t="shared" si="11"/>
        <v>0.59033152136112899</v>
      </c>
      <c r="I30" s="7">
        <f t="shared" si="20"/>
        <v>0.86785317595334655</v>
      </c>
      <c r="J30" s="7">
        <f t="shared" si="12"/>
        <v>0.69972839595610403</v>
      </c>
      <c r="K30" s="7">
        <f t="shared" si="21"/>
        <v>0.49000701976064714</v>
      </c>
      <c r="L30" s="7">
        <f t="shared" si="13"/>
        <v>232.6074635534039</v>
      </c>
      <c r="N30" s="7">
        <f t="shared" si="14"/>
        <v>6.5574635534038919</v>
      </c>
      <c r="O30" s="7">
        <f t="shared" si="15"/>
        <v>43.000328254220399</v>
      </c>
      <c r="P30" s="15">
        <f t="shared" si="0"/>
        <v>1</v>
      </c>
      <c r="Q30" s="15">
        <f t="shared" si="1"/>
        <v>207.23</v>
      </c>
      <c r="R30" s="15">
        <f t="shared" si="2"/>
        <v>124</v>
      </c>
      <c r="S30" s="15">
        <f t="shared" si="3"/>
        <v>259.02</v>
      </c>
      <c r="T30" s="15">
        <f t="shared" si="25"/>
        <v>123</v>
      </c>
      <c r="U30" s="15">
        <f t="shared" si="25"/>
        <v>51.789999999999992</v>
      </c>
      <c r="V30" s="3">
        <v>0.01</v>
      </c>
      <c r="W30" s="7">
        <v>0.5</v>
      </c>
      <c r="X30" s="7">
        <v>0.6</v>
      </c>
      <c r="Y30" s="7">
        <v>0.7</v>
      </c>
      <c r="Z30" s="7">
        <v>0.8</v>
      </c>
      <c r="AA30" s="7">
        <v>0.3</v>
      </c>
      <c r="AB30" s="7">
        <v>0.4</v>
      </c>
      <c r="AC30" s="7">
        <v>0.5</v>
      </c>
      <c r="AD30" s="7">
        <v>0.6</v>
      </c>
      <c r="AE30" s="7">
        <v>0.1</v>
      </c>
      <c r="AF30" s="7">
        <v>0.2</v>
      </c>
      <c r="AG30" s="7">
        <v>0.3</v>
      </c>
      <c r="AH30" s="7">
        <v>0.4</v>
      </c>
      <c r="AI30" s="7">
        <f t="shared" si="26"/>
        <v>7.4825613855619482E-3</v>
      </c>
      <c r="AJ30" s="7">
        <f t="shared" si="26"/>
        <v>7.9954644467377448E-3</v>
      </c>
      <c r="AK30" s="7">
        <f t="shared" si="26"/>
        <v>7.5533218258557544E-3</v>
      </c>
      <c r="AL30" s="7">
        <f t="shared" si="26"/>
        <v>8.9530603975881348E-3</v>
      </c>
      <c r="AM30" s="7">
        <f t="shared" si="27"/>
        <v>1.8529002105671804E-2</v>
      </c>
      <c r="AN30" s="7">
        <f t="shared" si="27"/>
        <v>1.9799099524300343E-2</v>
      </c>
      <c r="AO30" s="7">
        <f t="shared" si="27"/>
        <v>1.870422557256271E-2</v>
      </c>
      <c r="AP30" s="7">
        <f t="shared" si="27"/>
        <v>2.217038610324194E-2</v>
      </c>
      <c r="AQ30" s="3">
        <f t="shared" si="28"/>
        <v>3.8348127101004985E-2</v>
      </c>
      <c r="AR30" s="3">
        <f t="shared" si="28"/>
        <v>4.0976755289530938E-2</v>
      </c>
      <c r="AS30" s="3">
        <f t="shared" si="28"/>
        <v>3.871077435751074E-2</v>
      </c>
      <c r="AT30" s="3">
        <f t="shared" si="23"/>
        <v>4.5884434537639192E-2</v>
      </c>
    </row>
    <row r="31" spans="1:46" x14ac:dyDescent="0.3">
      <c r="A31" s="5">
        <v>26</v>
      </c>
      <c r="B31" s="5">
        <v>225.89</v>
      </c>
      <c r="C31" s="5">
        <f t="shared" si="24"/>
        <v>0.2032520325203252</v>
      </c>
      <c r="D31" s="5">
        <f t="shared" si="24"/>
        <v>0.36030121645105234</v>
      </c>
      <c r="E31" s="7">
        <f t="shared" si="19"/>
        <v>0.49000701976064714</v>
      </c>
      <c r="F31" s="7">
        <f t="shared" si="9"/>
        <v>0.58628486263764523</v>
      </c>
      <c r="G31" s="7">
        <f t="shared" si="10"/>
        <v>0.62666922517337764</v>
      </c>
      <c r="H31" s="7">
        <f t="shared" si="11"/>
        <v>0.59623173898137516</v>
      </c>
      <c r="I31" s="7">
        <f t="shared" si="20"/>
        <v>0.88244926194468598</v>
      </c>
      <c r="J31" s="7">
        <f t="shared" si="12"/>
        <v>0.70195102915868957</v>
      </c>
      <c r="K31" s="7">
        <f t="shared" si="21"/>
        <v>0.49673158125224082</v>
      </c>
      <c r="L31" s="7">
        <f t="shared" si="13"/>
        <v>232.95572859305355</v>
      </c>
      <c r="N31" s="7">
        <f t="shared" si="14"/>
        <v>7.0657285930535636</v>
      </c>
      <c r="O31" s="7">
        <f t="shared" si="15"/>
        <v>49.924520550694695</v>
      </c>
      <c r="P31" s="15">
        <f t="shared" si="0"/>
        <v>1</v>
      </c>
      <c r="Q31" s="15">
        <f t="shared" si="1"/>
        <v>207.23</v>
      </c>
      <c r="R31" s="15">
        <f t="shared" si="2"/>
        <v>124</v>
      </c>
      <c r="S31" s="15">
        <f t="shared" si="3"/>
        <v>259.02</v>
      </c>
      <c r="T31" s="15">
        <f t="shared" si="25"/>
        <v>123</v>
      </c>
      <c r="U31" s="15">
        <f t="shared" si="25"/>
        <v>51.789999999999992</v>
      </c>
      <c r="V31" s="3">
        <v>0.01</v>
      </c>
      <c r="W31" s="7">
        <v>0.5</v>
      </c>
      <c r="X31" s="7">
        <v>0.6</v>
      </c>
      <c r="Y31" s="7">
        <v>0.7</v>
      </c>
      <c r="Z31" s="7">
        <v>0.8</v>
      </c>
      <c r="AA31" s="7">
        <v>0.3</v>
      </c>
      <c r="AB31" s="7">
        <v>0.4</v>
      </c>
      <c r="AC31" s="7">
        <v>0.5</v>
      </c>
      <c r="AD31" s="7">
        <v>0.6</v>
      </c>
      <c r="AE31" s="7">
        <v>0.1</v>
      </c>
      <c r="AF31" s="7">
        <v>0.2</v>
      </c>
      <c r="AG31" s="7">
        <v>0.3</v>
      </c>
      <c r="AH31" s="7">
        <v>0.4</v>
      </c>
      <c r="AI31" s="7">
        <f t="shared" si="26"/>
        <v>8.4197758488075009E-3</v>
      </c>
      <c r="AJ31" s="7">
        <f t="shared" si="26"/>
        <v>8.9997452493785698E-3</v>
      </c>
      <c r="AK31" s="7">
        <f t="shared" si="26"/>
        <v>8.5626252971681936E-3</v>
      </c>
      <c r="AL31" s="7">
        <f t="shared" si="26"/>
        <v>1.0080885076524245E-2</v>
      </c>
      <c r="AM31" s="7">
        <f t="shared" si="27"/>
        <v>2.0298686411976036E-2</v>
      </c>
      <c r="AN31" s="7">
        <f t="shared" si="27"/>
        <v>2.1696896673404933E-2</v>
      </c>
      <c r="AO31" s="7">
        <f t="shared" si="27"/>
        <v>2.0643072795707162E-2</v>
      </c>
      <c r="AP31" s="7">
        <f t="shared" si="27"/>
        <v>2.4303345908254365E-2</v>
      </c>
      <c r="AQ31" s="3">
        <f t="shared" si="28"/>
        <v>4.1425297176132907E-2</v>
      </c>
      <c r="AR31" s="3">
        <f t="shared" si="28"/>
        <v>4.4278746626942561E-2</v>
      </c>
      <c r="AS31" s="3">
        <f t="shared" si="28"/>
        <v>4.2128116462067516E-2</v>
      </c>
      <c r="AT31" s="3">
        <f t="shared" si="23"/>
        <v>4.9597954576499285E-2</v>
      </c>
    </row>
    <row r="32" spans="1:46" x14ac:dyDescent="0.3">
      <c r="A32" s="5">
        <v>27</v>
      </c>
      <c r="B32" s="5">
        <v>226.51</v>
      </c>
      <c r="C32" s="5">
        <f t="shared" si="24"/>
        <v>0.21138211382113822</v>
      </c>
      <c r="D32" s="5">
        <f t="shared" si="24"/>
        <v>0.37227263950569617</v>
      </c>
      <c r="E32" s="7">
        <f t="shared" si="19"/>
        <v>0.49673158125224082</v>
      </c>
      <c r="F32" s="7">
        <f t="shared" si="9"/>
        <v>0.58775940249114467</v>
      </c>
      <c r="G32" s="7">
        <f t="shared" si="10"/>
        <v>0.62843806220968013</v>
      </c>
      <c r="H32" s="7">
        <f t="shared" si="11"/>
        <v>0.60203519994986587</v>
      </c>
      <c r="I32" s="7">
        <f t="shared" si="20"/>
        <v>0.89700968536787129</v>
      </c>
      <c r="J32" s="7">
        <f t="shared" si="12"/>
        <v>0.70415120978870216</v>
      </c>
      <c r="K32" s="7">
        <f t="shared" si="21"/>
        <v>0.50335454455433326</v>
      </c>
      <c r="L32" s="7">
        <f t="shared" si="13"/>
        <v>233.29873186246891</v>
      </c>
      <c r="N32" s="7">
        <f t="shared" si="14"/>
        <v>6.7887318624689215</v>
      </c>
      <c r="O32" s="7">
        <f t="shared" si="15"/>
        <v>46.086880300500752</v>
      </c>
      <c r="P32" s="15">
        <f t="shared" si="0"/>
        <v>1</v>
      </c>
      <c r="Q32" s="15">
        <f t="shared" si="1"/>
        <v>207.23</v>
      </c>
      <c r="R32" s="15">
        <f t="shared" si="2"/>
        <v>124</v>
      </c>
      <c r="S32" s="15">
        <f t="shared" si="3"/>
        <v>259.02</v>
      </c>
      <c r="T32" s="15">
        <f t="shared" si="25"/>
        <v>123</v>
      </c>
      <c r="U32" s="15">
        <f t="shared" si="25"/>
        <v>51.789999999999992</v>
      </c>
      <c r="V32" s="3">
        <v>0.01</v>
      </c>
      <c r="W32" s="7">
        <v>0.5</v>
      </c>
      <c r="X32" s="7">
        <v>0.6</v>
      </c>
      <c r="Y32" s="7">
        <v>0.7</v>
      </c>
      <c r="Z32" s="7">
        <v>0.8</v>
      </c>
      <c r="AA32" s="7">
        <v>0.3</v>
      </c>
      <c r="AB32" s="7">
        <v>0.4</v>
      </c>
      <c r="AC32" s="7">
        <v>0.5</v>
      </c>
      <c r="AD32" s="7">
        <v>0.6</v>
      </c>
      <c r="AE32" s="7">
        <v>0.1</v>
      </c>
      <c r="AF32" s="7">
        <v>0.2</v>
      </c>
      <c r="AG32" s="7">
        <v>0.3</v>
      </c>
      <c r="AH32" s="7">
        <v>0.4</v>
      </c>
      <c r="AI32" s="7">
        <f t="shared" si="26"/>
        <v>8.4344443546415099E-3</v>
      </c>
      <c r="AJ32" s="7">
        <f t="shared" si="26"/>
        <v>9.0181898300234261E-3</v>
      </c>
      <c r="AK32" s="7">
        <f t="shared" si="26"/>
        <v>8.6393044024321193E-3</v>
      </c>
      <c r="AL32" s="7">
        <f t="shared" si="26"/>
        <v>1.0104685983829563E-2</v>
      </c>
      <c r="AM32" s="7">
        <f t="shared" si="27"/>
        <v>1.982029039983111E-2</v>
      </c>
      <c r="AN32" s="7">
        <f t="shared" si="27"/>
        <v>2.1192047015344259E-2</v>
      </c>
      <c r="AO32" s="7">
        <f t="shared" si="27"/>
        <v>2.030169563149865E-2</v>
      </c>
      <c r="AP32" s="7">
        <f t="shared" si="27"/>
        <v>2.3745228752192947E-2</v>
      </c>
      <c r="AQ32" s="3">
        <f t="shared" si="28"/>
        <v>3.9901409831573295E-2</v>
      </c>
      <c r="AR32" s="3">
        <f t="shared" si="28"/>
        <v>4.2662974965110817E-2</v>
      </c>
      <c r="AS32" s="3">
        <f t="shared" si="28"/>
        <v>4.0870555442275025E-2</v>
      </c>
      <c r="AT32" s="3">
        <f t="shared" si="23"/>
        <v>4.7802937538886009E-2</v>
      </c>
    </row>
    <row r="33" spans="1:46" x14ac:dyDescent="0.3">
      <c r="A33" s="5">
        <v>28</v>
      </c>
      <c r="B33" s="5">
        <v>226.4</v>
      </c>
      <c r="C33" s="5">
        <f t="shared" si="24"/>
        <v>0.21951219512195122</v>
      </c>
      <c r="D33" s="5">
        <f t="shared" si="24"/>
        <v>0.37014867735084028</v>
      </c>
      <c r="E33" s="7">
        <f t="shared" si="19"/>
        <v>0.50335454455433326</v>
      </c>
      <c r="F33" s="7">
        <f t="shared" si="9"/>
        <v>0.58922499181006172</v>
      </c>
      <c r="G33" s="7">
        <f t="shared" si="10"/>
        <v>0.63019399305791712</v>
      </c>
      <c r="H33" s="7">
        <f t="shared" si="11"/>
        <v>0.6077437075384684</v>
      </c>
      <c r="I33" s="7">
        <f t="shared" si="20"/>
        <v>0.91153695832392034</v>
      </c>
      <c r="J33" s="7">
        <f t="shared" si="12"/>
        <v>0.7063292989739447</v>
      </c>
      <c r="K33" s="7">
        <f t="shared" si="21"/>
        <v>0.50987731514046353</v>
      </c>
      <c r="L33" s="7">
        <f t="shared" si="13"/>
        <v>233.63654615112461</v>
      </c>
      <c r="N33" s="7">
        <f t="shared" si="14"/>
        <v>7.2365461511245996</v>
      </c>
      <c r="O33" s="7">
        <f t="shared" si="15"/>
        <v>52.367600197356253</v>
      </c>
      <c r="P33" s="15">
        <f t="shared" si="0"/>
        <v>1</v>
      </c>
      <c r="Q33" s="15">
        <f t="shared" si="1"/>
        <v>207.23</v>
      </c>
      <c r="R33" s="15">
        <f t="shared" si="2"/>
        <v>124</v>
      </c>
      <c r="S33" s="15">
        <f t="shared" si="3"/>
        <v>259.02</v>
      </c>
      <c r="T33" s="15">
        <f t="shared" si="25"/>
        <v>123</v>
      </c>
      <c r="U33" s="15">
        <f t="shared" si="25"/>
        <v>51.789999999999992</v>
      </c>
      <c r="V33" s="3">
        <v>0.01</v>
      </c>
      <c r="W33" s="7">
        <v>0.5</v>
      </c>
      <c r="X33" s="7">
        <v>0.6</v>
      </c>
      <c r="Y33" s="7">
        <v>0.7</v>
      </c>
      <c r="Z33" s="7">
        <v>0.8</v>
      </c>
      <c r="AA33" s="7">
        <v>0.3</v>
      </c>
      <c r="AB33" s="7">
        <v>0.4</v>
      </c>
      <c r="AC33" s="7">
        <v>0.5</v>
      </c>
      <c r="AD33" s="7">
        <v>0.6</v>
      </c>
      <c r="AE33" s="7">
        <v>0.1</v>
      </c>
      <c r="AF33" s="7">
        <v>0.2</v>
      </c>
      <c r="AG33" s="7">
        <v>0.3</v>
      </c>
      <c r="AH33" s="7">
        <v>0.4</v>
      </c>
      <c r="AI33" s="7">
        <f t="shared" si="26"/>
        <v>9.3598986877233489E-3</v>
      </c>
      <c r="AJ33" s="7">
        <f t="shared" si="26"/>
        <v>1.0010695423006345E-2</v>
      </c>
      <c r="AK33" s="7">
        <f t="shared" si="26"/>
        <v>9.6540703631510447E-3</v>
      </c>
      <c r="AL33" s="7">
        <f t="shared" si="26"/>
        <v>1.1220112470548275E-2</v>
      </c>
      <c r="AM33" s="7">
        <f t="shared" si="27"/>
        <v>2.1462805464709023E-2</v>
      </c>
      <c r="AN33" s="7">
        <f t="shared" si="27"/>
        <v>2.2955121160899979E-2</v>
      </c>
      <c r="AO33" s="7">
        <f t="shared" si="27"/>
        <v>2.2137358646701622E-2</v>
      </c>
      <c r="AP33" s="7">
        <f t="shared" si="27"/>
        <v>2.5728386522323343E-2</v>
      </c>
      <c r="AQ33" s="3">
        <f t="shared" si="28"/>
        <v>4.2639538466295257E-2</v>
      </c>
      <c r="AR33" s="3">
        <f t="shared" si="28"/>
        <v>4.560427914925113E-2</v>
      </c>
      <c r="AS33" s="3">
        <f t="shared" si="28"/>
        <v>4.3979653876576978E-2</v>
      </c>
      <c r="AT33" s="3">
        <f t="shared" si="23"/>
        <v>5.1113845699164363E-2</v>
      </c>
    </row>
    <row r="34" spans="1:46" x14ac:dyDescent="0.3">
      <c r="A34" s="5">
        <v>29</v>
      </c>
      <c r="B34" s="5">
        <v>224.53</v>
      </c>
      <c r="C34" s="5">
        <f t="shared" si="24"/>
        <v>0.22764227642276422</v>
      </c>
      <c r="D34" s="5">
        <f t="shared" si="24"/>
        <v>0.33404132071828563</v>
      </c>
      <c r="E34" s="7">
        <f t="shared" si="19"/>
        <v>0.50987731514046353</v>
      </c>
      <c r="F34" s="7">
        <f t="shared" si="9"/>
        <v>0.59068173193712359</v>
      </c>
      <c r="G34" s="7">
        <f t="shared" si="10"/>
        <v>0.63193716408125089</v>
      </c>
      <c r="H34" s="7">
        <f t="shared" si="11"/>
        <v>0.6133588428184823</v>
      </c>
      <c r="I34" s="7">
        <f t="shared" si="20"/>
        <v>0.92603247696234026</v>
      </c>
      <c r="J34" s="7">
        <f t="shared" si="12"/>
        <v>0.70848557524799727</v>
      </c>
      <c r="K34" s="7">
        <f t="shared" si="21"/>
        <v>0.51630088539072372</v>
      </c>
      <c r="L34" s="7">
        <f t="shared" si="13"/>
        <v>233.96922285438558</v>
      </c>
      <c r="N34" s="7">
        <f t="shared" si="14"/>
        <v>9.4392228543855765</v>
      </c>
      <c r="O34" s="7">
        <f t="shared" si="15"/>
        <v>89.098928094754996</v>
      </c>
      <c r="P34" s="15">
        <f t="shared" si="0"/>
        <v>1</v>
      </c>
      <c r="Q34" s="15">
        <f t="shared" si="1"/>
        <v>207.23</v>
      </c>
      <c r="R34" s="15">
        <f t="shared" si="2"/>
        <v>124</v>
      </c>
      <c r="S34" s="15">
        <f t="shared" si="3"/>
        <v>259.02</v>
      </c>
      <c r="T34" s="15">
        <f t="shared" si="25"/>
        <v>123</v>
      </c>
      <c r="U34" s="15">
        <f t="shared" si="25"/>
        <v>51.789999999999992</v>
      </c>
      <c r="V34" s="3">
        <v>0.01</v>
      </c>
      <c r="W34" s="7">
        <v>0.5</v>
      </c>
      <c r="X34" s="7">
        <v>0.6</v>
      </c>
      <c r="Y34" s="7">
        <v>0.7</v>
      </c>
      <c r="Z34" s="7">
        <v>0.8</v>
      </c>
      <c r="AA34" s="7">
        <v>0.3</v>
      </c>
      <c r="AB34" s="7">
        <v>0.4</v>
      </c>
      <c r="AC34" s="7">
        <v>0.5</v>
      </c>
      <c r="AD34" s="7">
        <v>0.6</v>
      </c>
      <c r="AE34" s="7">
        <v>0.1</v>
      </c>
      <c r="AF34" s="7">
        <v>0.2</v>
      </c>
      <c r="AG34" s="7">
        <v>0.3</v>
      </c>
      <c r="AH34" s="7">
        <v>0.4</v>
      </c>
      <c r="AI34" s="7">
        <f t="shared" si="26"/>
        <v>1.2692369276872411E-2</v>
      </c>
      <c r="AJ34" s="7">
        <f t="shared" si="26"/>
        <v>1.3578852049469741E-2</v>
      </c>
      <c r="AK34" s="7">
        <f t="shared" si="26"/>
        <v>1.3179647365691693E-2</v>
      </c>
      <c r="AL34" s="7">
        <f t="shared" si="26"/>
        <v>1.5223698418596374E-2</v>
      </c>
      <c r="AM34" s="7">
        <f t="shared" si="27"/>
        <v>2.8428599781019658E-2</v>
      </c>
      <c r="AN34" s="7">
        <f t="shared" si="27"/>
        <v>3.0414160034207327E-2</v>
      </c>
      <c r="AO34" s="7">
        <f t="shared" si="27"/>
        <v>2.9520014115642378E-2</v>
      </c>
      <c r="AP34" s="7">
        <f t="shared" si="27"/>
        <v>3.4098316877513961E-2</v>
      </c>
      <c r="AQ34" s="3">
        <f t="shared" si="28"/>
        <v>5.5755765037689517E-2</v>
      </c>
      <c r="AR34" s="3">
        <f t="shared" si="28"/>
        <v>5.9649957217313511E-2</v>
      </c>
      <c r="AS34" s="3">
        <f t="shared" si="28"/>
        <v>5.7896308070717085E-2</v>
      </c>
      <c r="AT34" s="3">
        <f t="shared" si="23"/>
        <v>6.6875532338834073E-2</v>
      </c>
    </row>
    <row r="35" spans="1:46" x14ac:dyDescent="0.3">
      <c r="A35" s="5">
        <v>30</v>
      </c>
      <c r="B35" s="5">
        <v>226.84</v>
      </c>
      <c r="C35" s="5">
        <f t="shared" si="24"/>
        <v>0.23577235772357724</v>
      </c>
      <c r="D35" s="5">
        <f t="shared" si="24"/>
        <v>0.37864452597026488</v>
      </c>
      <c r="E35" s="7">
        <f t="shared" si="19"/>
        <v>0.51630088539072372</v>
      </c>
      <c r="F35" s="7">
        <f t="shared" si="9"/>
        <v>0.59212969455686604</v>
      </c>
      <c r="G35" s="7">
        <f t="shared" si="10"/>
        <v>0.63366768357338421</v>
      </c>
      <c r="H35" s="7">
        <f t="shared" si="11"/>
        <v>0.61888204878533215</v>
      </c>
      <c r="I35" s="7">
        <f t="shared" si="20"/>
        <v>0.94049688199240022</v>
      </c>
      <c r="J35" s="7">
        <f t="shared" si="12"/>
        <v>0.71062026574789539</v>
      </c>
      <c r="K35" s="7">
        <f t="shared" si="21"/>
        <v>0.52262600210041144</v>
      </c>
      <c r="L35" s="7">
        <f t="shared" si="13"/>
        <v>234.29680064878031</v>
      </c>
      <c r="N35" s="7">
        <f t="shared" si="14"/>
        <v>7.4568006487803018</v>
      </c>
      <c r="O35" s="7">
        <f t="shared" si="15"/>
        <v>55.603875915650327</v>
      </c>
      <c r="P35" s="15">
        <f t="shared" si="0"/>
        <v>1</v>
      </c>
      <c r="Q35" s="15">
        <f t="shared" si="1"/>
        <v>207.23</v>
      </c>
      <c r="R35" s="15">
        <f t="shared" si="2"/>
        <v>124</v>
      </c>
      <c r="S35" s="15">
        <f t="shared" si="3"/>
        <v>259.02</v>
      </c>
      <c r="T35" s="15">
        <f t="shared" si="25"/>
        <v>123</v>
      </c>
      <c r="U35" s="15">
        <f t="shared" si="25"/>
        <v>51.789999999999992</v>
      </c>
      <c r="V35" s="3">
        <v>0.01</v>
      </c>
      <c r="W35" s="7">
        <v>0.5</v>
      </c>
      <c r="X35" s="7">
        <v>0.6</v>
      </c>
      <c r="Y35" s="7">
        <v>0.7</v>
      </c>
      <c r="Z35" s="7">
        <v>0.8</v>
      </c>
      <c r="AA35" s="7">
        <v>0.3</v>
      </c>
      <c r="AB35" s="7">
        <v>0.4</v>
      </c>
      <c r="AC35" s="7">
        <v>0.5</v>
      </c>
      <c r="AD35" s="7">
        <v>0.6</v>
      </c>
      <c r="AE35" s="7">
        <v>0.1</v>
      </c>
      <c r="AF35" s="7">
        <v>0.2</v>
      </c>
      <c r="AG35" s="7">
        <v>0.3</v>
      </c>
      <c r="AH35" s="7">
        <v>0.4</v>
      </c>
      <c r="AI35" s="7">
        <f t="shared" si="26"/>
        <v>1.0410276392315277E-2</v>
      </c>
      <c r="AJ35" s="7">
        <f t="shared" si="26"/>
        <v>1.1140558880118095E-2</v>
      </c>
      <c r="AK35" s="7">
        <f t="shared" si="26"/>
        <v>1.088061153041687E-2</v>
      </c>
      <c r="AL35" s="7">
        <f t="shared" si="26"/>
        <v>1.2493467975715024E-2</v>
      </c>
      <c r="AM35" s="7">
        <f t="shared" si="27"/>
        <v>2.2796713619906442E-2</v>
      </c>
      <c r="AN35" s="7">
        <f t="shared" si="27"/>
        <v>2.439590658161906E-2</v>
      </c>
      <c r="AO35" s="7">
        <f t="shared" si="27"/>
        <v>2.3826666624477581E-2</v>
      </c>
      <c r="AP35" s="7">
        <f t="shared" si="27"/>
        <v>2.7358544656133285E-2</v>
      </c>
      <c r="AQ35" s="3">
        <f t="shared" si="28"/>
        <v>4.4153930905337209E-2</v>
      </c>
      <c r="AR35" s="3">
        <f t="shared" si="28"/>
        <v>4.7251335939811227E-2</v>
      </c>
      <c r="AS35" s="3">
        <f t="shared" si="28"/>
        <v>4.614880062900948E-2</v>
      </c>
      <c r="AT35" s="3">
        <f t="shared" si="23"/>
        <v>5.2989536586653375E-2</v>
      </c>
    </row>
    <row r="36" spans="1:46" x14ac:dyDescent="0.3">
      <c r="A36" s="5">
        <v>31</v>
      </c>
      <c r="B36" s="5">
        <v>227.18</v>
      </c>
      <c r="C36" s="5">
        <f t="shared" si="24"/>
        <v>0.24390243902439024</v>
      </c>
      <c r="D36" s="5">
        <f t="shared" si="24"/>
        <v>0.38520949990345665</v>
      </c>
      <c r="E36" s="7">
        <f t="shared" si="19"/>
        <v>0.52262600210041144</v>
      </c>
      <c r="F36" s="7">
        <f t="shared" si="9"/>
        <v>0.59356893396048349</v>
      </c>
      <c r="G36" s="7">
        <f t="shared" si="10"/>
        <v>0.63538563761584588</v>
      </c>
      <c r="H36" s="7">
        <f t="shared" si="11"/>
        <v>0.62431468744427099</v>
      </c>
      <c r="I36" s="7">
        <f t="shared" si="20"/>
        <v>0.95493031739210332</v>
      </c>
      <c r="J36" s="7">
        <f t="shared" si="12"/>
        <v>0.71273356778257069</v>
      </c>
      <c r="K36" s="7">
        <f t="shared" si="21"/>
        <v>0.52885328230041295</v>
      </c>
      <c r="L36" s="7">
        <f t="shared" si="13"/>
        <v>234.61931149033836</v>
      </c>
      <c r="N36" s="7">
        <f t="shared" si="14"/>
        <v>7.4393114903383548</v>
      </c>
      <c r="O36" s="7">
        <f t="shared" si="15"/>
        <v>55.343355450280271</v>
      </c>
      <c r="P36" s="15">
        <f t="shared" si="0"/>
        <v>1</v>
      </c>
      <c r="Q36" s="15">
        <f t="shared" si="1"/>
        <v>207.23</v>
      </c>
      <c r="R36" s="15">
        <f t="shared" si="2"/>
        <v>124</v>
      </c>
      <c r="S36" s="15">
        <f t="shared" si="3"/>
        <v>259.02</v>
      </c>
      <c r="T36" s="15">
        <f t="shared" si="25"/>
        <v>123</v>
      </c>
      <c r="U36" s="15">
        <f t="shared" si="25"/>
        <v>51.789999999999992</v>
      </c>
      <c r="V36" s="3">
        <v>0.01</v>
      </c>
      <c r="W36" s="7">
        <v>0.5</v>
      </c>
      <c r="X36" s="7">
        <v>0.6</v>
      </c>
      <c r="Y36" s="7">
        <v>0.7</v>
      </c>
      <c r="Z36" s="7">
        <v>0.8</v>
      </c>
      <c r="AA36" s="7">
        <v>0.3</v>
      </c>
      <c r="AB36" s="7">
        <v>0.4</v>
      </c>
      <c r="AC36" s="7">
        <v>0.5</v>
      </c>
      <c r="AD36" s="7">
        <v>0.6</v>
      </c>
      <c r="AE36" s="7">
        <v>0.1</v>
      </c>
      <c r="AF36" s="7">
        <v>0.2</v>
      </c>
      <c r="AG36" s="7">
        <v>0.3</v>
      </c>
      <c r="AH36" s="7">
        <v>0.4</v>
      </c>
      <c r="AI36" s="7">
        <f t="shared" si="26"/>
        <v>1.0770107782244177E-2</v>
      </c>
      <c r="AJ36" s="7">
        <f t="shared" si="26"/>
        <v>1.1528857743198839E-2</v>
      </c>
      <c r="AK36" s="7">
        <f t="shared" si="26"/>
        <v>1.1327979092417471E-2</v>
      </c>
      <c r="AL36" s="7">
        <f t="shared" si="26"/>
        <v>1.2932309805743241E-2</v>
      </c>
      <c r="AM36" s="7">
        <f t="shared" si="27"/>
        <v>2.3077827326941691E-2</v>
      </c>
      <c r="AN36" s="7">
        <f t="shared" si="27"/>
        <v>2.4703651407560763E-2</v>
      </c>
      <c r="AO36" s="7">
        <f t="shared" si="27"/>
        <v>2.427321534228348E-2</v>
      </c>
      <c r="AP36" s="7">
        <f t="shared" si="27"/>
        <v>2.7710921623968106E-2</v>
      </c>
      <c r="AQ36" s="3">
        <f t="shared" si="28"/>
        <v>4.4157441907201125E-2</v>
      </c>
      <c r="AR36" s="3">
        <f t="shared" si="28"/>
        <v>4.7268316747115242E-2</v>
      </c>
      <c r="AS36" s="3">
        <f t="shared" si="28"/>
        <v>4.6444714278911635E-2</v>
      </c>
      <c r="AT36" s="3">
        <f t="shared" si="23"/>
        <v>5.3022470203547285E-2</v>
      </c>
    </row>
    <row r="37" spans="1:46" x14ac:dyDescent="0.3">
      <c r="A37" s="5">
        <v>32</v>
      </c>
      <c r="B37" s="5">
        <v>228.03</v>
      </c>
      <c r="C37" s="5">
        <f t="shared" si="24"/>
        <v>0.25203252032520324</v>
      </c>
      <c r="D37" s="5">
        <f t="shared" si="24"/>
        <v>0.40162193473643587</v>
      </c>
      <c r="E37" s="7">
        <f t="shared" si="19"/>
        <v>0.52885328230041295</v>
      </c>
      <c r="F37" s="7">
        <f t="shared" si="9"/>
        <v>0.5949994954979253</v>
      </c>
      <c r="G37" s="7">
        <f t="shared" si="10"/>
        <v>0.6370911009758472</v>
      </c>
      <c r="H37" s="7">
        <f t="shared" si="11"/>
        <v>0.62965807784284722</v>
      </c>
      <c r="I37" s="7">
        <f t="shared" si="20"/>
        <v>0.96933261513521041</v>
      </c>
      <c r="J37" s="7">
        <f t="shared" si="12"/>
        <v>0.71482566354475552</v>
      </c>
      <c r="K37" s="7">
        <f t="shared" si="21"/>
        <v>0.53498329212696805</v>
      </c>
      <c r="L37" s="7">
        <f t="shared" si="13"/>
        <v>234.93678469925567</v>
      </c>
      <c r="N37" s="7">
        <f t="shared" si="14"/>
        <v>6.9067846992556667</v>
      </c>
      <c r="O37" s="7">
        <f t="shared" si="15"/>
        <v>47.703674881872189</v>
      </c>
      <c r="P37" s="15">
        <f t="shared" si="0"/>
        <v>1</v>
      </c>
      <c r="Q37" s="15">
        <f t="shared" si="1"/>
        <v>207.23</v>
      </c>
      <c r="R37" s="15">
        <f t="shared" si="2"/>
        <v>124</v>
      </c>
      <c r="S37" s="15">
        <f t="shared" si="3"/>
        <v>259.02</v>
      </c>
      <c r="T37" s="15">
        <f t="shared" si="25"/>
        <v>123</v>
      </c>
      <c r="U37" s="15">
        <f t="shared" si="25"/>
        <v>51.789999999999992</v>
      </c>
      <c r="V37" s="3">
        <v>0.01</v>
      </c>
      <c r="W37" s="7">
        <v>0.5</v>
      </c>
      <c r="X37" s="7">
        <v>0.6</v>
      </c>
      <c r="Y37" s="7">
        <v>0.7</v>
      </c>
      <c r="Z37" s="7">
        <v>0.8</v>
      </c>
      <c r="AA37" s="7">
        <v>0.3</v>
      </c>
      <c r="AB37" s="7">
        <v>0.4</v>
      </c>
      <c r="AC37" s="7">
        <v>0.5</v>
      </c>
      <c r="AD37" s="7">
        <v>0.6</v>
      </c>
      <c r="AE37" s="7">
        <v>0.1</v>
      </c>
      <c r="AF37" s="7">
        <v>0.2</v>
      </c>
      <c r="AG37" s="7">
        <v>0.3</v>
      </c>
      <c r="AH37" s="7">
        <v>0.4</v>
      </c>
      <c r="AI37" s="7">
        <f t="shared" si="26"/>
        <v>1.0357360630785954E-2</v>
      </c>
      <c r="AJ37" s="7">
        <f t="shared" si="26"/>
        <v>1.1090063667952012E-2</v>
      </c>
      <c r="AK37" s="7">
        <f t="shared" si="26"/>
        <v>1.0960674480653578E-2</v>
      </c>
      <c r="AL37" s="7">
        <f t="shared" si="26"/>
        <v>1.2443215904373339E-2</v>
      </c>
      <c r="AM37" s="7">
        <f t="shared" si="27"/>
        <v>2.1733402334319616E-2</v>
      </c>
      <c r="AN37" s="7">
        <f t="shared" si="27"/>
        <v>2.3270872203909304E-2</v>
      </c>
      <c r="AO37" s="7">
        <f t="shared" si="27"/>
        <v>2.2999367969818142E-2</v>
      </c>
      <c r="AP37" s="7">
        <f t="shared" si="27"/>
        <v>2.6110263726718281E-2</v>
      </c>
      <c r="AQ37" s="3">
        <f t="shared" si="28"/>
        <v>4.1095334115699114E-2</v>
      </c>
      <c r="AR37" s="3">
        <f t="shared" si="28"/>
        <v>4.4002510682519279E-2</v>
      </c>
      <c r="AS37" s="3">
        <f t="shared" si="28"/>
        <v>4.3489127778077105E-2</v>
      </c>
      <c r="AT37" s="3">
        <f t="shared" si="23"/>
        <v>4.9371469556061962E-2</v>
      </c>
    </row>
    <row r="38" spans="1:46" x14ac:dyDescent="0.3">
      <c r="A38" s="5">
        <v>33</v>
      </c>
      <c r="B38" s="5">
        <v>226.49</v>
      </c>
      <c r="C38" s="5">
        <f t="shared" si="24"/>
        <v>0.26016260162601629</v>
      </c>
      <c r="D38" s="5">
        <f t="shared" si="24"/>
        <v>0.37188646456844993</v>
      </c>
      <c r="E38" s="7">
        <f t="shared" si="19"/>
        <v>0.53498329212696805</v>
      </c>
      <c r="F38" s="7">
        <f t="shared" si="9"/>
        <v>0.59642142130815057</v>
      </c>
      <c r="G38" s="7">
        <f t="shared" si="10"/>
        <v>0.63878414446856391</v>
      </c>
      <c r="H38" s="7">
        <f t="shared" si="11"/>
        <v>0.63491352073499929</v>
      </c>
      <c r="I38" s="7">
        <f t="shared" si="20"/>
        <v>0.98370342619351891</v>
      </c>
      <c r="J38" s="7">
        <f t="shared" si="12"/>
        <v>0.71689672995416032</v>
      </c>
      <c r="K38" s="7">
        <f t="shared" si="21"/>
        <v>0.54101659935192359</v>
      </c>
      <c r="L38" s="7">
        <f t="shared" si="13"/>
        <v>235.24924968043609</v>
      </c>
      <c r="N38" s="7">
        <f t="shared" si="14"/>
        <v>8.7592496804360849</v>
      </c>
      <c r="O38" s="7">
        <f t="shared" si="15"/>
        <v>76.72445496421966</v>
      </c>
      <c r="P38" s="15">
        <f t="shared" si="0"/>
        <v>1</v>
      </c>
      <c r="Q38" s="15">
        <f t="shared" si="1"/>
        <v>207.23</v>
      </c>
      <c r="R38" s="15">
        <f t="shared" si="2"/>
        <v>124</v>
      </c>
      <c r="S38" s="15">
        <f t="shared" si="3"/>
        <v>259.02</v>
      </c>
      <c r="T38" s="15">
        <f t="shared" si="25"/>
        <v>123</v>
      </c>
      <c r="U38" s="15">
        <f t="shared" si="25"/>
        <v>51.789999999999992</v>
      </c>
      <c r="V38" s="3">
        <v>0.01</v>
      </c>
      <c r="W38" s="7">
        <v>0.5</v>
      </c>
      <c r="X38" s="7">
        <v>0.6</v>
      </c>
      <c r="Y38" s="7">
        <v>0.7</v>
      </c>
      <c r="Z38" s="7">
        <v>0.8</v>
      </c>
      <c r="AA38" s="7">
        <v>0.3</v>
      </c>
      <c r="AB38" s="7">
        <v>0.4</v>
      </c>
      <c r="AC38" s="7">
        <v>0.5</v>
      </c>
      <c r="AD38" s="7">
        <v>0.6</v>
      </c>
      <c r="AE38" s="7">
        <v>0.1</v>
      </c>
      <c r="AF38" s="7">
        <v>0.2</v>
      </c>
      <c r="AG38" s="7">
        <v>0.3</v>
      </c>
      <c r="AH38" s="7">
        <v>0.4</v>
      </c>
      <c r="AI38" s="7">
        <f t="shared" si="26"/>
        <v>1.3591425415281052E-2</v>
      </c>
      <c r="AJ38" s="7">
        <f t="shared" si="26"/>
        <v>1.4556799514286586E-2</v>
      </c>
      <c r="AK38" s="7">
        <f t="shared" si="26"/>
        <v>1.4468594610998614E-2</v>
      </c>
      <c r="AL38" s="7">
        <f t="shared" si="26"/>
        <v>1.6336851909610806E-2</v>
      </c>
      <c r="AM38" s="7">
        <f t="shared" si="27"/>
        <v>2.7948619316997488E-2</v>
      </c>
      <c r="AN38" s="7">
        <f t="shared" si="27"/>
        <v>2.9933758650599697E-2</v>
      </c>
      <c r="AO38" s="7">
        <f t="shared" si="27"/>
        <v>2.9752379200794789E-2</v>
      </c>
      <c r="AP38" s="7">
        <f t="shared" si="27"/>
        <v>3.3594155205128214E-2</v>
      </c>
      <c r="AQ38" s="3">
        <f t="shared" si="28"/>
        <v>5.2242041439986536E-2</v>
      </c>
      <c r="AR38" s="3">
        <f t="shared" si="28"/>
        <v>5.5952698133039061E-2</v>
      </c>
      <c r="AS38" s="3">
        <f t="shared" si="28"/>
        <v>5.561366053602592E-2</v>
      </c>
      <c r="AT38" s="3">
        <f t="shared" si="23"/>
        <v>6.279477452756653E-2</v>
      </c>
    </row>
    <row r="39" spans="1:46" x14ac:dyDescent="0.3">
      <c r="A39" s="5">
        <v>34</v>
      </c>
      <c r="B39" s="5">
        <v>229.79</v>
      </c>
      <c r="C39" s="5">
        <f t="shared" si="24"/>
        <v>0.26829268292682928</v>
      </c>
      <c r="D39" s="5">
        <f t="shared" si="24"/>
        <v>0.43560532921413414</v>
      </c>
      <c r="E39" s="7">
        <f t="shared" si="19"/>
        <v>0.54101659935192359</v>
      </c>
      <c r="F39" s="7">
        <f t="shared" si="9"/>
        <v>0.59783475411231202</v>
      </c>
      <c r="G39" s="7">
        <f t="shared" si="10"/>
        <v>0.64046483980718394</v>
      </c>
      <c r="H39" s="7">
        <f t="shared" si="11"/>
        <v>0.64008231392123527</v>
      </c>
      <c r="I39" s="7">
        <f t="shared" si="20"/>
        <v>0.99804231256681686</v>
      </c>
      <c r="J39" s="7">
        <f t="shared" si="12"/>
        <v>0.71894694505682999</v>
      </c>
      <c r="K39" s="7">
        <f t="shared" si="21"/>
        <v>0.54695380721222553</v>
      </c>
      <c r="L39" s="7">
        <f t="shared" si="13"/>
        <v>235.55673767552113</v>
      </c>
      <c r="N39" s="7">
        <f t="shared" si="14"/>
        <v>5.7667376755211421</v>
      </c>
      <c r="O39" s="7">
        <f t="shared" si="15"/>
        <v>33.255263418274986</v>
      </c>
      <c r="P39" s="15">
        <f t="shared" si="0"/>
        <v>1</v>
      </c>
      <c r="Q39" s="15">
        <f t="shared" si="1"/>
        <v>207.23</v>
      </c>
      <c r="R39" s="15">
        <f t="shared" si="2"/>
        <v>124</v>
      </c>
      <c r="S39" s="15">
        <f t="shared" si="3"/>
        <v>259.02</v>
      </c>
      <c r="T39" s="15">
        <f t="shared" si="25"/>
        <v>123</v>
      </c>
      <c r="U39" s="15">
        <f t="shared" si="25"/>
        <v>51.789999999999992</v>
      </c>
      <c r="V39" s="3">
        <v>0.01</v>
      </c>
      <c r="W39" s="7">
        <v>0.5</v>
      </c>
      <c r="X39" s="7">
        <v>0.6</v>
      </c>
      <c r="Y39" s="7">
        <v>0.7</v>
      </c>
      <c r="Z39" s="7">
        <v>0.8</v>
      </c>
      <c r="AA39" s="7">
        <v>0.3</v>
      </c>
      <c r="AB39" s="7">
        <v>0.4</v>
      </c>
      <c r="AC39" s="7">
        <v>0.5</v>
      </c>
      <c r="AD39" s="7">
        <v>0.6</v>
      </c>
      <c r="AE39" s="7">
        <v>0.1</v>
      </c>
      <c r="AF39" s="7">
        <v>0.2</v>
      </c>
      <c r="AG39" s="7">
        <v>0.3</v>
      </c>
      <c r="AH39" s="7">
        <v>0.4</v>
      </c>
      <c r="AI39" s="7">
        <f t="shared" si="26"/>
        <v>9.2495410251290881E-3</v>
      </c>
      <c r="AJ39" s="7">
        <f t="shared" si="26"/>
        <v>9.9091024237048068E-3</v>
      </c>
      <c r="AK39" s="7">
        <f t="shared" si="26"/>
        <v>9.9031840844799324E-3</v>
      </c>
      <c r="AL39" s="7">
        <f t="shared" si="26"/>
        <v>1.1123356776185502E-2</v>
      </c>
      <c r="AM39" s="7">
        <f t="shared" si="27"/>
        <v>1.8651851315476295E-2</v>
      </c>
      <c r="AN39" s="7">
        <f t="shared" si="27"/>
        <v>1.9981867702909984E-2</v>
      </c>
      <c r="AO39" s="7">
        <f t="shared" si="27"/>
        <v>1.9969933274708949E-2</v>
      </c>
      <c r="AP39" s="7">
        <f t="shared" si="27"/>
        <v>2.2430431537602935E-2</v>
      </c>
      <c r="AQ39" s="3">
        <f t="shared" si="28"/>
        <v>3.4475562002753875E-2</v>
      </c>
      <c r="AR39" s="3">
        <f t="shared" si="28"/>
        <v>3.6933927215627008E-2</v>
      </c>
      <c r="AS39" s="3">
        <f t="shared" si="28"/>
        <v>3.6911867951243384E-2</v>
      </c>
      <c r="AT39" s="3">
        <f t="shared" si="23"/>
        <v>4.1459784347600503E-2</v>
      </c>
    </row>
    <row r="40" spans="1:46" x14ac:dyDescent="0.3">
      <c r="A40" s="5">
        <v>35</v>
      </c>
      <c r="B40" s="5">
        <v>229</v>
      </c>
      <c r="C40" s="5">
        <f t="shared" si="24"/>
        <v>0.27642276422764228</v>
      </c>
      <c r="D40" s="5">
        <f t="shared" si="24"/>
        <v>0.42035141919289465</v>
      </c>
      <c r="E40" s="7">
        <f t="shared" si="19"/>
        <v>0.54695380721222553</v>
      </c>
      <c r="F40" s="7">
        <f t="shared" si="9"/>
        <v>0.59923953963428744</v>
      </c>
      <c r="G40" s="7">
        <f t="shared" si="10"/>
        <v>0.64213326267601467</v>
      </c>
      <c r="H40" s="7">
        <f t="shared" si="11"/>
        <v>0.64516576113919355</v>
      </c>
      <c r="I40" s="7">
        <f t="shared" si="20"/>
        <v>1.0123488110852437</v>
      </c>
      <c r="J40" s="7">
        <f t="shared" si="12"/>
        <v>0.72097649200162717</v>
      </c>
      <c r="K40" s="7">
        <f t="shared" si="21"/>
        <v>0.55279557503529342</v>
      </c>
      <c r="L40" s="7">
        <f t="shared" si="13"/>
        <v>235.85928283107782</v>
      </c>
      <c r="N40" s="7">
        <f t="shared" si="14"/>
        <v>6.8592828310778202</v>
      </c>
      <c r="O40" s="7">
        <f t="shared" si="15"/>
        <v>47.049760956718956</v>
      </c>
      <c r="P40" s="15">
        <f t="shared" si="0"/>
        <v>1</v>
      </c>
      <c r="Q40" s="15">
        <f t="shared" si="1"/>
        <v>207.23</v>
      </c>
      <c r="R40" s="15">
        <f t="shared" si="2"/>
        <v>124</v>
      </c>
      <c r="S40" s="15">
        <f t="shared" si="3"/>
        <v>259.02</v>
      </c>
      <c r="T40" s="15">
        <f t="shared" si="25"/>
        <v>123</v>
      </c>
      <c r="U40" s="15">
        <f t="shared" si="25"/>
        <v>51.789999999999992</v>
      </c>
      <c r="V40" s="3">
        <v>0.01</v>
      </c>
      <c r="W40" s="7">
        <v>0.5</v>
      </c>
      <c r="X40" s="7">
        <v>0.6</v>
      </c>
      <c r="Y40" s="7">
        <v>0.7</v>
      </c>
      <c r="Z40" s="7">
        <v>0.8</v>
      </c>
      <c r="AA40" s="7">
        <v>0.3</v>
      </c>
      <c r="AB40" s="7">
        <v>0.4</v>
      </c>
      <c r="AC40" s="7">
        <v>0.5</v>
      </c>
      <c r="AD40" s="7">
        <v>0.6</v>
      </c>
      <c r="AE40" s="7">
        <v>0.1</v>
      </c>
      <c r="AF40" s="7">
        <v>0.2</v>
      </c>
      <c r="AG40" s="7">
        <v>0.3</v>
      </c>
      <c r="AH40" s="7">
        <v>0.4</v>
      </c>
      <c r="AI40" s="7">
        <f t="shared" si="26"/>
        <v>1.136195272529749E-2</v>
      </c>
      <c r="AJ40" s="7">
        <f t="shared" si="26"/>
        <v>1.2175244274298978E-2</v>
      </c>
      <c r="AK40" s="7">
        <f t="shared" si="26"/>
        <v>1.2232742322907726E-2</v>
      </c>
      <c r="AL40" s="7">
        <f t="shared" si="26"/>
        <v>1.3670160722659693E-2</v>
      </c>
      <c r="AM40" s="7">
        <f t="shared" si="27"/>
        <v>2.2481734881100425E-2</v>
      </c>
      <c r="AN40" s="7">
        <f t="shared" si="27"/>
        <v>2.4090983346373562E-2</v>
      </c>
      <c r="AO40" s="7">
        <f t="shared" si="27"/>
        <v>2.4204753920521824E-2</v>
      </c>
      <c r="AP40" s="7">
        <f t="shared" si="27"/>
        <v>2.7048953342729262E-2</v>
      </c>
      <c r="AQ40" s="3">
        <f t="shared" si="28"/>
        <v>4.1103534859164452E-2</v>
      </c>
      <c r="AR40" s="3">
        <f t="shared" si="28"/>
        <v>4.4045736639375714E-2</v>
      </c>
      <c r="AS40" s="3">
        <f t="shared" si="28"/>
        <v>4.4253744285813246E-2</v>
      </c>
      <c r="AT40" s="3">
        <f t="shared" si="23"/>
        <v>4.945381673197477E-2</v>
      </c>
    </row>
    <row r="41" spans="1:46" x14ac:dyDescent="0.3">
      <c r="A41" s="5">
        <v>36</v>
      </c>
      <c r="B41" s="5">
        <v>222.77</v>
      </c>
      <c r="C41" s="5">
        <f t="shared" si="24"/>
        <v>0.28455284552845528</v>
      </c>
      <c r="D41" s="5">
        <f t="shared" si="24"/>
        <v>0.30005792624058741</v>
      </c>
      <c r="E41" s="7">
        <f t="shared" si="19"/>
        <v>0.55279557503529342</v>
      </c>
      <c r="F41" s="7">
        <f t="shared" si="9"/>
        <v>0.60063582805428961</v>
      </c>
      <c r="G41" s="7">
        <f t="shared" si="10"/>
        <v>0.64378949455466283</v>
      </c>
      <c r="H41" s="7">
        <f t="shared" si="11"/>
        <v>0.65016517654391204</v>
      </c>
      <c r="I41" s="7">
        <f t="shared" si="20"/>
        <v>1.0266224768102092</v>
      </c>
      <c r="J41" s="7">
        <f t="shared" si="12"/>
        <v>0.72298556132476044</v>
      </c>
      <c r="K41" s="7">
        <f t="shared" si="21"/>
        <v>0.55854262961256529</v>
      </c>
      <c r="L41" s="7">
        <f t="shared" si="13"/>
        <v>236.15692278763476</v>
      </c>
      <c r="N41" s="7">
        <f t="shared" si="14"/>
        <v>13.386922787634745</v>
      </c>
      <c r="O41" s="7">
        <f t="shared" si="15"/>
        <v>179.20970172209442</v>
      </c>
      <c r="P41" s="15">
        <f t="shared" si="0"/>
        <v>1</v>
      </c>
      <c r="Q41" s="15">
        <f t="shared" si="1"/>
        <v>207.23</v>
      </c>
      <c r="R41" s="15">
        <f t="shared" si="2"/>
        <v>124</v>
      </c>
      <c r="S41" s="15">
        <f t="shared" si="3"/>
        <v>259.02</v>
      </c>
      <c r="T41" s="15">
        <f t="shared" si="25"/>
        <v>123</v>
      </c>
      <c r="U41" s="15">
        <f t="shared" si="25"/>
        <v>51.789999999999992</v>
      </c>
      <c r="V41" s="3">
        <v>0.01</v>
      </c>
      <c r="W41" s="7">
        <v>0.5</v>
      </c>
      <c r="X41" s="7">
        <v>0.6</v>
      </c>
      <c r="Y41" s="7">
        <v>0.7</v>
      </c>
      <c r="Z41" s="7">
        <v>0.8</v>
      </c>
      <c r="AA41" s="7">
        <v>0.3</v>
      </c>
      <c r="AB41" s="7">
        <v>0.4</v>
      </c>
      <c r="AC41" s="7">
        <v>0.5</v>
      </c>
      <c r="AD41" s="7">
        <v>0.6</v>
      </c>
      <c r="AE41" s="7">
        <v>0.1</v>
      </c>
      <c r="AF41" s="7">
        <v>0.2</v>
      </c>
      <c r="AG41" s="7">
        <v>0.3</v>
      </c>
      <c r="AH41" s="7">
        <v>0.4</v>
      </c>
      <c r="AI41" s="7">
        <f t="shared" si="26"/>
        <v>2.287994234778408E-2</v>
      </c>
      <c r="AJ41" s="7">
        <f t="shared" si="26"/>
        <v>2.4523789343762474E-2</v>
      </c>
      <c r="AK41" s="7">
        <f t="shared" si="26"/>
        <v>2.476665736716091E-2</v>
      </c>
      <c r="AL41" s="7">
        <f t="shared" si="26"/>
        <v>2.7540594797644442E-2</v>
      </c>
      <c r="AM41" s="7">
        <f t="shared" si="27"/>
        <v>4.4448442831167785E-2</v>
      </c>
      <c r="AN41" s="7">
        <f t="shared" si="27"/>
        <v>4.7641914130758231E-2</v>
      </c>
      <c r="AO41" s="7">
        <f t="shared" si="27"/>
        <v>4.8113729369164616E-2</v>
      </c>
      <c r="AP41" s="7">
        <f t="shared" si="27"/>
        <v>5.3502606553465087E-2</v>
      </c>
      <c r="AQ41" s="3">
        <f t="shared" si="28"/>
        <v>8.040665453649834E-2</v>
      </c>
      <c r="AR41" s="3">
        <f t="shared" si="28"/>
        <v>8.6183602550936697E-2</v>
      </c>
      <c r="AS41" s="3">
        <f t="shared" si="28"/>
        <v>8.7037110176022628E-2</v>
      </c>
      <c r="AT41" s="3">
        <f t="shared" si="23"/>
        <v>9.6785518860293324E-2</v>
      </c>
    </row>
    <row r="42" spans="1:46" x14ac:dyDescent="0.3">
      <c r="A42" s="5">
        <v>37</v>
      </c>
      <c r="B42" s="5">
        <v>220.85</v>
      </c>
      <c r="C42" s="5">
        <f t="shared" si="24"/>
        <v>0.29268292682926828</v>
      </c>
      <c r="D42" s="5">
        <f t="shared" si="24"/>
        <v>0.26298513226491615</v>
      </c>
      <c r="E42" s="7">
        <f t="shared" si="19"/>
        <v>0.55854262961256529</v>
      </c>
      <c r="F42" s="7">
        <f t="shared" si="9"/>
        <v>0.60202367478697227</v>
      </c>
      <c r="G42" s="7">
        <f t="shared" si="10"/>
        <v>0.64543362367209767</v>
      </c>
      <c r="H42" s="7">
        <f t="shared" si="11"/>
        <v>0.65508188622130603</v>
      </c>
      <c r="I42" s="7">
        <f t="shared" si="20"/>
        <v>1.0408629117339556</v>
      </c>
      <c r="J42" s="7">
        <f t="shared" si="12"/>
        <v>0.72497435206498662</v>
      </c>
      <c r="K42" s="7">
        <f t="shared" si="21"/>
        <v>0.56419577015978573</v>
      </c>
      <c r="L42" s="7">
        <f t="shared" si="13"/>
        <v>236.44969893657529</v>
      </c>
      <c r="N42" s="7">
        <f t="shared" si="14"/>
        <v>15.599698936575294</v>
      </c>
      <c r="O42" s="7">
        <f t="shared" si="15"/>
        <v>243.35060691178836</v>
      </c>
      <c r="P42" s="15">
        <f t="shared" si="0"/>
        <v>1</v>
      </c>
      <c r="Q42" s="15">
        <f t="shared" si="1"/>
        <v>207.23</v>
      </c>
      <c r="R42" s="15">
        <f t="shared" si="2"/>
        <v>124</v>
      </c>
      <c r="S42" s="15">
        <f t="shared" si="3"/>
        <v>259.02</v>
      </c>
      <c r="T42" s="15">
        <f t="shared" si="25"/>
        <v>123</v>
      </c>
      <c r="U42" s="15">
        <f t="shared" si="25"/>
        <v>51.789999999999992</v>
      </c>
      <c r="V42" s="3">
        <v>0.01</v>
      </c>
      <c r="W42" s="7">
        <v>0.5</v>
      </c>
      <c r="X42" s="7">
        <v>0.6</v>
      </c>
      <c r="Y42" s="7">
        <v>0.7</v>
      </c>
      <c r="Z42" s="7">
        <v>0.8</v>
      </c>
      <c r="AA42" s="7">
        <v>0.3</v>
      </c>
      <c r="AB42" s="7">
        <v>0.4</v>
      </c>
      <c r="AC42" s="7">
        <v>0.5</v>
      </c>
      <c r="AD42" s="7">
        <v>0.6</v>
      </c>
      <c r="AE42" s="7">
        <v>0.1</v>
      </c>
      <c r="AF42" s="7">
        <v>0.2</v>
      </c>
      <c r="AG42" s="7">
        <v>0.3</v>
      </c>
      <c r="AH42" s="7">
        <v>0.4</v>
      </c>
      <c r="AI42" s="7">
        <f t="shared" si="26"/>
        <v>2.7486989500587748E-2</v>
      </c>
      <c r="AJ42" s="7">
        <f t="shared" si="26"/>
        <v>2.9468985988763588E-2</v>
      </c>
      <c r="AK42" s="7">
        <f t="shared" si="26"/>
        <v>2.9909503035676809E-2</v>
      </c>
      <c r="AL42" s="7">
        <f t="shared" si="26"/>
        <v>3.3100629157909851E-2</v>
      </c>
      <c r="AM42" s="7">
        <f t="shared" si="27"/>
        <v>5.2454905935620119E-2</v>
      </c>
      <c r="AN42" s="7">
        <f t="shared" si="27"/>
        <v>5.6237256831114517E-2</v>
      </c>
      <c r="AO42" s="7">
        <f t="shared" si="27"/>
        <v>5.7077919292835767E-2</v>
      </c>
      <c r="AP42" s="7">
        <f t="shared" si="27"/>
        <v>6.3167717543271856E-2</v>
      </c>
      <c r="AQ42" s="3">
        <f t="shared" si="28"/>
        <v>9.3913880793674812E-2</v>
      </c>
      <c r="AR42" s="3">
        <f t="shared" si="28"/>
        <v>0.1006857021282756</v>
      </c>
      <c r="AS42" s="3">
        <f t="shared" si="28"/>
        <v>0.10219080203856244</v>
      </c>
      <c r="AT42" s="3">
        <f t="shared" si="23"/>
        <v>0.11309381628952533</v>
      </c>
    </row>
    <row r="43" spans="1:46" x14ac:dyDescent="0.3">
      <c r="A43" s="5">
        <v>38</v>
      </c>
      <c r="B43" s="5">
        <v>222.38</v>
      </c>
      <c r="C43" s="5">
        <f t="shared" si="24"/>
        <v>0.30081300813008133</v>
      </c>
      <c r="D43" s="5">
        <f t="shared" si="24"/>
        <v>0.29252751496427898</v>
      </c>
      <c r="E43" s="7">
        <f t="shared" si="19"/>
        <v>0.56419577015978573</v>
      </c>
      <c r="F43" s="7">
        <f t="shared" si="9"/>
        <v>0.60340314079306734</v>
      </c>
      <c r="G43" s="7">
        <f t="shared" si="10"/>
        <v>0.64706574536198003</v>
      </c>
      <c r="H43" s="7">
        <f t="shared" si="11"/>
        <v>0.65991722775322481</v>
      </c>
      <c r="I43" s="7">
        <f t="shared" si="20"/>
        <v>1.055069782928638</v>
      </c>
      <c r="J43" s="7">
        <f t="shared" si="12"/>
        <v>0.7269430720824972</v>
      </c>
      <c r="K43" s="7">
        <f t="shared" si="21"/>
        <v>0.56975586889927898</v>
      </c>
      <c r="L43" s="7">
        <f t="shared" si="13"/>
        <v>236.73765645029366</v>
      </c>
      <c r="N43" s="7">
        <f t="shared" si="14"/>
        <v>14.357656450293661</v>
      </c>
      <c r="O43" s="7">
        <f t="shared" si="15"/>
        <v>206.14229874465914</v>
      </c>
      <c r="P43" s="15">
        <f t="shared" si="0"/>
        <v>1</v>
      </c>
      <c r="Q43" s="15">
        <f t="shared" si="1"/>
        <v>207.23</v>
      </c>
      <c r="R43" s="15">
        <f t="shared" si="2"/>
        <v>124</v>
      </c>
      <c r="S43" s="15">
        <f t="shared" si="3"/>
        <v>259.02</v>
      </c>
      <c r="T43" s="15">
        <f t="shared" si="25"/>
        <v>123</v>
      </c>
      <c r="U43" s="15">
        <f t="shared" si="25"/>
        <v>51.789999999999992</v>
      </c>
      <c r="V43" s="3">
        <v>0.01</v>
      </c>
      <c r="W43" s="7">
        <v>0.5</v>
      </c>
      <c r="X43" s="7">
        <v>0.6</v>
      </c>
      <c r="Y43" s="7">
        <v>0.7</v>
      </c>
      <c r="Z43" s="7">
        <v>0.8</v>
      </c>
      <c r="AA43" s="7">
        <v>0.3</v>
      </c>
      <c r="AB43" s="7">
        <v>0.4</v>
      </c>
      <c r="AC43" s="7">
        <v>0.5</v>
      </c>
      <c r="AD43" s="7">
        <v>0.6</v>
      </c>
      <c r="AE43" s="7">
        <v>0.1</v>
      </c>
      <c r="AF43" s="7">
        <v>0.2</v>
      </c>
      <c r="AG43" s="7">
        <v>0.3</v>
      </c>
      <c r="AH43" s="7">
        <v>0.4</v>
      </c>
      <c r="AI43" s="7">
        <f t="shared" si="26"/>
        <v>2.6060799583072874E-2</v>
      </c>
      <c r="AJ43" s="7">
        <f t="shared" si="26"/>
        <v>2.7946574299873076E-2</v>
      </c>
      <c r="AK43" s="7">
        <f t="shared" si="26"/>
        <v>2.8501625946610324E-2</v>
      </c>
      <c r="AL43" s="7">
        <f t="shared" si="26"/>
        <v>3.1396451939155898E-2</v>
      </c>
      <c r="AM43" s="7">
        <f t="shared" si="27"/>
        <v>4.8878846640147286E-2</v>
      </c>
      <c r="AN43" s="7">
        <f t="shared" si="27"/>
        <v>5.2415748602288682E-2</v>
      </c>
      <c r="AO43" s="7">
        <f t="shared" si="27"/>
        <v>5.3456786665290135E-2</v>
      </c>
      <c r="AP43" s="7">
        <f t="shared" si="27"/>
        <v>5.8886234648591926E-2</v>
      </c>
      <c r="AQ43" s="3">
        <f t="shared" si="28"/>
        <v>8.663454996535036E-2</v>
      </c>
      <c r="AR43" s="3">
        <f t="shared" si="28"/>
        <v>9.290347672660508E-2</v>
      </c>
      <c r="AS43" s="3">
        <f t="shared" si="28"/>
        <v>9.474864841710999E-2</v>
      </c>
      <c r="AT43" s="3">
        <f t="shared" si="23"/>
        <v>0.10437198887881555</v>
      </c>
    </row>
    <row r="44" spans="1:46" x14ac:dyDescent="0.3">
      <c r="A44" s="5">
        <v>39</v>
      </c>
      <c r="B44" s="5">
        <v>220.82</v>
      </c>
      <c r="C44" s="5">
        <f t="shared" si="24"/>
        <v>0.30894308943089432</v>
      </c>
      <c r="D44" s="5">
        <f t="shared" si="24"/>
        <v>0.26240586985904624</v>
      </c>
      <c r="E44" s="7">
        <f t="shared" si="19"/>
        <v>0.56975586889927898</v>
      </c>
      <c r="F44" s="7">
        <f t="shared" si="9"/>
        <v>0.60477429257422655</v>
      </c>
      <c r="G44" s="7">
        <f t="shared" si="10"/>
        <v>0.64868596201328443</v>
      </c>
      <c r="H44" s="7">
        <f t="shared" si="11"/>
        <v>0.66467254854924818</v>
      </c>
      <c r="I44" s="7">
        <f t="shared" si="20"/>
        <v>1.0692428331666004</v>
      </c>
      <c r="J44" s="7">
        <f t="shared" si="12"/>
        <v>0.72889193784702766</v>
      </c>
      <c r="K44" s="7">
        <f t="shared" si="21"/>
        <v>0.57522386871997278</v>
      </c>
      <c r="L44" s="7">
        <f t="shared" si="13"/>
        <v>237.02084416100737</v>
      </c>
      <c r="N44" s="7">
        <f t="shared" si="14"/>
        <v>16.200844161007382</v>
      </c>
      <c r="O44" s="7">
        <f t="shared" si="15"/>
        <v>262.46735152924697</v>
      </c>
      <c r="P44" s="15">
        <f t="shared" si="0"/>
        <v>1</v>
      </c>
      <c r="Q44" s="15">
        <f t="shared" si="1"/>
        <v>207.23</v>
      </c>
      <c r="R44" s="15">
        <f t="shared" si="2"/>
        <v>124</v>
      </c>
      <c r="S44" s="15">
        <f t="shared" si="3"/>
        <v>259.02</v>
      </c>
      <c r="T44" s="15">
        <f t="shared" si="25"/>
        <v>123</v>
      </c>
      <c r="U44" s="15">
        <f t="shared" si="25"/>
        <v>51.789999999999992</v>
      </c>
      <c r="V44" s="3">
        <v>0.01</v>
      </c>
      <c r="W44" s="7">
        <v>0.5</v>
      </c>
      <c r="X44" s="7">
        <v>0.6</v>
      </c>
      <c r="Y44" s="7">
        <v>0.7</v>
      </c>
      <c r="Z44" s="7">
        <v>0.8</v>
      </c>
      <c r="AA44" s="7">
        <v>0.3</v>
      </c>
      <c r="AB44" s="7">
        <v>0.4</v>
      </c>
      <c r="AC44" s="7">
        <v>0.5</v>
      </c>
      <c r="AD44" s="7">
        <v>0.6</v>
      </c>
      <c r="AE44" s="7">
        <v>0.1</v>
      </c>
      <c r="AF44" s="7">
        <v>0.2</v>
      </c>
      <c r="AG44" s="7">
        <v>0.3</v>
      </c>
      <c r="AH44" s="7">
        <v>0.4</v>
      </c>
      <c r="AI44" s="7">
        <f t="shared" si="26"/>
        <v>3.026979305121822E-2</v>
      </c>
      <c r="AJ44" s="7">
        <f t="shared" si="26"/>
        <v>3.2467633076454817E-2</v>
      </c>
      <c r="AK44" s="7">
        <f t="shared" si="26"/>
        <v>3.3267783929394099E-2</v>
      </c>
      <c r="AL44" s="7">
        <f t="shared" si="26"/>
        <v>3.6482053530115958E-2</v>
      </c>
      <c r="AM44" s="7">
        <f t="shared" si="27"/>
        <v>5.5823848570517837E-2</v>
      </c>
      <c r="AN44" s="7">
        <f t="shared" si="27"/>
        <v>5.9877126653504045E-2</v>
      </c>
      <c r="AO44" s="7">
        <f t="shared" si="27"/>
        <v>6.1352772686910119E-2</v>
      </c>
      <c r="AP44" s="7">
        <f t="shared" si="27"/>
        <v>6.7280560139962906E-2</v>
      </c>
      <c r="AQ44" s="3">
        <f t="shared" si="28"/>
        <v>9.7978540665785291E-2</v>
      </c>
      <c r="AR44" s="3">
        <f t="shared" si="28"/>
        <v>0.10509260180010375</v>
      </c>
      <c r="AS44" s="3">
        <f t="shared" si="28"/>
        <v>0.10768256377145984</v>
      </c>
      <c r="AT44" s="3">
        <f t="shared" si="23"/>
        <v>0.11808664695274375</v>
      </c>
    </row>
    <row r="45" spans="1:46" x14ac:dyDescent="0.3">
      <c r="A45" s="5">
        <v>40</v>
      </c>
      <c r="B45" s="5">
        <v>220.91</v>
      </c>
      <c r="C45" s="5">
        <f t="shared" si="24"/>
        <v>0.31707317073170732</v>
      </c>
      <c r="D45" s="5">
        <f t="shared" si="24"/>
        <v>0.26414365707665588</v>
      </c>
      <c r="E45" s="7">
        <f t="shared" si="19"/>
        <v>0.57522386871997278</v>
      </c>
      <c r="F45" s="7">
        <f t="shared" si="9"/>
        <v>0.60613720195794307</v>
      </c>
      <c r="G45" s="7">
        <f t="shared" si="10"/>
        <v>0.65029438275452967</v>
      </c>
      <c r="H45" s="7">
        <f t="shared" si="11"/>
        <v>0.66934920344427795</v>
      </c>
      <c r="I45" s="7">
        <f t="shared" si="20"/>
        <v>1.0833818862102198</v>
      </c>
      <c r="J45" s="7">
        <f t="shared" si="12"/>
        <v>0.73082117388354129</v>
      </c>
      <c r="K45" s="7">
        <f t="shared" si="21"/>
        <v>0.5806007789529215</v>
      </c>
      <c r="L45" s="7">
        <f t="shared" si="13"/>
        <v>237.29931434197178</v>
      </c>
      <c r="N45" s="7">
        <f t="shared" si="14"/>
        <v>16.389314341971783</v>
      </c>
      <c r="O45" s="7">
        <f t="shared" si="15"/>
        <v>268.60962459996199</v>
      </c>
      <c r="P45" s="15">
        <f t="shared" si="0"/>
        <v>1</v>
      </c>
      <c r="Q45" s="15">
        <f t="shared" si="1"/>
        <v>207.23</v>
      </c>
      <c r="R45" s="15">
        <f t="shared" si="2"/>
        <v>124</v>
      </c>
      <c r="S45" s="15">
        <f t="shared" si="3"/>
        <v>259.02</v>
      </c>
      <c r="T45" s="15">
        <f t="shared" si="25"/>
        <v>123</v>
      </c>
      <c r="U45" s="15">
        <f t="shared" si="25"/>
        <v>51.789999999999992</v>
      </c>
      <c r="V45" s="3">
        <v>0.01</v>
      </c>
      <c r="W45" s="7">
        <v>0.5</v>
      </c>
      <c r="X45" s="7">
        <v>0.6</v>
      </c>
      <c r="Y45" s="7">
        <v>0.7</v>
      </c>
      <c r="Z45" s="7">
        <v>0.8</v>
      </c>
      <c r="AA45" s="7">
        <v>0.3</v>
      </c>
      <c r="AB45" s="7">
        <v>0.4</v>
      </c>
      <c r="AC45" s="7">
        <v>0.5</v>
      </c>
      <c r="AD45" s="7">
        <v>0.6</v>
      </c>
      <c r="AE45" s="7">
        <v>0.1</v>
      </c>
      <c r="AF45" s="7">
        <v>0.2</v>
      </c>
      <c r="AG45" s="7">
        <v>0.3</v>
      </c>
      <c r="AH45" s="7">
        <v>0.4</v>
      </c>
      <c r="AI45" s="7">
        <f t="shared" si="26"/>
        <v>3.1498597752262325E-2</v>
      </c>
      <c r="AJ45" s="7">
        <f t="shared" si="26"/>
        <v>3.3793275048578666E-2</v>
      </c>
      <c r="AK45" s="7">
        <f t="shared" si="26"/>
        <v>3.4783480121306588E-2</v>
      </c>
      <c r="AL45" s="7">
        <f t="shared" si="26"/>
        <v>3.7977939830512272E-2</v>
      </c>
      <c r="AM45" s="7">
        <f t="shared" si="27"/>
        <v>5.7143735045441041E-2</v>
      </c>
      <c r="AN45" s="7">
        <f t="shared" si="27"/>
        <v>6.130666421666333E-2</v>
      </c>
      <c r="AO45" s="7">
        <f t="shared" si="27"/>
        <v>6.3103062163062468E-2</v>
      </c>
      <c r="AP45" s="7">
        <f t="shared" si="27"/>
        <v>6.8898347422168174E-2</v>
      </c>
      <c r="AQ45" s="3">
        <f t="shared" si="28"/>
        <v>9.9341731372519643E-2</v>
      </c>
      <c r="AR45" s="3">
        <f t="shared" si="28"/>
        <v>0.10657879053782501</v>
      </c>
      <c r="AS45" s="3">
        <f t="shared" si="28"/>
        <v>0.10970174499796694</v>
      </c>
      <c r="AT45" s="3">
        <f t="shared" si="23"/>
        <v>0.11977657946546177</v>
      </c>
    </row>
    <row r="46" spans="1:46" x14ac:dyDescent="0.3">
      <c r="A46" s="5">
        <v>41</v>
      </c>
      <c r="B46" s="5">
        <v>220.11</v>
      </c>
      <c r="C46" s="5">
        <f t="shared" si="24"/>
        <v>0.32520325203252032</v>
      </c>
      <c r="D46" s="5">
        <f t="shared" si="24"/>
        <v>0.24869665958679332</v>
      </c>
      <c r="E46" s="7">
        <f t="shared" si="19"/>
        <v>0.5806007789529215</v>
      </c>
      <c r="F46" s="7">
        <f t="shared" si="9"/>
        <v>0.60749194574859344</v>
      </c>
      <c r="G46" s="7">
        <f t="shared" si="10"/>
        <v>0.65189112296983287</v>
      </c>
      <c r="H46" s="7">
        <f t="shared" si="11"/>
        <v>0.67394855190710534</v>
      </c>
      <c r="I46" s="7">
        <f t="shared" si="20"/>
        <v>1.0974868483692433</v>
      </c>
      <c r="J46" s="7">
        <f t="shared" si="12"/>
        <v>0.73273101200841695</v>
      </c>
      <c r="K46" s="7">
        <f t="shared" si="21"/>
        <v>0.58588766999858433</v>
      </c>
      <c r="L46" s="7">
        <f t="shared" si="13"/>
        <v>237.57312242922666</v>
      </c>
      <c r="N46" s="7">
        <f t="shared" si="14"/>
        <v>17.463122429226644</v>
      </c>
      <c r="O46" s="7">
        <f t="shared" si="15"/>
        <v>304.96064497815865</v>
      </c>
      <c r="P46" s="15">
        <f t="shared" si="0"/>
        <v>1</v>
      </c>
      <c r="Q46" s="15">
        <f t="shared" si="1"/>
        <v>207.23</v>
      </c>
      <c r="R46" s="15">
        <f t="shared" si="2"/>
        <v>124</v>
      </c>
      <c r="S46" s="15">
        <f t="shared" si="3"/>
        <v>259.02</v>
      </c>
      <c r="T46" s="15">
        <f t="shared" si="25"/>
        <v>123</v>
      </c>
      <c r="U46" s="15">
        <f t="shared" si="25"/>
        <v>51.789999999999992</v>
      </c>
      <c r="V46" s="3">
        <v>0.01</v>
      </c>
      <c r="W46" s="7">
        <v>0.5</v>
      </c>
      <c r="X46" s="7">
        <v>0.6</v>
      </c>
      <c r="Y46" s="7">
        <v>0.7</v>
      </c>
      <c r="Z46" s="7">
        <v>0.8</v>
      </c>
      <c r="AA46" s="7">
        <v>0.3</v>
      </c>
      <c r="AB46" s="7">
        <v>0.4</v>
      </c>
      <c r="AC46" s="7">
        <v>0.5</v>
      </c>
      <c r="AD46" s="7">
        <v>0.6</v>
      </c>
      <c r="AE46" s="7">
        <v>0.1</v>
      </c>
      <c r="AF46" s="7">
        <v>0.2</v>
      </c>
      <c r="AG46" s="7">
        <v>0.3</v>
      </c>
      <c r="AH46" s="7">
        <v>0.4</v>
      </c>
      <c r="AI46" s="7">
        <f t="shared" si="26"/>
        <v>3.4499857636997713E-2</v>
      </c>
      <c r="AJ46" s="7">
        <f t="shared" si="26"/>
        <v>3.7021315417717832E-2</v>
      </c>
      <c r="AK46" s="7">
        <f t="shared" si="26"/>
        <v>3.8273970968955406E-2</v>
      </c>
      <c r="AL46" s="7">
        <f t="shared" si="26"/>
        <v>4.161226461916788E-2</v>
      </c>
      <c r="AM46" s="7">
        <f t="shared" si="27"/>
        <v>6.1594230969752743E-2</v>
      </c>
      <c r="AN46" s="7">
        <f t="shared" si="27"/>
        <v>6.6095909050870483E-2</v>
      </c>
      <c r="AO46" s="7">
        <f t="shared" si="27"/>
        <v>6.8332334376455819E-2</v>
      </c>
      <c r="AP46" s="7">
        <f t="shared" si="27"/>
        <v>7.42923482495432E-2</v>
      </c>
      <c r="AQ46" s="3">
        <f t="shared" si="28"/>
        <v>0.10608706223376797</v>
      </c>
      <c r="AR46" s="3">
        <f t="shared" si="28"/>
        <v>0.11384054490948232</v>
      </c>
      <c r="AS46" s="3">
        <f t="shared" si="28"/>
        <v>0.11769246072953789</v>
      </c>
      <c r="AT46" s="3">
        <f t="shared" si="23"/>
        <v>0.12795771370394124</v>
      </c>
    </row>
    <row r="47" spans="1:46" x14ac:dyDescent="0.3">
      <c r="A47" s="5">
        <v>42</v>
      </c>
      <c r="B47" s="5">
        <v>222.66</v>
      </c>
      <c r="C47" s="5">
        <f t="shared" si="24"/>
        <v>0.33333333333333331</v>
      </c>
      <c r="D47" s="5">
        <f t="shared" si="24"/>
        <v>0.29793396408573103</v>
      </c>
      <c r="E47" s="7">
        <f t="shared" si="19"/>
        <v>0.58588766999858433</v>
      </c>
      <c r="F47" s="7">
        <f t="shared" si="9"/>
        <v>0.60883860529841971</v>
      </c>
      <c r="G47" s="7">
        <f t="shared" si="10"/>
        <v>0.65347630371612186</v>
      </c>
      <c r="H47" s="7">
        <f t="shared" si="11"/>
        <v>0.67847195509574065</v>
      </c>
      <c r="I47" s="7">
        <f t="shared" si="20"/>
        <v>1.1115577074855034</v>
      </c>
      <c r="J47" s="7">
        <f t="shared" si="12"/>
        <v>0.73462169044929959</v>
      </c>
      <c r="K47" s="7">
        <f t="shared" si="21"/>
        <v>0.59108566732473722</v>
      </c>
      <c r="L47" s="7">
        <f t="shared" si="13"/>
        <v>237.84232671074813</v>
      </c>
      <c r="N47" s="7">
        <f t="shared" si="14"/>
        <v>15.182326710748129</v>
      </c>
      <c r="O47" s="7">
        <f t="shared" si="15"/>
        <v>230.50304435189608</v>
      </c>
      <c r="P47" s="15">
        <f t="shared" si="0"/>
        <v>1</v>
      </c>
      <c r="Q47" s="15">
        <f t="shared" si="1"/>
        <v>207.23</v>
      </c>
      <c r="R47" s="15">
        <f t="shared" si="2"/>
        <v>124</v>
      </c>
      <c r="S47" s="15">
        <f t="shared" si="3"/>
        <v>259.02</v>
      </c>
      <c r="T47" s="15">
        <f t="shared" si="25"/>
        <v>123</v>
      </c>
      <c r="U47" s="15">
        <f t="shared" si="25"/>
        <v>51.789999999999992</v>
      </c>
      <c r="V47" s="3">
        <v>0.01</v>
      </c>
      <c r="W47" s="7">
        <v>0.5</v>
      </c>
      <c r="X47" s="7">
        <v>0.6</v>
      </c>
      <c r="Y47" s="7">
        <v>0.7</v>
      </c>
      <c r="Z47" s="7">
        <v>0.8</v>
      </c>
      <c r="AA47" s="7">
        <v>0.3</v>
      </c>
      <c r="AB47" s="7">
        <v>0.4</v>
      </c>
      <c r="AC47" s="7">
        <v>0.5</v>
      </c>
      <c r="AD47" s="7">
        <v>0.6</v>
      </c>
      <c r="AE47" s="7">
        <v>0.1</v>
      </c>
      <c r="AF47" s="7">
        <v>0.2</v>
      </c>
      <c r="AG47" s="7">
        <v>0.3</v>
      </c>
      <c r="AH47" s="7">
        <v>0.4</v>
      </c>
      <c r="AI47" s="7">
        <f t="shared" si="26"/>
        <v>3.0811955399189447E-2</v>
      </c>
      <c r="AJ47" s="7">
        <f t="shared" si="26"/>
        <v>3.3070969135834113E-2</v>
      </c>
      <c r="AK47" s="7">
        <f t="shared" si="26"/>
        <v>3.433594295447856E-2</v>
      </c>
      <c r="AL47" s="7">
        <f t="shared" si="26"/>
        <v>3.7177555044011143E-2</v>
      </c>
      <c r="AM47" s="7">
        <f t="shared" si="27"/>
        <v>5.4157034270794213E-2</v>
      </c>
      <c r="AN47" s="7">
        <f t="shared" si="27"/>
        <v>5.8127619154766837E-2</v>
      </c>
      <c r="AO47" s="7">
        <f t="shared" si="27"/>
        <v>6.0351016844411257E-2</v>
      </c>
      <c r="AP47" s="7">
        <f t="shared" si="27"/>
        <v>6.534561330293942E-2</v>
      </c>
      <c r="AQ47" s="3">
        <f t="shared" si="28"/>
        <v>9.2435866197568342E-2</v>
      </c>
      <c r="AR47" s="3">
        <f t="shared" si="28"/>
        <v>9.921290740750234E-2</v>
      </c>
      <c r="AS47" s="3">
        <f t="shared" si="28"/>
        <v>0.10300782886343568</v>
      </c>
      <c r="AT47" s="3">
        <f t="shared" si="23"/>
        <v>0.11153266513203344</v>
      </c>
    </row>
    <row r="48" spans="1:46" x14ac:dyDescent="0.3">
      <c r="A48" s="5">
        <v>43</v>
      </c>
      <c r="B48" s="5">
        <v>222.77</v>
      </c>
      <c r="C48" s="5">
        <f t="shared" si="24"/>
        <v>0.34146341463414637</v>
      </c>
      <c r="D48" s="5">
        <f t="shared" si="24"/>
        <v>0.30005792624058741</v>
      </c>
      <c r="E48" s="7">
        <f t="shared" si="19"/>
        <v>0.59108566732473722</v>
      </c>
      <c r="F48" s="7">
        <f t="shared" si="9"/>
        <v>0.61017726603626099</v>
      </c>
      <c r="G48" s="7">
        <f t="shared" si="10"/>
        <v>0.65505005109007797</v>
      </c>
      <c r="H48" s="7">
        <f t="shared" si="11"/>
        <v>0.68292077291769393</v>
      </c>
      <c r="I48" s="7">
        <f t="shared" si="20"/>
        <v>1.1255945301852492</v>
      </c>
      <c r="J48" s="7">
        <f t="shared" si="12"/>
        <v>0.73649345291325574</v>
      </c>
      <c r="K48" s="7">
        <f t="shared" si="21"/>
        <v>0.59619594519725472</v>
      </c>
      <c r="L48" s="7">
        <f t="shared" si="13"/>
        <v>238.10698800176581</v>
      </c>
      <c r="N48" s="7">
        <f t="shared" si="14"/>
        <v>15.336988001765803</v>
      </c>
      <c r="O48" s="7">
        <f t="shared" si="15"/>
        <v>235.22320096630821</v>
      </c>
      <c r="P48" s="15">
        <f t="shared" si="0"/>
        <v>1</v>
      </c>
      <c r="Q48" s="15">
        <f t="shared" si="1"/>
        <v>207.23</v>
      </c>
      <c r="R48" s="15">
        <f t="shared" si="2"/>
        <v>124</v>
      </c>
      <c r="S48" s="15">
        <f t="shared" si="3"/>
        <v>259.02</v>
      </c>
      <c r="T48" s="15">
        <f t="shared" si="25"/>
        <v>123</v>
      </c>
      <c r="U48" s="15">
        <f t="shared" si="25"/>
        <v>51.789999999999992</v>
      </c>
      <c r="V48" s="3">
        <v>0.01</v>
      </c>
      <c r="W48" s="7">
        <v>0.5</v>
      </c>
      <c r="X48" s="7">
        <v>0.6</v>
      </c>
      <c r="Y48" s="7">
        <v>0.7</v>
      </c>
      <c r="Z48" s="7">
        <v>0.8</v>
      </c>
      <c r="AA48" s="7">
        <v>0.3</v>
      </c>
      <c r="AB48" s="7">
        <v>0.4</v>
      </c>
      <c r="AC48" s="7">
        <v>0.5</v>
      </c>
      <c r="AD48" s="7">
        <v>0.6</v>
      </c>
      <c r="AE48" s="7">
        <v>0.1</v>
      </c>
      <c r="AF48" s="7">
        <v>0.2</v>
      </c>
      <c r="AG48" s="7">
        <v>0.3</v>
      </c>
      <c r="AH48" s="7">
        <v>0.4</v>
      </c>
      <c r="AI48" s="7">
        <f t="shared" si="26"/>
        <v>3.1955107247335982E-2</v>
      </c>
      <c r="AJ48" s="7">
        <f t="shared" si="26"/>
        <v>3.4305104106766938E-2</v>
      </c>
      <c r="AK48" s="7">
        <f t="shared" si="26"/>
        <v>3.5764699464764439E-2</v>
      </c>
      <c r="AL48" s="7">
        <f t="shared" si="26"/>
        <v>3.8570311587789119E-2</v>
      </c>
      <c r="AM48" s="7">
        <f t="shared" si="27"/>
        <v>5.5315460111480752E-2</v>
      </c>
      <c r="AN48" s="7">
        <f t="shared" si="27"/>
        <v>5.9383390678379257E-2</v>
      </c>
      <c r="AO48" s="7">
        <f t="shared" si="27"/>
        <v>6.1910003660125529E-2</v>
      </c>
      <c r="AP48" s="7">
        <f t="shared" si="27"/>
        <v>6.6766620922531883E-2</v>
      </c>
      <c r="AQ48" s="3">
        <f t="shared" si="28"/>
        <v>9.3582814081483945E-2</v>
      </c>
      <c r="AR48" s="3">
        <f t="shared" si="28"/>
        <v>0.10046494774124602</v>
      </c>
      <c r="AS48" s="3">
        <f t="shared" si="28"/>
        <v>0.104739477003953</v>
      </c>
      <c r="AT48" s="3">
        <f t="shared" si="23"/>
        <v>0.1129559125070967</v>
      </c>
    </row>
    <row r="49" spans="1:46" x14ac:dyDescent="0.3">
      <c r="A49" s="5">
        <v>44</v>
      </c>
      <c r="B49" s="5">
        <v>222.5</v>
      </c>
      <c r="C49" s="5">
        <f t="shared" si="24"/>
        <v>0.34959349593495936</v>
      </c>
      <c r="D49" s="5">
        <f t="shared" si="24"/>
        <v>0.29484456458775848</v>
      </c>
      <c r="E49" s="7">
        <f t="shared" si="19"/>
        <v>0.59619594519725472</v>
      </c>
      <c r="F49" s="7">
        <f t="shared" si="9"/>
        <v>0.61150801698033286</v>
      </c>
      <c r="G49" s="7">
        <f t="shared" si="10"/>
        <v>0.65661249557844392</v>
      </c>
      <c r="H49" s="7">
        <f t="shared" si="11"/>
        <v>0.68729636119850845</v>
      </c>
      <c r="I49" s="7">
        <f t="shared" si="20"/>
        <v>1.1395974580060275</v>
      </c>
      <c r="J49" s="7">
        <f t="shared" si="12"/>
        <v>0.73834654764745933</v>
      </c>
      <c r="K49" s="7">
        <f t="shared" si="21"/>
        <v>0.60121972039323768</v>
      </c>
      <c r="L49" s="7">
        <f t="shared" si="13"/>
        <v>238.36716931916575</v>
      </c>
      <c r="N49" s="7">
        <f t="shared" si="14"/>
        <v>15.867169319165754</v>
      </c>
      <c r="O49" s="7">
        <f t="shared" si="15"/>
        <v>251.76706220307503</v>
      </c>
      <c r="P49" s="15">
        <f t="shared" si="0"/>
        <v>1</v>
      </c>
      <c r="Q49" s="15">
        <f t="shared" si="1"/>
        <v>207.23</v>
      </c>
      <c r="R49" s="15">
        <f t="shared" si="2"/>
        <v>124</v>
      </c>
      <c r="S49" s="15">
        <f t="shared" si="3"/>
        <v>259.02</v>
      </c>
      <c r="T49" s="15">
        <f t="shared" si="25"/>
        <v>123</v>
      </c>
      <c r="U49" s="15">
        <f t="shared" si="25"/>
        <v>51.789999999999992</v>
      </c>
      <c r="V49" s="3">
        <v>0.01</v>
      </c>
      <c r="W49" s="7">
        <v>0.5</v>
      </c>
      <c r="X49" s="7">
        <v>0.6</v>
      </c>
      <c r="Y49" s="7">
        <v>0.7</v>
      </c>
      <c r="Z49" s="7">
        <v>0.8</v>
      </c>
      <c r="AA49" s="7">
        <v>0.3</v>
      </c>
      <c r="AB49" s="7">
        <v>0.4</v>
      </c>
      <c r="AC49" s="7">
        <v>0.5</v>
      </c>
      <c r="AD49" s="7">
        <v>0.6</v>
      </c>
      <c r="AE49" s="7">
        <v>0.1</v>
      </c>
      <c r="AF49" s="7">
        <v>0.2</v>
      </c>
      <c r="AG49" s="7">
        <v>0.3</v>
      </c>
      <c r="AH49" s="7">
        <v>0.4</v>
      </c>
      <c r="AI49" s="7">
        <f t="shared" si="26"/>
        <v>3.3920711671100154E-2</v>
      </c>
      <c r="AJ49" s="7">
        <f t="shared" si="26"/>
        <v>3.6422683797576849E-2</v>
      </c>
      <c r="AK49" s="7">
        <f t="shared" si="26"/>
        <v>3.8124735986185307E-2</v>
      </c>
      <c r="AL49" s="7">
        <f t="shared" si="26"/>
        <v>4.0956520046583754E-2</v>
      </c>
      <c r="AM49" s="7">
        <f t="shared" si="27"/>
        <v>5.7848303791892042E-2</v>
      </c>
      <c r="AN49" s="7">
        <f t="shared" si="27"/>
        <v>6.211516131111626E-2</v>
      </c>
      <c r="AO49" s="7">
        <f t="shared" si="27"/>
        <v>6.5017837205153098E-2</v>
      </c>
      <c r="AP49" s="7">
        <f t="shared" si="27"/>
        <v>6.9847155239141562E-2</v>
      </c>
      <c r="AQ49" s="3">
        <f t="shared" si="28"/>
        <v>9.7029012454542291E-2</v>
      </c>
      <c r="AR49" s="3">
        <f t="shared" si="28"/>
        <v>0.10418581644423146</v>
      </c>
      <c r="AS49" s="3">
        <f t="shared" si="28"/>
        <v>0.10905447735583239</v>
      </c>
      <c r="AT49" s="3">
        <f t="shared" si="23"/>
        <v>0.11715469687743724</v>
      </c>
    </row>
    <row r="50" spans="1:46" x14ac:dyDescent="0.3">
      <c r="A50" s="5">
        <v>45</v>
      </c>
      <c r="B50" s="5">
        <v>216.32</v>
      </c>
      <c r="C50" s="5">
        <f t="shared" si="24"/>
        <v>0.35772357723577236</v>
      </c>
      <c r="D50" s="5">
        <f t="shared" si="24"/>
        <v>0.17551650897856738</v>
      </c>
      <c r="E50" s="7">
        <f t="shared" si="19"/>
        <v>0.60121972039323768</v>
      </c>
      <c r="F50" s="7">
        <f t="shared" si="9"/>
        <v>0.61283095025306245</v>
      </c>
      <c r="G50" s="7">
        <f t="shared" si="10"/>
        <v>0.65816377141462001</v>
      </c>
      <c r="H50" s="7">
        <f t="shared" si="11"/>
        <v>0.69160006902320004</v>
      </c>
      <c r="I50" s="7">
        <f t="shared" si="20"/>
        <v>1.1535667028347292</v>
      </c>
      <c r="J50" s="7">
        <f t="shared" si="12"/>
        <v>0.74018122652204021</v>
      </c>
      <c r="K50" s="7">
        <f t="shared" si="21"/>
        <v>0.60615824606491531</v>
      </c>
      <c r="L50" s="7">
        <f t="shared" si="13"/>
        <v>238.62293556370196</v>
      </c>
      <c r="N50" s="7">
        <f t="shared" si="14"/>
        <v>22.302935563701965</v>
      </c>
      <c r="O50" s="7">
        <f t="shared" si="15"/>
        <v>497.42093475864186</v>
      </c>
      <c r="P50" s="15">
        <f t="shared" si="0"/>
        <v>1</v>
      </c>
      <c r="Q50" s="15">
        <f t="shared" si="1"/>
        <v>207.23</v>
      </c>
      <c r="R50" s="15">
        <f t="shared" si="2"/>
        <v>124</v>
      </c>
      <c r="S50" s="15">
        <f t="shared" si="3"/>
        <v>259.02</v>
      </c>
      <c r="T50" s="15">
        <f t="shared" si="25"/>
        <v>123</v>
      </c>
      <c r="U50" s="15">
        <f t="shared" si="25"/>
        <v>51.789999999999992</v>
      </c>
      <c r="V50" s="3">
        <v>0.01</v>
      </c>
      <c r="W50" s="7">
        <v>0.5</v>
      </c>
      <c r="X50" s="7">
        <v>0.6</v>
      </c>
      <c r="Y50" s="7">
        <v>0.7</v>
      </c>
      <c r="Z50" s="7">
        <v>0.8</v>
      </c>
      <c r="AA50" s="7">
        <v>0.3</v>
      </c>
      <c r="AB50" s="7">
        <v>0.4</v>
      </c>
      <c r="AC50" s="7">
        <v>0.5</v>
      </c>
      <c r="AD50" s="7">
        <v>0.6</v>
      </c>
      <c r="AE50" s="7">
        <v>0.1</v>
      </c>
      <c r="AF50" s="7">
        <v>0.2</v>
      </c>
      <c r="AG50" s="7">
        <v>0.3</v>
      </c>
      <c r="AH50" s="7">
        <v>0.4</v>
      </c>
      <c r="AI50" s="7">
        <f t="shared" si="26"/>
        <v>4.8893405250178622E-2</v>
      </c>
      <c r="AJ50" s="7">
        <f t="shared" si="26"/>
        <v>5.2510187325676985E-2</v>
      </c>
      <c r="AK50" s="7">
        <f t="shared" si="26"/>
        <v>5.5177830740825655E-2</v>
      </c>
      <c r="AL50" s="7">
        <f t="shared" si="26"/>
        <v>5.9053774376069089E-2</v>
      </c>
      <c r="AM50" s="7">
        <f t="shared" si="27"/>
        <v>8.2174285689341695E-2</v>
      </c>
      <c r="AN50" s="7">
        <f t="shared" si="27"/>
        <v>8.825294766895514E-2</v>
      </c>
      <c r="AO50" s="7">
        <f t="shared" si="27"/>
        <v>9.273640900677875E-2</v>
      </c>
      <c r="AP50" s="7">
        <f t="shared" si="27"/>
        <v>9.9250639258661566E-2</v>
      </c>
      <c r="AQ50" s="3">
        <f t="shared" si="28"/>
        <v>0.13667929194936296</v>
      </c>
      <c r="AR50" s="3">
        <f t="shared" si="28"/>
        <v>0.1467898418422334</v>
      </c>
      <c r="AS50" s="3">
        <f t="shared" si="28"/>
        <v>0.15424711775276262</v>
      </c>
      <c r="AT50" s="3">
        <f t="shared" si="23"/>
        <v>0.16508214200582949</v>
      </c>
    </row>
    <row r="51" spans="1:46" x14ac:dyDescent="0.3">
      <c r="A51" s="5">
        <v>46</v>
      </c>
      <c r="B51" s="5">
        <v>216.79</v>
      </c>
      <c r="C51" s="5">
        <f t="shared" si="24"/>
        <v>0.36585365853658536</v>
      </c>
      <c r="D51" s="5">
        <f t="shared" si="24"/>
        <v>0.18459162000386181</v>
      </c>
      <c r="E51" s="7">
        <f t="shared" si="19"/>
        <v>0.60615824606491531</v>
      </c>
      <c r="F51" s="7">
        <f t="shared" si="9"/>
        <v>0.61414616061005145</v>
      </c>
      <c r="G51" s="7">
        <f t="shared" si="10"/>
        <v>0.65970401595678785</v>
      </c>
      <c r="H51" s="7">
        <f t="shared" si="11"/>
        <v>0.69583323628820171</v>
      </c>
      <c r="I51" s="7">
        <f t="shared" si="20"/>
        <v>1.1675025419690801</v>
      </c>
      <c r="J51" s="7">
        <f t="shared" si="12"/>
        <v>0.74199774415432884</v>
      </c>
      <c r="K51" s="7">
        <f t="shared" si="21"/>
        <v>0.61101280586462181</v>
      </c>
      <c r="L51" s="7">
        <f t="shared" si="13"/>
        <v>238.87435321572875</v>
      </c>
      <c r="N51" s="7">
        <f t="shared" si="14"/>
        <v>22.084353215728754</v>
      </c>
      <c r="O51" s="7">
        <f t="shared" si="15"/>
        <v>487.71865695706896</v>
      </c>
      <c r="P51" s="15">
        <f t="shared" si="0"/>
        <v>1</v>
      </c>
      <c r="Q51" s="15">
        <f t="shared" si="1"/>
        <v>207.23</v>
      </c>
      <c r="R51" s="15">
        <f t="shared" si="2"/>
        <v>124</v>
      </c>
      <c r="S51" s="15">
        <f t="shared" si="3"/>
        <v>259.02</v>
      </c>
      <c r="T51" s="15">
        <f t="shared" si="25"/>
        <v>123</v>
      </c>
      <c r="U51" s="15">
        <f t="shared" si="25"/>
        <v>51.789999999999992</v>
      </c>
      <c r="V51" s="3">
        <v>0.01</v>
      </c>
      <c r="W51" s="7">
        <v>0.5</v>
      </c>
      <c r="X51" s="7">
        <v>0.6</v>
      </c>
      <c r="Y51" s="7">
        <v>0.7</v>
      </c>
      <c r="Z51" s="7">
        <v>0.8</v>
      </c>
      <c r="AA51" s="7">
        <v>0.3</v>
      </c>
      <c r="AB51" s="7">
        <v>0.4</v>
      </c>
      <c r="AC51" s="7">
        <v>0.5</v>
      </c>
      <c r="AD51" s="7">
        <v>0.6</v>
      </c>
      <c r="AE51" s="7">
        <v>0.1</v>
      </c>
      <c r="AF51" s="7">
        <v>0.2</v>
      </c>
      <c r="AG51" s="7">
        <v>0.3</v>
      </c>
      <c r="AH51" s="7">
        <v>0.4</v>
      </c>
      <c r="AI51" s="7">
        <f t="shared" si="26"/>
        <v>4.9620807574375828E-2</v>
      </c>
      <c r="AJ51" s="7">
        <f t="shared" si="26"/>
        <v>5.330171892521144E-2</v>
      </c>
      <c r="AK51" s="7">
        <f t="shared" si="26"/>
        <v>5.6220830375971802E-2</v>
      </c>
      <c r="AL51" s="7">
        <f t="shared" si="26"/>
        <v>5.9950757075041952E-2</v>
      </c>
      <c r="AM51" s="7">
        <f t="shared" si="27"/>
        <v>8.2213368612796059E-2</v>
      </c>
      <c r="AN51" s="7">
        <f t="shared" si="27"/>
        <v>8.8312022312933475E-2</v>
      </c>
      <c r="AO51" s="7">
        <f t="shared" si="27"/>
        <v>9.3148501150233293E-2</v>
      </c>
      <c r="AP51" s="7">
        <f t="shared" si="27"/>
        <v>9.9328365074248068E-2</v>
      </c>
      <c r="AQ51" s="3">
        <f t="shared" si="28"/>
        <v>0.13563020736996059</v>
      </c>
      <c r="AR51" s="3">
        <f t="shared" si="28"/>
        <v>0.14569136506224462</v>
      </c>
      <c r="AS51" s="3">
        <f t="shared" si="28"/>
        <v>0.15367026969432293</v>
      </c>
      <c r="AT51" s="3">
        <f t="shared" si="23"/>
        <v>0.16386540267178135</v>
      </c>
    </row>
    <row r="52" spans="1:46" x14ac:dyDescent="0.3">
      <c r="A52" s="5">
        <v>47</v>
      </c>
      <c r="B52" s="5">
        <v>220.69</v>
      </c>
      <c r="C52" s="5">
        <f t="shared" si="24"/>
        <v>0.37398373983739835</v>
      </c>
      <c r="D52" s="5">
        <f t="shared" si="24"/>
        <v>0.25989573276694361</v>
      </c>
      <c r="E52" s="7">
        <f t="shared" si="19"/>
        <v>0.61101280586462181</v>
      </c>
      <c r="F52" s="7">
        <f t="shared" si="9"/>
        <v>0.61545374499098138</v>
      </c>
      <c r="G52" s="7">
        <f t="shared" si="10"/>
        <v>0.66123336909732078</v>
      </c>
      <c r="H52" s="7">
        <f t="shared" si="11"/>
        <v>0.69999719148263639</v>
      </c>
      <c r="I52" s="7">
        <f t="shared" si="20"/>
        <v>1.1814053130240867</v>
      </c>
      <c r="J52" s="7">
        <f t="shared" si="12"/>
        <v>0.74379635708634939</v>
      </c>
      <c r="K52" s="7">
        <f t="shared" si="21"/>
        <v>0.61578470839961619</v>
      </c>
      <c r="L52" s="7">
        <f t="shared" si="13"/>
        <v>239.12149004801611</v>
      </c>
      <c r="N52" s="7">
        <f t="shared" si="14"/>
        <v>18.431490048016116</v>
      </c>
      <c r="O52" s="7">
        <f t="shared" si="15"/>
        <v>339.71982539011714</v>
      </c>
      <c r="P52" s="15">
        <f t="shared" si="0"/>
        <v>1</v>
      </c>
      <c r="Q52" s="15">
        <f t="shared" si="1"/>
        <v>207.23</v>
      </c>
      <c r="R52" s="15">
        <f t="shared" si="2"/>
        <v>124</v>
      </c>
      <c r="S52" s="15">
        <f t="shared" si="3"/>
        <v>259.02</v>
      </c>
      <c r="T52" s="15">
        <f t="shared" si="25"/>
        <v>123</v>
      </c>
      <c r="U52" s="15">
        <f t="shared" si="25"/>
        <v>51.789999999999992</v>
      </c>
      <c r="V52" s="3">
        <v>0.01</v>
      </c>
      <c r="W52" s="7">
        <v>0.5</v>
      </c>
      <c r="X52" s="7">
        <v>0.6</v>
      </c>
      <c r="Y52" s="7">
        <v>0.7</v>
      </c>
      <c r="Z52" s="7">
        <v>0.8</v>
      </c>
      <c r="AA52" s="7">
        <v>0.3</v>
      </c>
      <c r="AB52" s="7">
        <v>0.4</v>
      </c>
      <c r="AC52" s="7">
        <v>0.5</v>
      </c>
      <c r="AD52" s="7">
        <v>0.6</v>
      </c>
      <c r="AE52" s="7">
        <v>0.1</v>
      </c>
      <c r="AF52" s="7">
        <v>0.2</v>
      </c>
      <c r="AG52" s="7">
        <v>0.3</v>
      </c>
      <c r="AH52" s="7">
        <v>0.4</v>
      </c>
      <c r="AI52" s="7">
        <f t="shared" si="26"/>
        <v>4.2423704104675934E-2</v>
      </c>
      <c r="AJ52" s="7">
        <f t="shared" si="26"/>
        <v>4.5579329109669754E-2</v>
      </c>
      <c r="AK52" s="7">
        <f t="shared" si="26"/>
        <v>4.8251349459249297E-2</v>
      </c>
      <c r="AL52" s="7">
        <f t="shared" si="26"/>
        <v>5.1270459923238511E-2</v>
      </c>
      <c r="AM52" s="7">
        <f t="shared" si="27"/>
        <v>6.9311640370885386E-2</v>
      </c>
      <c r="AN52" s="7">
        <f t="shared" si="27"/>
        <v>7.4467285077246551E-2</v>
      </c>
      <c r="AO52" s="7">
        <f t="shared" si="27"/>
        <v>7.8832818861773679E-2</v>
      </c>
      <c r="AP52" s="7">
        <f t="shared" si="27"/>
        <v>8.3765426778415558E-2</v>
      </c>
      <c r="AQ52" s="3">
        <f t="shared" si="28"/>
        <v>0.11343729575815523</v>
      </c>
      <c r="AR52" s="3">
        <f t="shared" si="28"/>
        <v>0.12187516261933436</v>
      </c>
      <c r="AS52" s="3">
        <f t="shared" si="28"/>
        <v>0.12901991268451443</v>
      </c>
      <c r="AT52" s="3">
        <f t="shared" si="23"/>
        <v>0.1370927515338769</v>
      </c>
    </row>
    <row r="53" spans="1:46" x14ac:dyDescent="0.3">
      <c r="A53" s="5">
        <v>48</v>
      </c>
      <c r="B53" s="5">
        <v>228.87</v>
      </c>
      <c r="C53" s="5">
        <f t="shared" si="24"/>
        <v>0.38211382113821141</v>
      </c>
      <c r="D53" s="5">
        <f t="shared" si="24"/>
        <v>0.41784128210079202</v>
      </c>
      <c r="E53" s="7">
        <f t="shared" si="19"/>
        <v>0.61578470839961619</v>
      </c>
      <c r="F53" s="7">
        <f t="shared" si="9"/>
        <v>0.61675380209724295</v>
      </c>
      <c r="G53" s="7">
        <f t="shared" si="10"/>
        <v>0.66275197270933528</v>
      </c>
      <c r="H53" s="7">
        <f t="shared" si="11"/>
        <v>0.70409324970487863</v>
      </c>
      <c r="I53" s="7">
        <f t="shared" si="20"/>
        <v>1.1952754088387239</v>
      </c>
      <c r="J53" s="7">
        <f t="shared" si="12"/>
        <v>0.74557732302220703</v>
      </c>
      <c r="K53" s="7">
        <f t="shared" si="21"/>
        <v>0.62047528205597213</v>
      </c>
      <c r="L53" s="7">
        <f t="shared" si="13"/>
        <v>239.36441485767878</v>
      </c>
      <c r="N53" s="7">
        <f t="shared" si="14"/>
        <v>10.494414857678777</v>
      </c>
      <c r="O53" s="7">
        <f t="shared" si="15"/>
        <v>110.13274320506906</v>
      </c>
      <c r="P53" s="15">
        <f t="shared" si="0"/>
        <v>1</v>
      </c>
      <c r="Q53" s="15">
        <f t="shared" si="1"/>
        <v>207.23</v>
      </c>
      <c r="R53" s="15">
        <f t="shared" si="2"/>
        <v>124</v>
      </c>
      <c r="S53" s="15">
        <f t="shared" si="3"/>
        <v>259.02</v>
      </c>
      <c r="T53" s="15">
        <f t="shared" si="25"/>
        <v>123</v>
      </c>
      <c r="U53" s="15">
        <f t="shared" si="25"/>
        <v>51.789999999999992</v>
      </c>
      <c r="V53" s="3">
        <v>0.01</v>
      </c>
      <c r="W53" s="7">
        <v>0.5</v>
      </c>
      <c r="X53" s="7">
        <v>0.6</v>
      </c>
      <c r="Y53" s="7">
        <v>0.7</v>
      </c>
      <c r="Z53" s="7">
        <v>0.8</v>
      </c>
      <c r="AA53" s="7">
        <v>0.3</v>
      </c>
      <c r="AB53" s="7">
        <v>0.4</v>
      </c>
      <c r="AC53" s="7">
        <v>0.5</v>
      </c>
      <c r="AD53" s="7">
        <v>0.6</v>
      </c>
      <c r="AE53" s="7">
        <v>0.1</v>
      </c>
      <c r="AF53" s="7">
        <v>0.2</v>
      </c>
      <c r="AG53" s="7">
        <v>0.3</v>
      </c>
      <c r="AH53" s="7">
        <v>0.4</v>
      </c>
      <c r="AI53" s="7">
        <f t="shared" si="26"/>
        <v>2.4732203448795252E-2</v>
      </c>
      <c r="AJ53" s="7">
        <f t="shared" si="26"/>
        <v>2.6576758131688465E-2</v>
      </c>
      <c r="AK53" s="7">
        <f t="shared" si="26"/>
        <v>2.8234568541628292E-2</v>
      </c>
      <c r="AL53" s="7">
        <f t="shared" si="26"/>
        <v>2.9898105171123016E-2</v>
      </c>
      <c r="AM53" s="7">
        <f t="shared" si="27"/>
        <v>3.9856482143020275E-2</v>
      </c>
      <c r="AN53" s="7">
        <f t="shared" si="27"/>
        <v>4.2829022011243736E-2</v>
      </c>
      <c r="AO53" s="7">
        <f t="shared" si="27"/>
        <v>4.5500619434298999E-2</v>
      </c>
      <c r="AP53" s="7">
        <f t="shared" si="27"/>
        <v>4.8181444784332519E-2</v>
      </c>
      <c r="AQ53" s="3">
        <f t="shared" si="28"/>
        <v>6.4724702642591822E-2</v>
      </c>
      <c r="AR53" s="3">
        <f t="shared" si="28"/>
        <v>6.9551941493567679E-2</v>
      </c>
      <c r="AS53" s="3">
        <f t="shared" si="28"/>
        <v>7.3890466608942121E-2</v>
      </c>
      <c r="AT53" s="3">
        <f t="shared" si="23"/>
        <v>7.8243977362726189E-2</v>
      </c>
    </row>
    <row r="54" spans="1:46" x14ac:dyDescent="0.3">
      <c r="A54" s="5">
        <v>49</v>
      </c>
      <c r="B54" s="5">
        <v>228.2</v>
      </c>
      <c r="C54" s="5">
        <f t="shared" ref="C54:C117" si="29">(A54-P54)/T54</f>
        <v>0.3902439024390244</v>
      </c>
      <c r="D54" s="5">
        <f t="shared" ref="D54:D117" si="30">(B54-Q54)/U54</f>
        <v>0.40490442170303154</v>
      </c>
      <c r="E54" s="7">
        <f t="shared" ref="E54:E117" si="31">K53</f>
        <v>0.62047528205597213</v>
      </c>
      <c r="F54" s="7">
        <f t="shared" ref="F54:F117" si="32">1/(1+EXP(-(W54*C54 + AA54*E54 + AE54)))</f>
        <v>0.61804643199892229</v>
      </c>
      <c r="G54" s="7">
        <f t="shared" ref="G54:G117" si="33">1/(1+EXP(-(X54*C54 + AB54*E54 + AF54)))</f>
        <v>0.66425997013348437</v>
      </c>
      <c r="H54" s="7">
        <f t="shared" ref="H54:H117" si="34">TANH(Y54*C54 + AC54*E54 + AG54)</f>
        <v>0.70812271091168733</v>
      </c>
      <c r="I54" s="7">
        <f t="shared" ref="I54:I117" si="35">F54*I53 + G54*H54</f>
        <v>1.2091132724898659</v>
      </c>
      <c r="J54" s="7">
        <f t="shared" ref="J54:J117" si="36">1/(1+EXP(-(Z54*C54 + AD54*E54 + AH54)))</f>
        <v>0.74734090012837184</v>
      </c>
      <c r="K54" s="7">
        <f t="shared" ref="K54:K117" si="37">J54*TANH(I54)</f>
        <v>0.62508587020992357</v>
      </c>
      <c r="L54" s="7">
        <f t="shared" ref="L54:L117" si="38">K54*(U54)+Q54</f>
        <v>239.60319721817194</v>
      </c>
      <c r="N54" s="7">
        <f t="shared" ref="N54:N117" si="39">L54-B54</f>
        <v>11.403197218171954</v>
      </c>
      <c r="O54" s="7">
        <f t="shared" si="15"/>
        <v>130.0329067965246</v>
      </c>
      <c r="P54" s="15">
        <f t="shared" ref="P54:P117" si="40">MIN($A$6:$A$129)</f>
        <v>1</v>
      </c>
      <c r="Q54" s="15">
        <f t="shared" ref="Q54:Q117" si="41">MIN($B$6:$B$129)</f>
        <v>207.23</v>
      </c>
      <c r="R54" s="15">
        <f t="shared" ref="R54:R117" si="42">MAX($A$6:$A$129)</f>
        <v>124</v>
      </c>
      <c r="S54" s="15">
        <f t="shared" ref="S54:S117" si="43">MAX($B$6:$B$129)</f>
        <v>259.02</v>
      </c>
      <c r="T54" s="15">
        <f t="shared" ref="T54:T117" si="44">R54-P54</f>
        <v>123</v>
      </c>
      <c r="U54" s="15">
        <f t="shared" ref="U54:U117" si="45">S54-Q54</f>
        <v>51.789999999999992</v>
      </c>
      <c r="V54" s="3">
        <v>0.01</v>
      </c>
      <c r="W54" s="7">
        <v>0.5</v>
      </c>
      <c r="X54" s="7">
        <v>0.6</v>
      </c>
      <c r="Y54" s="7">
        <v>0.7</v>
      </c>
      <c r="Z54" s="7">
        <v>0.8</v>
      </c>
      <c r="AA54" s="7">
        <v>0.3</v>
      </c>
      <c r="AB54" s="7">
        <v>0.4</v>
      </c>
      <c r="AC54" s="7">
        <v>0.5</v>
      </c>
      <c r="AD54" s="7">
        <v>0.6</v>
      </c>
      <c r="AE54" s="7">
        <v>0.1</v>
      </c>
      <c r="AF54" s="7">
        <v>0.2</v>
      </c>
      <c r="AG54" s="7">
        <v>0.3</v>
      </c>
      <c r="AH54" s="7">
        <v>0.4</v>
      </c>
      <c r="AI54" s="7">
        <f t="shared" ref="AI54:AI117" si="46">AQ54*$C54</f>
        <v>2.7503240406131561E-2</v>
      </c>
      <c r="AJ54" s="7">
        <f t="shared" ref="AJ54:AJ117" si="47">AR54*$C54</f>
        <v>2.9559755877342962E-2</v>
      </c>
      <c r="AK54" s="7">
        <f t="shared" ref="AK54:AK117" si="48">AS54*$C54</f>
        <v>3.1511660203678189E-2</v>
      </c>
      <c r="AL54" s="7">
        <f t="shared" ref="AL54:AL117" si="49">AT54*$C54</f>
        <v>3.325688067656575E-2</v>
      </c>
      <c r="AM54" s="7">
        <f t="shared" ref="AM54:AM117" si="50">$E54*AQ54</f>
        <v>4.3729269674147205E-2</v>
      </c>
      <c r="AN54" s="7">
        <f t="shared" ref="AN54:AN117" si="51">$E54*AR54</f>
        <v>4.6999063280343888E-2</v>
      </c>
      <c r="AO54" s="7">
        <f t="shared" ref="AO54:AO117" si="52">$E54*AS54</f>
        <v>5.0102528523131018E-2</v>
      </c>
      <c r="AP54" s="7">
        <f t="shared" ref="AP54:AP117" si="53">$E54*AT54</f>
        <v>5.2877373071365731E-2</v>
      </c>
      <c r="AQ54" s="3">
        <f t="shared" ref="AQ54:AQ117" si="54">$V54*$N54*F54</f>
        <v>7.0477053540712126E-2</v>
      </c>
      <c r="AR54" s="3">
        <f t="shared" ref="AR54:AR117" si="55">$V54*$N54*G54</f>
        <v>7.5746874435691336E-2</v>
      </c>
      <c r="AS54" s="3">
        <f t="shared" ref="AS54:AS117" si="56">$V54*$N54*H54</f>
        <v>8.074862927192536E-2</v>
      </c>
      <c r="AT54" s="3">
        <f t="shared" ref="AT54:AT117" si="57">$V54*$N54*J54</f>
        <v>8.5220756733699735E-2</v>
      </c>
    </row>
    <row r="55" spans="1:46" x14ac:dyDescent="0.3">
      <c r="A55" s="5">
        <v>50</v>
      </c>
      <c r="B55" s="5">
        <v>226.47</v>
      </c>
      <c r="C55" s="5">
        <f t="shared" si="29"/>
        <v>0.3983739837398374</v>
      </c>
      <c r="D55" s="5">
        <f t="shared" si="30"/>
        <v>0.37150028963120318</v>
      </c>
      <c r="E55" s="7">
        <f t="shared" si="31"/>
        <v>0.62508587020992357</v>
      </c>
      <c r="F55" s="7">
        <f t="shared" si="32"/>
        <v>0.61933173577226308</v>
      </c>
      <c r="G55" s="7">
        <f t="shared" si="33"/>
        <v>0.66575750570616277</v>
      </c>
      <c r="H55" s="7">
        <f t="shared" si="34"/>
        <v>0.71208685839152785</v>
      </c>
      <c r="I55" s="7">
        <f t="shared" si="35"/>
        <v>1.222919392485311</v>
      </c>
      <c r="J55" s="7">
        <f t="shared" si="36"/>
        <v>0.74908734639734198</v>
      </c>
      <c r="K55" s="7">
        <f t="shared" si="37"/>
        <v>0.62961782683048506</v>
      </c>
      <c r="L55" s="7">
        <f t="shared" si="38"/>
        <v>239.8379072515508</v>
      </c>
      <c r="N55" s="7">
        <f t="shared" si="39"/>
        <v>13.367907251550804</v>
      </c>
      <c r="O55" s="7">
        <f t="shared" si="15"/>
        <v>178.70094428606458</v>
      </c>
      <c r="P55" s="15">
        <f t="shared" si="40"/>
        <v>1</v>
      </c>
      <c r="Q55" s="15">
        <f t="shared" si="41"/>
        <v>207.23</v>
      </c>
      <c r="R55" s="15">
        <f t="shared" si="42"/>
        <v>124</v>
      </c>
      <c r="S55" s="15">
        <f t="shared" si="43"/>
        <v>259.02</v>
      </c>
      <c r="T55" s="15">
        <f t="shared" si="44"/>
        <v>123</v>
      </c>
      <c r="U55" s="15">
        <f t="shared" si="45"/>
        <v>51.789999999999992</v>
      </c>
      <c r="V55" s="3">
        <v>0.01</v>
      </c>
      <c r="W55" s="7">
        <v>0.5</v>
      </c>
      <c r="X55" s="7">
        <v>0.6</v>
      </c>
      <c r="Y55" s="7">
        <v>0.7</v>
      </c>
      <c r="Z55" s="7">
        <v>0.8</v>
      </c>
      <c r="AA55" s="7">
        <v>0.3</v>
      </c>
      <c r="AB55" s="7">
        <v>0.4</v>
      </c>
      <c r="AC55" s="7">
        <v>0.5</v>
      </c>
      <c r="AD55" s="7">
        <v>0.6</v>
      </c>
      <c r="AE55" s="7">
        <v>0.1</v>
      </c>
      <c r="AF55" s="7">
        <v>0.2</v>
      </c>
      <c r="AG55" s="7">
        <v>0.3</v>
      </c>
      <c r="AH55" s="7">
        <v>0.4</v>
      </c>
      <c r="AI55" s="7">
        <f t="shared" si="46"/>
        <v>3.2982056169555567E-2</v>
      </c>
      <c r="AJ55" s="7">
        <f t="shared" si="47"/>
        <v>3.5454426408689892E-2</v>
      </c>
      <c r="AK55" s="7">
        <f t="shared" si="48"/>
        <v>3.7921662018152898E-2</v>
      </c>
      <c r="AL55" s="7">
        <f t="shared" si="49"/>
        <v>3.9892095798987712E-2</v>
      </c>
      <c r="AM55" s="7">
        <f t="shared" si="50"/>
        <v>5.1751916850883352E-2</v>
      </c>
      <c r="AN55" s="7">
        <f t="shared" si="51"/>
        <v>5.5631295940607402E-2</v>
      </c>
      <c r="AO55" s="7">
        <f t="shared" si="52"/>
        <v>5.9502618318328905E-2</v>
      </c>
      <c r="AP55" s="7">
        <f t="shared" si="53"/>
        <v>6.2594412373305472E-2</v>
      </c>
      <c r="AQ55" s="3">
        <f t="shared" si="54"/>
        <v>8.2791692017455815E-2</v>
      </c>
      <c r="AR55" s="3">
        <f t="shared" si="55"/>
        <v>8.8997845883037885E-2</v>
      </c>
      <c r="AS55" s="3">
        <f t="shared" si="56"/>
        <v>9.5191110780261351E-2</v>
      </c>
      <c r="AT55" s="3">
        <f t="shared" si="57"/>
        <v>0.10013730169949976</v>
      </c>
    </row>
    <row r="56" spans="1:46" x14ac:dyDescent="0.3">
      <c r="A56" s="5">
        <v>51</v>
      </c>
      <c r="B56" s="5">
        <v>227.37</v>
      </c>
      <c r="C56" s="5">
        <f t="shared" si="29"/>
        <v>0.4065040650406504</v>
      </c>
      <c r="D56" s="5">
        <f t="shared" si="30"/>
        <v>0.38887816180729906</v>
      </c>
      <c r="E56" s="7">
        <f t="shared" si="31"/>
        <v>0.62961782683048506</v>
      </c>
      <c r="F56" s="7">
        <f t="shared" si="32"/>
        <v>0.62060981516767366</v>
      </c>
      <c r="G56" s="7">
        <f t="shared" si="33"/>
        <v>0.6672447243289571</v>
      </c>
      <c r="H56" s="7">
        <f t="shared" si="34"/>
        <v>0.7159869574501283</v>
      </c>
      <c r="I56" s="7">
        <f t="shared" si="35"/>
        <v>1.2366942981822122</v>
      </c>
      <c r="J56" s="7">
        <f t="shared" si="36"/>
        <v>0.75081691907346115</v>
      </c>
      <c r="K56" s="7">
        <f t="shared" si="37"/>
        <v>0.63407251246716434</v>
      </c>
      <c r="L56" s="7">
        <f t="shared" si="38"/>
        <v>240.06861542067443</v>
      </c>
      <c r="N56" s="7">
        <f t="shared" si="39"/>
        <v>12.698615420674429</v>
      </c>
      <c r="O56" s="7">
        <f t="shared" si="15"/>
        <v>161.25483360219039</v>
      </c>
      <c r="P56" s="15">
        <f t="shared" si="40"/>
        <v>1</v>
      </c>
      <c r="Q56" s="15">
        <f t="shared" si="41"/>
        <v>207.23</v>
      </c>
      <c r="R56" s="15">
        <f t="shared" si="42"/>
        <v>124</v>
      </c>
      <c r="S56" s="15">
        <f t="shared" si="43"/>
        <v>259.02</v>
      </c>
      <c r="T56" s="15">
        <f t="shared" si="44"/>
        <v>123</v>
      </c>
      <c r="U56" s="15">
        <f t="shared" si="45"/>
        <v>51.789999999999992</v>
      </c>
      <c r="V56" s="3">
        <v>0.01</v>
      </c>
      <c r="W56" s="7">
        <v>0.5</v>
      </c>
      <c r="X56" s="7">
        <v>0.6</v>
      </c>
      <c r="Y56" s="7">
        <v>0.7</v>
      </c>
      <c r="Z56" s="7">
        <v>0.8</v>
      </c>
      <c r="AA56" s="7">
        <v>0.3</v>
      </c>
      <c r="AB56" s="7">
        <v>0.4</v>
      </c>
      <c r="AC56" s="7">
        <v>0.5</v>
      </c>
      <c r="AD56" s="7">
        <v>0.6</v>
      </c>
      <c r="AE56" s="7">
        <v>0.1</v>
      </c>
      <c r="AF56" s="7">
        <v>0.2</v>
      </c>
      <c r="AG56" s="7">
        <v>0.3</v>
      </c>
      <c r="AH56" s="7">
        <v>0.4</v>
      </c>
      <c r="AI56" s="7">
        <f t="shared" si="46"/>
        <v>3.2036119386626531E-2</v>
      </c>
      <c r="AJ56" s="7">
        <f t="shared" si="47"/>
        <v>3.4443431486696555E-2</v>
      </c>
      <c r="AK56" s="7">
        <f t="shared" si="48"/>
        <v>3.6959524466983591E-2</v>
      </c>
      <c r="AL56" s="7">
        <f t="shared" si="49"/>
        <v>3.8757460596136252E-2</v>
      </c>
      <c r="AM56" s="7">
        <f t="shared" si="50"/>
        <v>4.9619459195992831E-2</v>
      </c>
      <c r="AN56" s="7">
        <f t="shared" si="51"/>
        <v>5.3348048263846926E-2</v>
      </c>
      <c r="AO56" s="7">
        <f t="shared" si="52"/>
        <v>5.7245123669952269E-2</v>
      </c>
      <c r="AP56" s="7">
        <f t="shared" si="53"/>
        <v>6.002987476045836E-2</v>
      </c>
      <c r="AQ56" s="3">
        <f t="shared" si="54"/>
        <v>7.8808853691101272E-2</v>
      </c>
      <c r="AR56" s="3">
        <f t="shared" si="55"/>
        <v>8.4730841457273526E-2</v>
      </c>
      <c r="AS56" s="3">
        <f t="shared" si="56"/>
        <v>9.0920430188779641E-2</v>
      </c>
      <c r="AT56" s="3">
        <f t="shared" si="57"/>
        <v>9.5343353066495176E-2</v>
      </c>
    </row>
    <row r="57" spans="1:46" x14ac:dyDescent="0.3">
      <c r="A57" s="5">
        <v>52</v>
      </c>
      <c r="B57" s="5">
        <v>226.37</v>
      </c>
      <c r="C57" s="5">
        <f t="shared" si="29"/>
        <v>0.41463414634146339</v>
      </c>
      <c r="D57" s="5">
        <f t="shared" si="30"/>
        <v>0.36956941494497042</v>
      </c>
      <c r="E57" s="7">
        <f t="shared" si="31"/>
        <v>0.63407251246716434</v>
      </c>
      <c r="F57" s="7">
        <f t="shared" si="32"/>
        <v>0.6218807723076325</v>
      </c>
      <c r="G57" s="7">
        <f t="shared" si="33"/>
        <v>0.66872177107827524</v>
      </c>
      <c r="H57" s="7">
        <f t="shared" si="34"/>
        <v>0.71982425429425112</v>
      </c>
      <c r="I57" s="7">
        <f t="shared" si="35"/>
        <v>1.25043855545875</v>
      </c>
      <c r="J57" s="7">
        <f t="shared" si="36"/>
        <v>0.75252987413853933</v>
      </c>
      <c r="K57" s="7">
        <f t="shared" si="37"/>
        <v>0.63845129060986694</v>
      </c>
      <c r="L57" s="7">
        <f t="shared" si="38"/>
        <v>240.295392340685</v>
      </c>
      <c r="N57" s="7">
        <f t="shared" si="39"/>
        <v>13.925392340684994</v>
      </c>
      <c r="O57" s="7">
        <f t="shared" si="15"/>
        <v>193.91655184200829</v>
      </c>
      <c r="P57" s="15">
        <f t="shared" si="40"/>
        <v>1</v>
      </c>
      <c r="Q57" s="15">
        <f t="shared" si="41"/>
        <v>207.23</v>
      </c>
      <c r="R57" s="15">
        <f t="shared" si="42"/>
        <v>124</v>
      </c>
      <c r="S57" s="15">
        <f t="shared" si="43"/>
        <v>259.02</v>
      </c>
      <c r="T57" s="15">
        <f t="shared" si="44"/>
        <v>123</v>
      </c>
      <c r="U57" s="15">
        <f t="shared" si="45"/>
        <v>51.789999999999992</v>
      </c>
      <c r="V57" s="3">
        <v>0.01</v>
      </c>
      <c r="W57" s="7">
        <v>0.5</v>
      </c>
      <c r="X57" s="7">
        <v>0.6</v>
      </c>
      <c r="Y57" s="7">
        <v>0.7</v>
      </c>
      <c r="Z57" s="7">
        <v>0.8</v>
      </c>
      <c r="AA57" s="7">
        <v>0.3</v>
      </c>
      <c r="AB57" s="7">
        <v>0.4</v>
      </c>
      <c r="AC57" s="7">
        <v>0.5</v>
      </c>
      <c r="AD57" s="7">
        <v>0.6</v>
      </c>
      <c r="AE57" s="7">
        <v>0.1</v>
      </c>
      <c r="AF57" s="7">
        <v>0.2</v>
      </c>
      <c r="AG57" s="7">
        <v>0.3</v>
      </c>
      <c r="AH57" s="7">
        <v>0.4</v>
      </c>
      <c r="AI57" s="7">
        <f t="shared" si="46"/>
        <v>3.5907042351147209E-2</v>
      </c>
      <c r="AJ57" s="7">
        <f t="shared" si="47"/>
        <v>3.8611614998386883E-2</v>
      </c>
      <c r="AK57" s="7">
        <f t="shared" si="48"/>
        <v>4.1562243335513095E-2</v>
      </c>
      <c r="AL57" s="7">
        <f t="shared" si="49"/>
        <v>4.3450647237295803E-2</v>
      </c>
      <c r="AM57" s="7">
        <f t="shared" si="50"/>
        <v>5.4910259465478138E-2</v>
      </c>
      <c r="AN57" s="7">
        <f t="shared" si="51"/>
        <v>5.9046183119418977E-2</v>
      </c>
      <c r="AO57" s="7">
        <f t="shared" si="52"/>
        <v>6.3558383428019893E-2</v>
      </c>
      <c r="AP57" s="7">
        <f t="shared" si="53"/>
        <v>6.6446194326184746E-2</v>
      </c>
      <c r="AQ57" s="3">
        <f t="shared" si="54"/>
        <v>8.6599337435119744E-2</v>
      </c>
      <c r="AR57" s="3">
        <f t="shared" si="55"/>
        <v>9.3122130290227187E-2</v>
      </c>
      <c r="AS57" s="3">
        <f t="shared" si="56"/>
        <v>0.10023835157388453</v>
      </c>
      <c r="AT57" s="3">
        <f t="shared" si="57"/>
        <v>0.10479273745465459</v>
      </c>
    </row>
    <row r="58" spans="1:46" x14ac:dyDescent="0.3">
      <c r="A58" s="5">
        <v>53</v>
      </c>
      <c r="B58" s="5">
        <v>227.52</v>
      </c>
      <c r="C58" s="5">
        <f t="shared" si="29"/>
        <v>0.42276422764227645</v>
      </c>
      <c r="D58" s="5">
        <f t="shared" si="30"/>
        <v>0.39177447383664843</v>
      </c>
      <c r="E58" s="7">
        <f t="shared" si="31"/>
        <v>0.63845129060986694</v>
      </c>
      <c r="F58" s="7">
        <f t="shared" si="32"/>
        <v>0.6231447094133663</v>
      </c>
      <c r="G58" s="7">
        <f t="shared" si="33"/>
        <v>0.67018879085349081</v>
      </c>
      <c r="H58" s="7">
        <f t="shared" si="34"/>
        <v>0.72359997509862317</v>
      </c>
      <c r="I58" s="7">
        <f t="shared" si="35"/>
        <v>1.2641527626535747</v>
      </c>
      <c r="J58" s="7">
        <f t="shared" si="36"/>
        <v>0.75422646585420694</v>
      </c>
      <c r="K58" s="7">
        <f t="shared" si="37"/>
        <v>0.64275552440375028</v>
      </c>
      <c r="L58" s="7">
        <f t="shared" si="38"/>
        <v>240.5183086088702</v>
      </c>
      <c r="N58" s="7">
        <f t="shared" si="39"/>
        <v>12.99830860887019</v>
      </c>
      <c r="O58" s="7">
        <f t="shared" si="15"/>
        <v>168.95602669142889</v>
      </c>
      <c r="P58" s="15">
        <f t="shared" si="40"/>
        <v>1</v>
      </c>
      <c r="Q58" s="15">
        <f t="shared" si="41"/>
        <v>207.23</v>
      </c>
      <c r="R58" s="15">
        <f t="shared" si="42"/>
        <v>124</v>
      </c>
      <c r="S58" s="15">
        <f t="shared" si="43"/>
        <v>259.02</v>
      </c>
      <c r="T58" s="15">
        <f t="shared" si="44"/>
        <v>123</v>
      </c>
      <c r="U58" s="15">
        <f t="shared" si="45"/>
        <v>51.789999999999992</v>
      </c>
      <c r="V58" s="3">
        <v>0.01</v>
      </c>
      <c r="W58" s="7">
        <v>0.5</v>
      </c>
      <c r="X58" s="7">
        <v>0.6</v>
      </c>
      <c r="Y58" s="7">
        <v>0.7</v>
      </c>
      <c r="Z58" s="7">
        <v>0.8</v>
      </c>
      <c r="AA58" s="7">
        <v>0.3</v>
      </c>
      <c r="AB58" s="7">
        <v>0.4</v>
      </c>
      <c r="AC58" s="7">
        <v>0.5</v>
      </c>
      <c r="AD58" s="7">
        <v>0.6</v>
      </c>
      <c r="AE58" s="7">
        <v>0.1</v>
      </c>
      <c r="AF58" s="7">
        <v>0.2</v>
      </c>
      <c r="AG58" s="7">
        <v>0.3</v>
      </c>
      <c r="AH58" s="7">
        <v>0.4</v>
      </c>
      <c r="AI58" s="7">
        <f t="shared" si="46"/>
        <v>3.4243172075517317E-2</v>
      </c>
      <c r="AJ58" s="7">
        <f t="shared" si="47"/>
        <v>3.6828347800439039E-2</v>
      </c>
      <c r="AK58" s="7">
        <f t="shared" si="48"/>
        <v>3.9763409825734945E-2</v>
      </c>
      <c r="AL58" s="7">
        <f t="shared" si="49"/>
        <v>4.144640284031096E-2</v>
      </c>
      <c r="AM58" s="7">
        <f t="shared" si="50"/>
        <v>5.1713451556948911E-2</v>
      </c>
      <c r="AN58" s="7">
        <f t="shared" si="51"/>
        <v>5.5617539628057329E-2</v>
      </c>
      <c r="AO58" s="7">
        <f t="shared" si="52"/>
        <v>6.0050019993107946E-2</v>
      </c>
      <c r="AP58" s="7">
        <f t="shared" si="53"/>
        <v>6.2591647198029954E-2</v>
      </c>
      <c r="AQ58" s="3">
        <f t="shared" si="54"/>
        <v>8.0998272409396721E-2</v>
      </c>
      <c r="AR58" s="3">
        <f t="shared" si="55"/>
        <v>8.7113207297192338E-2</v>
      </c>
      <c r="AS58" s="3">
        <f t="shared" si="56"/>
        <v>9.4055757857026884E-2</v>
      </c>
      <c r="AT58" s="3">
        <f t="shared" si="57"/>
        <v>9.8036683641504765E-2</v>
      </c>
    </row>
    <row r="59" spans="1:46" x14ac:dyDescent="0.3">
      <c r="A59" s="5">
        <v>54</v>
      </c>
      <c r="B59" s="5">
        <v>227.79</v>
      </c>
      <c r="C59" s="5">
        <f t="shared" si="29"/>
        <v>0.43089430894308944</v>
      </c>
      <c r="D59" s="5">
        <f t="shared" si="30"/>
        <v>0.39698783548947686</v>
      </c>
      <c r="E59" s="7">
        <f t="shared" si="31"/>
        <v>0.64275552440375028</v>
      </c>
      <c r="F59" s="7">
        <f t="shared" si="32"/>
        <v>0.62440172855887377</v>
      </c>
      <c r="G59" s="7">
        <f t="shared" si="33"/>
        <v>0.67164592806157297</v>
      </c>
      <c r="H59" s="7">
        <f t="shared" si="34"/>
        <v>0.72731532524065956</v>
      </c>
      <c r="I59" s="7">
        <f t="shared" si="35"/>
        <v>1.2778375467780354</v>
      </c>
      <c r="J59" s="7">
        <f t="shared" si="36"/>
        <v>0.7559069463575252</v>
      </c>
      <c r="K59" s="7">
        <f t="shared" si="37"/>
        <v>0.64698657369916057</v>
      </c>
      <c r="L59" s="7">
        <f t="shared" si="38"/>
        <v>240.73743465187951</v>
      </c>
      <c r="N59" s="7">
        <f t="shared" si="39"/>
        <v>12.947434651879519</v>
      </c>
      <c r="O59" s="7">
        <f t="shared" si="15"/>
        <v>167.63606406469052</v>
      </c>
      <c r="P59" s="15">
        <f t="shared" si="40"/>
        <v>1</v>
      </c>
      <c r="Q59" s="15">
        <f t="shared" si="41"/>
        <v>207.23</v>
      </c>
      <c r="R59" s="15">
        <f t="shared" si="42"/>
        <v>124</v>
      </c>
      <c r="S59" s="15">
        <f t="shared" si="43"/>
        <v>259.02</v>
      </c>
      <c r="T59" s="15">
        <f t="shared" si="44"/>
        <v>123</v>
      </c>
      <c r="U59" s="15">
        <f t="shared" si="45"/>
        <v>51.789999999999992</v>
      </c>
      <c r="V59" s="3">
        <v>0.01</v>
      </c>
      <c r="W59" s="7">
        <v>0.5</v>
      </c>
      <c r="X59" s="7">
        <v>0.6</v>
      </c>
      <c r="Y59" s="7">
        <v>0.7</v>
      </c>
      <c r="Z59" s="7">
        <v>0.8</v>
      </c>
      <c r="AA59" s="7">
        <v>0.3</v>
      </c>
      <c r="AB59" s="7">
        <v>0.4</v>
      </c>
      <c r="AC59" s="7">
        <v>0.5</v>
      </c>
      <c r="AD59" s="7">
        <v>0.6</v>
      </c>
      <c r="AE59" s="7">
        <v>0.1</v>
      </c>
      <c r="AF59" s="7">
        <v>0.2</v>
      </c>
      <c r="AG59" s="7">
        <v>0.3</v>
      </c>
      <c r="AH59" s="7">
        <v>0.4</v>
      </c>
      <c r="AI59" s="7">
        <f t="shared" si="46"/>
        <v>3.4835221998613129E-2</v>
      </c>
      <c r="AJ59" s="7">
        <f t="shared" si="47"/>
        <v>3.747096450628E-2</v>
      </c>
      <c r="AK59" s="7">
        <f t="shared" si="48"/>
        <v>4.0576746762421852E-2</v>
      </c>
      <c r="AL59" s="7">
        <f t="shared" si="49"/>
        <v>4.2171866415926039E-2</v>
      </c>
      <c r="AM59" s="7">
        <f t="shared" si="50"/>
        <v>5.1962931323831618E-2</v>
      </c>
      <c r="AN59" s="7">
        <f t="shared" si="51"/>
        <v>5.5894610212476277E-2</v>
      </c>
      <c r="AO59" s="7">
        <f t="shared" si="52"/>
        <v>6.0527437013152295E-2</v>
      </c>
      <c r="AP59" s="7">
        <f t="shared" si="53"/>
        <v>6.2906841772267436E-2</v>
      </c>
      <c r="AQ59" s="3">
        <f t="shared" si="54"/>
        <v>8.0844005770366323E-2</v>
      </c>
      <c r="AR59" s="3">
        <f t="shared" si="55"/>
        <v>8.6960917627781881E-2</v>
      </c>
      <c r="AS59" s="3">
        <f t="shared" si="56"/>
        <v>9.4168676448639382E-2</v>
      </c>
      <c r="AT59" s="3">
        <f t="shared" si="57"/>
        <v>9.7870557908658548E-2</v>
      </c>
    </row>
    <row r="60" spans="1:46" x14ac:dyDescent="0.3">
      <c r="A60" s="5">
        <v>55</v>
      </c>
      <c r="B60" s="5">
        <v>233</v>
      </c>
      <c r="C60" s="5">
        <f t="shared" si="29"/>
        <v>0.43902439024390244</v>
      </c>
      <c r="D60" s="5">
        <f t="shared" si="30"/>
        <v>0.49758640664220921</v>
      </c>
      <c r="E60" s="7">
        <f t="shared" si="31"/>
        <v>0.64698657369916057</v>
      </c>
      <c r="F60" s="7">
        <f t="shared" si="32"/>
        <v>0.62565193145069153</v>
      </c>
      <c r="G60" s="7">
        <f t="shared" si="33"/>
        <v>0.67309332633595775</v>
      </c>
      <c r="H60" s="7">
        <f t="shared" si="34"/>
        <v>0.73097148868780171</v>
      </c>
      <c r="I60" s="7">
        <f t="shared" si="35"/>
        <v>1.2914935599995105</v>
      </c>
      <c r="J60" s="7">
        <f t="shared" si="36"/>
        <v>0.75757156530615999</v>
      </c>
      <c r="K60" s="7">
        <f t="shared" si="37"/>
        <v>0.65114579241537063</v>
      </c>
      <c r="L60" s="7">
        <f t="shared" si="38"/>
        <v>240.95284058919202</v>
      </c>
      <c r="N60" s="7">
        <f t="shared" si="39"/>
        <v>7.9528405891920215</v>
      </c>
      <c r="O60" s="7">
        <f t="shared" si="15"/>
        <v>63.247673437100097</v>
      </c>
      <c r="P60" s="15">
        <f t="shared" si="40"/>
        <v>1</v>
      </c>
      <c r="Q60" s="15">
        <f t="shared" si="41"/>
        <v>207.23</v>
      </c>
      <c r="R60" s="15">
        <f t="shared" si="42"/>
        <v>124</v>
      </c>
      <c r="S60" s="15">
        <f t="shared" si="43"/>
        <v>259.02</v>
      </c>
      <c r="T60" s="15">
        <f t="shared" si="44"/>
        <v>123</v>
      </c>
      <c r="U60" s="15">
        <f t="shared" si="45"/>
        <v>51.789999999999992</v>
      </c>
      <c r="V60" s="3">
        <v>0.01</v>
      </c>
      <c r="W60" s="7">
        <v>0.5</v>
      </c>
      <c r="X60" s="7">
        <v>0.6</v>
      </c>
      <c r="Y60" s="7">
        <v>0.7</v>
      </c>
      <c r="Z60" s="7">
        <v>0.8</v>
      </c>
      <c r="AA60" s="7">
        <v>0.3</v>
      </c>
      <c r="AB60" s="7">
        <v>0.4</v>
      </c>
      <c r="AC60" s="7">
        <v>0.5</v>
      </c>
      <c r="AD60" s="7">
        <v>0.6</v>
      </c>
      <c r="AE60" s="7">
        <v>0.1</v>
      </c>
      <c r="AF60" s="7">
        <v>0.2</v>
      </c>
      <c r="AG60" s="7">
        <v>0.3</v>
      </c>
      <c r="AH60" s="7">
        <v>0.4</v>
      </c>
      <c r="AI60" s="7">
        <f t="shared" si="46"/>
        <v>2.1844580817720484E-2</v>
      </c>
      <c r="AJ60" s="7">
        <f t="shared" si="47"/>
        <v>2.3500992845848726E-2</v>
      </c>
      <c r="AK60" s="7">
        <f t="shared" si="48"/>
        <v>2.5521803669759119E-2</v>
      </c>
      <c r="AL60" s="7">
        <f t="shared" si="49"/>
        <v>2.6450542948322473E-2</v>
      </c>
      <c r="AM60" s="7">
        <f t="shared" si="50"/>
        <v>3.2192176132400371E-2</v>
      </c>
      <c r="AN60" s="7">
        <f t="shared" si="51"/>
        <v>3.4633216690801674E-2</v>
      </c>
      <c r="AO60" s="7">
        <f t="shared" si="52"/>
        <v>3.7611268708206927E-2</v>
      </c>
      <c r="AP60" s="7">
        <f t="shared" si="53"/>
        <v>3.8979944018851312E-2</v>
      </c>
      <c r="AQ60" s="3">
        <f t="shared" si="54"/>
        <v>4.9757100751474437E-2</v>
      </c>
      <c r="AR60" s="3">
        <f t="shared" si="55"/>
        <v>5.3530039259988761E-2</v>
      </c>
      <c r="AS60" s="3">
        <f t="shared" si="56"/>
        <v>5.813299724778466E-2</v>
      </c>
      <c r="AT60" s="3">
        <f t="shared" si="57"/>
        <v>6.0248458937845632E-2</v>
      </c>
    </row>
    <row r="61" spans="1:46" x14ac:dyDescent="0.3">
      <c r="A61" s="5">
        <v>56</v>
      </c>
      <c r="B61" s="5">
        <v>226.21</v>
      </c>
      <c r="C61" s="5">
        <f t="shared" si="29"/>
        <v>0.44715447154471544</v>
      </c>
      <c r="D61" s="5">
        <f t="shared" si="30"/>
        <v>0.36648001544699788</v>
      </c>
      <c r="E61" s="7">
        <f t="shared" si="31"/>
        <v>0.65114579241537063</v>
      </c>
      <c r="F61" s="7">
        <f t="shared" si="32"/>
        <v>0.62689541923170444</v>
      </c>
      <c r="G61" s="7">
        <f t="shared" si="33"/>
        <v>0.67453112828731832</v>
      </c>
      <c r="H61" s="7">
        <f t="shared" si="34"/>
        <v>0.73456962752278121</v>
      </c>
      <c r="I61" s="7">
        <f t="shared" si="35"/>
        <v>1.3051214763894765</v>
      </c>
      <c r="J61" s="7">
        <f t="shared" si="36"/>
        <v>0.75922056956937523</v>
      </c>
      <c r="K61" s="7">
        <f t="shared" si="37"/>
        <v>0.65523452619631517</v>
      </c>
      <c r="L61" s="7">
        <f t="shared" si="38"/>
        <v>241.16459611170714</v>
      </c>
      <c r="N61" s="7">
        <f t="shared" si="39"/>
        <v>14.954596111707133</v>
      </c>
      <c r="O61" s="7">
        <f t="shared" si="15"/>
        <v>223.63994486428609</v>
      </c>
      <c r="P61" s="15">
        <f t="shared" si="40"/>
        <v>1</v>
      </c>
      <c r="Q61" s="15">
        <f t="shared" si="41"/>
        <v>207.23</v>
      </c>
      <c r="R61" s="15">
        <f t="shared" si="42"/>
        <v>124</v>
      </c>
      <c r="S61" s="15">
        <f t="shared" si="43"/>
        <v>259.02</v>
      </c>
      <c r="T61" s="15">
        <f t="shared" si="44"/>
        <v>123</v>
      </c>
      <c r="U61" s="15">
        <f t="shared" si="45"/>
        <v>51.789999999999992</v>
      </c>
      <c r="V61" s="3">
        <v>0.01</v>
      </c>
      <c r="W61" s="7">
        <v>0.5</v>
      </c>
      <c r="X61" s="7">
        <v>0.6</v>
      </c>
      <c r="Y61" s="7">
        <v>0.7</v>
      </c>
      <c r="Z61" s="7">
        <v>0.8</v>
      </c>
      <c r="AA61" s="7">
        <v>0.3</v>
      </c>
      <c r="AB61" s="7">
        <v>0.4</v>
      </c>
      <c r="AC61" s="7">
        <v>0.5</v>
      </c>
      <c r="AD61" s="7">
        <v>0.6</v>
      </c>
      <c r="AE61" s="7">
        <v>0.1</v>
      </c>
      <c r="AF61" s="7">
        <v>0.2</v>
      </c>
      <c r="AG61" s="7">
        <v>0.3</v>
      </c>
      <c r="AH61" s="7">
        <v>0.4</v>
      </c>
      <c r="AI61" s="7">
        <f t="shared" si="46"/>
        <v>4.1920587718611409E-2</v>
      </c>
      <c r="AJ61" s="7">
        <f t="shared" si="47"/>
        <v>4.5105994500577444E-2</v>
      </c>
      <c r="AK61" s="7">
        <f t="shared" si="48"/>
        <v>4.9120777662940547E-2</v>
      </c>
      <c r="AL61" s="7">
        <f t="shared" si="49"/>
        <v>5.0769189737281617E-2</v>
      </c>
      <c r="AM61" s="7">
        <f t="shared" si="50"/>
        <v>6.1044708362764613E-2</v>
      </c>
      <c r="AN61" s="7">
        <f t="shared" si="51"/>
        <v>6.5683293807394683E-2</v>
      </c>
      <c r="AO61" s="7">
        <f t="shared" si="52"/>
        <v>7.1529616118791703E-2</v>
      </c>
      <c r="AP61" s="7">
        <f t="shared" si="53"/>
        <v>7.3930031757409642E-2</v>
      </c>
      <c r="AQ61" s="3">
        <f t="shared" si="54"/>
        <v>9.3749677988894609E-2</v>
      </c>
      <c r="AR61" s="3">
        <f t="shared" si="55"/>
        <v>0.10087340588310956</v>
      </c>
      <c r="AS61" s="3">
        <f t="shared" si="56"/>
        <v>0.10985192095530341</v>
      </c>
      <c r="AT61" s="3">
        <f t="shared" si="57"/>
        <v>0.11353836977610253</v>
      </c>
    </row>
    <row r="62" spans="1:46" x14ac:dyDescent="0.3">
      <c r="A62" s="5">
        <v>57</v>
      </c>
      <c r="B62" s="5">
        <v>226.78</v>
      </c>
      <c r="C62" s="5">
        <f t="shared" si="29"/>
        <v>0.45528455284552843</v>
      </c>
      <c r="D62" s="5">
        <f t="shared" si="30"/>
        <v>0.3774860011585251</v>
      </c>
      <c r="E62" s="7">
        <f t="shared" si="31"/>
        <v>0.65523452619631517</v>
      </c>
      <c r="F62" s="7">
        <f t="shared" si="32"/>
        <v>0.62813229230728185</v>
      </c>
      <c r="G62" s="7">
        <f t="shared" si="33"/>
        <v>0.67595947528387901</v>
      </c>
      <c r="H62" s="7">
        <f t="shared" si="34"/>
        <v>0.73811088159285065</v>
      </c>
      <c r="I62" s="7">
        <f t="shared" si="35"/>
        <v>1.3187219889268107</v>
      </c>
      <c r="J62" s="7">
        <f t="shared" si="36"/>
        <v>0.76085420296113881</v>
      </c>
      <c r="K62" s="7">
        <f t="shared" si="37"/>
        <v>0.65925411033658377</v>
      </c>
      <c r="L62" s="7">
        <f t="shared" si="38"/>
        <v>241.37277037433165</v>
      </c>
      <c r="N62" s="7">
        <f t="shared" si="39"/>
        <v>14.59277037433165</v>
      </c>
      <c r="O62" s="7">
        <f t="shared" si="15"/>
        <v>212.94894719797148</v>
      </c>
      <c r="P62" s="15">
        <f t="shared" si="40"/>
        <v>1</v>
      </c>
      <c r="Q62" s="15">
        <f t="shared" si="41"/>
        <v>207.23</v>
      </c>
      <c r="R62" s="15">
        <f t="shared" si="42"/>
        <v>124</v>
      </c>
      <c r="S62" s="15">
        <f t="shared" si="43"/>
        <v>259.02</v>
      </c>
      <c r="T62" s="15">
        <f t="shared" si="44"/>
        <v>123</v>
      </c>
      <c r="U62" s="15">
        <f t="shared" si="45"/>
        <v>51.789999999999992</v>
      </c>
      <c r="V62" s="3">
        <v>0.01</v>
      </c>
      <c r="W62" s="7">
        <v>0.5</v>
      </c>
      <c r="X62" s="7">
        <v>0.6</v>
      </c>
      <c r="Y62" s="7">
        <v>0.7</v>
      </c>
      <c r="Z62" s="7">
        <v>0.8</v>
      </c>
      <c r="AA62" s="7">
        <v>0.3</v>
      </c>
      <c r="AB62" s="7">
        <v>0.4</v>
      </c>
      <c r="AC62" s="7">
        <v>0.5</v>
      </c>
      <c r="AD62" s="7">
        <v>0.6</v>
      </c>
      <c r="AE62" s="7">
        <v>0.1</v>
      </c>
      <c r="AF62" s="7">
        <v>0.2</v>
      </c>
      <c r="AG62" s="7">
        <v>0.3</v>
      </c>
      <c r="AH62" s="7">
        <v>0.4</v>
      </c>
      <c r="AI62" s="7">
        <f t="shared" si="46"/>
        <v>4.1732248549202676E-2</v>
      </c>
      <c r="AJ62" s="7">
        <f t="shared" si="47"/>
        <v>4.4909821031674471E-2</v>
      </c>
      <c r="AK62" s="7">
        <f t="shared" si="48"/>
        <v>4.9039075278803107E-2</v>
      </c>
      <c r="AL62" s="7">
        <f t="shared" si="49"/>
        <v>5.055011037730029E-2</v>
      </c>
      <c r="AM62" s="7">
        <f t="shared" si="50"/>
        <v>6.0060043624017359E-2</v>
      </c>
      <c r="AN62" s="7">
        <f t="shared" si="51"/>
        <v>6.4633129152603844E-2</v>
      </c>
      <c r="AO62" s="7">
        <f t="shared" si="52"/>
        <v>7.0575852078851323E-2</v>
      </c>
      <c r="AP62" s="7">
        <f t="shared" si="53"/>
        <v>7.2750497277423928E-2</v>
      </c>
      <c r="AQ62" s="3">
        <f t="shared" si="54"/>
        <v>9.1661903063427308E-2</v>
      </c>
      <c r="AR62" s="3">
        <f t="shared" si="55"/>
        <v>9.8641214051713569E-2</v>
      </c>
      <c r="AS62" s="3">
        <f t="shared" si="56"/>
        <v>0.10771082605879968</v>
      </c>
      <c r="AT62" s="3">
        <f t="shared" si="57"/>
        <v>0.11102970672157028</v>
      </c>
    </row>
    <row r="63" spans="1:46" x14ac:dyDescent="0.3">
      <c r="A63" s="5">
        <v>58</v>
      </c>
      <c r="B63" s="5">
        <v>225.67</v>
      </c>
      <c r="C63" s="5">
        <f t="shared" si="29"/>
        <v>0.46341463414634149</v>
      </c>
      <c r="D63" s="5">
        <f t="shared" si="30"/>
        <v>0.35605329214134002</v>
      </c>
      <c r="E63" s="7">
        <f t="shared" si="31"/>
        <v>0.65925411033658377</v>
      </c>
      <c r="F63" s="7">
        <f t="shared" si="32"/>
        <v>0.62936265019203308</v>
      </c>
      <c r="G63" s="7">
        <f t="shared" si="33"/>
        <v>0.67737850725894877</v>
      </c>
      <c r="H63" s="7">
        <f t="shared" si="34"/>
        <v>0.74159636826983999</v>
      </c>
      <c r="I63" s="7">
        <f t="shared" si="35"/>
        <v>1.3322958067447683</v>
      </c>
      <c r="J63" s="7">
        <f t="shared" si="36"/>
        <v>0.76247270601175088</v>
      </c>
      <c r="K63" s="7">
        <f t="shared" si="37"/>
        <v>0.66320586795644565</v>
      </c>
      <c r="L63" s="7">
        <f t="shared" si="38"/>
        <v>241.57743190146431</v>
      </c>
      <c r="N63" s="7">
        <f t="shared" si="39"/>
        <v>15.907431901464321</v>
      </c>
      <c r="O63" s="7">
        <f t="shared" si="15"/>
        <v>253.04638969972478</v>
      </c>
      <c r="P63" s="15">
        <f t="shared" si="40"/>
        <v>1</v>
      </c>
      <c r="Q63" s="15">
        <f t="shared" si="41"/>
        <v>207.23</v>
      </c>
      <c r="R63" s="15">
        <f t="shared" si="42"/>
        <v>124</v>
      </c>
      <c r="S63" s="15">
        <f t="shared" si="43"/>
        <v>259.02</v>
      </c>
      <c r="T63" s="15">
        <f t="shared" si="44"/>
        <v>123</v>
      </c>
      <c r="U63" s="15">
        <f t="shared" si="45"/>
        <v>51.789999999999992</v>
      </c>
      <c r="V63" s="3">
        <v>0.01</v>
      </c>
      <c r="W63" s="7">
        <v>0.5</v>
      </c>
      <c r="X63" s="7">
        <v>0.6</v>
      </c>
      <c r="Y63" s="7">
        <v>0.7</v>
      </c>
      <c r="Z63" s="7">
        <v>0.8</v>
      </c>
      <c r="AA63" s="7">
        <v>0.3</v>
      </c>
      <c r="AB63" s="7">
        <v>0.4</v>
      </c>
      <c r="AC63" s="7">
        <v>0.5</v>
      </c>
      <c r="AD63" s="7">
        <v>0.6</v>
      </c>
      <c r="AE63" s="7">
        <v>0.1</v>
      </c>
      <c r="AF63" s="7">
        <v>0.2</v>
      </c>
      <c r="AG63" s="7">
        <v>0.3</v>
      </c>
      <c r="AH63" s="7">
        <v>0.4</v>
      </c>
      <c r="AI63" s="7">
        <f t="shared" si="46"/>
        <v>4.6394957679473825E-2</v>
      </c>
      <c r="AJ63" s="7">
        <f t="shared" si="47"/>
        <v>4.9934560253416679E-2</v>
      </c>
      <c r="AK63" s="7">
        <f t="shared" si="48"/>
        <v>5.4668531903875363E-2</v>
      </c>
      <c r="AL63" s="7">
        <f t="shared" si="49"/>
        <v>5.6207480562081934E-2</v>
      </c>
      <c r="AM63" s="7">
        <f t="shared" si="50"/>
        <v>6.6001512026972839E-2</v>
      </c>
      <c r="AN63" s="7">
        <f t="shared" si="51"/>
        <v>7.1036954099552879E-2</v>
      </c>
      <c r="AO63" s="7">
        <f t="shared" si="52"/>
        <v>7.7771506784818756E-2</v>
      </c>
      <c r="AP63" s="7">
        <f t="shared" si="53"/>
        <v>7.9960816646361163E-2</v>
      </c>
      <c r="AQ63" s="3">
        <f t="shared" si="54"/>
        <v>0.10011543499254878</v>
      </c>
      <c r="AR63" s="3">
        <f t="shared" si="55"/>
        <v>0.10775352475737283</v>
      </c>
      <c r="AS63" s="3">
        <f t="shared" si="56"/>
        <v>0.11796893726625736</v>
      </c>
      <c r="AT63" s="3">
        <f t="shared" si="57"/>
        <v>0.12128982647607153</v>
      </c>
    </row>
    <row r="64" spans="1:46" x14ac:dyDescent="0.3">
      <c r="A64" s="5">
        <v>59</v>
      </c>
      <c r="B64" s="5">
        <v>226.8</v>
      </c>
      <c r="C64" s="5">
        <f t="shared" si="29"/>
        <v>0.47154471544715448</v>
      </c>
      <c r="D64" s="5">
        <f t="shared" si="30"/>
        <v>0.37787217609577184</v>
      </c>
      <c r="E64" s="7">
        <f t="shared" si="31"/>
        <v>0.66320586795644565</v>
      </c>
      <c r="F64" s="7">
        <f t="shared" si="32"/>
        <v>0.63058659137552842</v>
      </c>
      <c r="G64" s="7">
        <f t="shared" si="33"/>
        <v>0.67878836254342922</v>
      </c>
      <c r="H64" s="7">
        <f t="shared" si="34"/>
        <v>0.74502718230881138</v>
      </c>
      <c r="I64" s="7">
        <f t="shared" si="35"/>
        <v>1.3458436526088362</v>
      </c>
      <c r="J64" s="7">
        <f t="shared" si="36"/>
        <v>0.76407631577455548</v>
      </c>
      <c r="K64" s="7">
        <f t="shared" si="37"/>
        <v>0.66709110840545416</v>
      </c>
      <c r="L64" s="7">
        <f t="shared" si="38"/>
        <v>241.77864850431845</v>
      </c>
      <c r="N64" s="7">
        <f t="shared" si="39"/>
        <v>14.978648504318443</v>
      </c>
      <c r="O64" s="7">
        <f t="shared" si="15"/>
        <v>224.35991101592111</v>
      </c>
      <c r="P64" s="15">
        <f t="shared" si="40"/>
        <v>1</v>
      </c>
      <c r="Q64" s="15">
        <f t="shared" si="41"/>
        <v>207.23</v>
      </c>
      <c r="R64" s="15">
        <f t="shared" si="42"/>
        <v>124</v>
      </c>
      <c r="S64" s="15">
        <f t="shared" si="43"/>
        <v>259.02</v>
      </c>
      <c r="T64" s="15">
        <f t="shared" si="44"/>
        <v>123</v>
      </c>
      <c r="U64" s="15">
        <f t="shared" si="45"/>
        <v>51.789999999999992</v>
      </c>
      <c r="V64" s="3">
        <v>0.01</v>
      </c>
      <c r="W64" s="7">
        <v>0.5</v>
      </c>
      <c r="X64" s="7">
        <v>0.6</v>
      </c>
      <c r="Y64" s="7">
        <v>0.7</v>
      </c>
      <c r="Z64" s="7">
        <v>0.8</v>
      </c>
      <c r="AA64" s="7">
        <v>0.3</v>
      </c>
      <c r="AB64" s="7">
        <v>0.4</v>
      </c>
      <c r="AC64" s="7">
        <v>0.5</v>
      </c>
      <c r="AD64" s="7">
        <v>0.6</v>
      </c>
      <c r="AE64" s="7">
        <v>0.1</v>
      </c>
      <c r="AF64" s="7">
        <v>0.2</v>
      </c>
      <c r="AG64" s="7">
        <v>0.3</v>
      </c>
      <c r="AH64" s="7">
        <v>0.4</v>
      </c>
      <c r="AI64" s="7">
        <f t="shared" si="46"/>
        <v>4.4538977594920232E-2</v>
      </c>
      <c r="AJ64" s="7">
        <f t="shared" si="47"/>
        <v>4.79435181218597E-2</v>
      </c>
      <c r="AK64" s="7">
        <f t="shared" si="48"/>
        <v>5.2622033887646726E-2</v>
      </c>
      <c r="AL64" s="7">
        <f t="shared" si="49"/>
        <v>5.3967493718599845E-2</v>
      </c>
      <c r="AM64" s="7">
        <f t="shared" si="50"/>
        <v>6.2642015329810452E-2</v>
      </c>
      <c r="AN64" s="7">
        <f t="shared" si="51"/>
        <v>6.7430344370929401E-2</v>
      </c>
      <c r="AO64" s="7">
        <f t="shared" si="52"/>
        <v>7.4010460757674132E-2</v>
      </c>
      <c r="AP64" s="7">
        <f t="shared" si="53"/>
        <v>7.5902787881182737E-2</v>
      </c>
      <c r="AQ64" s="3">
        <f t="shared" si="54"/>
        <v>9.4453349037503243E-2</v>
      </c>
      <c r="AR64" s="3">
        <f t="shared" si="55"/>
        <v>0.10167332291359901</v>
      </c>
      <c r="AS64" s="3">
        <f t="shared" si="56"/>
        <v>0.11159500289966461</v>
      </c>
      <c r="AT64" s="3">
        <f t="shared" si="57"/>
        <v>0.11444830564461692</v>
      </c>
    </row>
    <row r="65" spans="1:46" x14ac:dyDescent="0.3">
      <c r="A65" s="5">
        <v>60</v>
      </c>
      <c r="B65" s="5">
        <v>221.69</v>
      </c>
      <c r="C65" s="5">
        <f t="shared" si="29"/>
        <v>0.47967479674796748</v>
      </c>
      <c r="D65" s="5">
        <f t="shared" si="30"/>
        <v>0.27920447962927225</v>
      </c>
      <c r="E65" s="7">
        <f t="shared" si="31"/>
        <v>0.66709110840545416</v>
      </c>
      <c r="F65" s="7">
        <f t="shared" si="32"/>
        <v>0.63180421320539448</v>
      </c>
      <c r="G65" s="7">
        <f t="shared" si="33"/>
        <v>0.6801891777211525</v>
      </c>
      <c r="H65" s="7">
        <f t="shared" si="34"/>
        <v>0.74840439579400087</v>
      </c>
      <c r="I65" s="7">
        <f t="shared" si="35"/>
        <v>1.3593662606120174</v>
      </c>
      <c r="J65" s="7">
        <f t="shared" si="36"/>
        <v>0.76566526566448856</v>
      </c>
      <c r="K65" s="7">
        <f t="shared" si="37"/>
        <v>0.67091112587516055</v>
      </c>
      <c r="L65" s="7">
        <f t="shared" si="38"/>
        <v>241.97648720907455</v>
      </c>
      <c r="N65" s="7">
        <f t="shared" si="39"/>
        <v>20.286487209074551</v>
      </c>
      <c r="O65" s="7">
        <f t="shared" si="15"/>
        <v>411.54156328394538</v>
      </c>
      <c r="P65" s="15">
        <f t="shared" si="40"/>
        <v>1</v>
      </c>
      <c r="Q65" s="15">
        <f t="shared" si="41"/>
        <v>207.23</v>
      </c>
      <c r="R65" s="15">
        <f t="shared" si="42"/>
        <v>124</v>
      </c>
      <c r="S65" s="15">
        <f t="shared" si="43"/>
        <v>259.02</v>
      </c>
      <c r="T65" s="15">
        <f t="shared" si="44"/>
        <v>123</v>
      </c>
      <c r="U65" s="15">
        <f t="shared" si="45"/>
        <v>51.789999999999992</v>
      </c>
      <c r="V65" s="3">
        <v>0.01</v>
      </c>
      <c r="W65" s="7">
        <v>0.5</v>
      </c>
      <c r="X65" s="7">
        <v>0.6</v>
      </c>
      <c r="Y65" s="7">
        <v>0.7</v>
      </c>
      <c r="Z65" s="7">
        <v>0.8</v>
      </c>
      <c r="AA65" s="7">
        <v>0.3</v>
      </c>
      <c r="AB65" s="7">
        <v>0.4</v>
      </c>
      <c r="AC65" s="7">
        <v>0.5</v>
      </c>
      <c r="AD65" s="7">
        <v>0.6</v>
      </c>
      <c r="AE65" s="7">
        <v>0.1</v>
      </c>
      <c r="AF65" s="7">
        <v>0.2</v>
      </c>
      <c r="AG65" s="7">
        <v>0.3</v>
      </c>
      <c r="AH65" s="7">
        <v>0.4</v>
      </c>
      <c r="AI65" s="7">
        <f t="shared" si="46"/>
        <v>6.1480341243903107E-2</v>
      </c>
      <c r="AJ65" s="7">
        <f t="shared" si="47"/>
        <v>6.6188641801778428E-2</v>
      </c>
      <c r="AK65" s="7">
        <f t="shared" si="48"/>
        <v>7.282660780056259E-2</v>
      </c>
      <c r="AL65" s="7">
        <f t="shared" si="49"/>
        <v>7.4506248657055574E-2</v>
      </c>
      <c r="AM65" s="7">
        <f t="shared" si="50"/>
        <v>8.5501655003754715E-2</v>
      </c>
      <c r="AN65" s="7">
        <f t="shared" si="51"/>
        <v>9.2049560916579565E-2</v>
      </c>
      <c r="AO65" s="7">
        <f t="shared" si="52"/>
        <v>0.10128108220080764</v>
      </c>
      <c r="AP65" s="7">
        <f t="shared" si="53"/>
        <v>0.10361698454188836</v>
      </c>
      <c r="AQ65" s="3">
        <f t="shared" si="54"/>
        <v>0.12817088089830647</v>
      </c>
      <c r="AR65" s="3">
        <f t="shared" si="55"/>
        <v>0.13798649053591097</v>
      </c>
      <c r="AS65" s="3">
        <f t="shared" si="56"/>
        <v>0.15182496202490167</v>
      </c>
      <c r="AT65" s="3">
        <f t="shared" si="57"/>
        <v>0.15532658618335315</v>
      </c>
    </row>
    <row r="66" spans="1:46" x14ac:dyDescent="0.3">
      <c r="A66" s="5">
        <v>61</v>
      </c>
      <c r="B66" s="5">
        <v>225.77</v>
      </c>
      <c r="C66" s="5">
        <f t="shared" si="29"/>
        <v>0.48780487804878048</v>
      </c>
      <c r="D66" s="5">
        <f t="shared" si="30"/>
        <v>0.35798416682757334</v>
      </c>
      <c r="E66" s="7">
        <f t="shared" si="31"/>
        <v>0.67091112587516055</v>
      </c>
      <c r="F66" s="7">
        <f t="shared" si="32"/>
        <v>0.63301561178627674</v>
      </c>
      <c r="G66" s="7">
        <f t="shared" si="33"/>
        <v>0.68158108750501523</v>
      </c>
      <c r="H66" s="7">
        <f t="shared" si="34"/>
        <v>0.75172905816164948</v>
      </c>
      <c r="I66" s="7">
        <f t="shared" si="35"/>
        <v>1.3728643740738775</v>
      </c>
      <c r="J66" s="7">
        <f t="shared" si="36"/>
        <v>0.76723978532540804</v>
      </c>
      <c r="K66" s="7">
        <f t="shared" si="37"/>
        <v>0.67466719820253584</v>
      </c>
      <c r="L66" s="7">
        <f t="shared" si="38"/>
        <v>242.17101419490933</v>
      </c>
      <c r="N66" s="7">
        <f t="shared" si="39"/>
        <v>16.401014194909322</v>
      </c>
      <c r="O66" s="7">
        <f t="shared" si="15"/>
        <v>268.99326662161707</v>
      </c>
      <c r="P66" s="15">
        <f t="shared" si="40"/>
        <v>1</v>
      </c>
      <c r="Q66" s="15">
        <f t="shared" si="41"/>
        <v>207.23</v>
      </c>
      <c r="R66" s="15">
        <f t="shared" si="42"/>
        <v>124</v>
      </c>
      <c r="S66" s="15">
        <f t="shared" si="43"/>
        <v>259.02</v>
      </c>
      <c r="T66" s="15">
        <f t="shared" si="44"/>
        <v>123</v>
      </c>
      <c r="U66" s="15">
        <f t="shared" si="45"/>
        <v>51.789999999999992</v>
      </c>
      <c r="V66" s="3">
        <v>0.01</v>
      </c>
      <c r="W66" s="7">
        <v>0.5</v>
      </c>
      <c r="X66" s="7">
        <v>0.6</v>
      </c>
      <c r="Y66" s="7">
        <v>0.7</v>
      </c>
      <c r="Z66" s="7">
        <v>0.8</v>
      </c>
      <c r="AA66" s="7">
        <v>0.3</v>
      </c>
      <c r="AB66" s="7">
        <v>0.4</v>
      </c>
      <c r="AC66" s="7">
        <v>0.5</v>
      </c>
      <c r="AD66" s="7">
        <v>0.6</v>
      </c>
      <c r="AE66" s="7">
        <v>0.1</v>
      </c>
      <c r="AF66" s="7">
        <v>0.2</v>
      </c>
      <c r="AG66" s="7">
        <v>0.3</v>
      </c>
      <c r="AH66" s="7">
        <v>0.4</v>
      </c>
      <c r="AI66" s="7">
        <f t="shared" si="46"/>
        <v>5.0644380656126503E-2</v>
      </c>
      <c r="AJ66" s="7">
        <f t="shared" si="47"/>
        <v>5.4529858981226767E-2</v>
      </c>
      <c r="AK66" s="7">
        <f t="shared" si="48"/>
        <v>6.0142043676268429E-2</v>
      </c>
      <c r="AL66" s="7">
        <f t="shared" si="49"/>
        <v>6.1382978585469254E-2</v>
      </c>
      <c r="AM66" s="7">
        <f t="shared" si="50"/>
        <v>6.9654650812766672E-2</v>
      </c>
      <c r="AN66" s="7">
        <f t="shared" si="51"/>
        <v>7.4998612619962601E-2</v>
      </c>
      <c r="AO66" s="7">
        <f t="shared" si="52"/>
        <v>8.2717430782320578E-2</v>
      </c>
      <c r="AP66" s="7">
        <f t="shared" si="53"/>
        <v>8.4424172708313497E-2</v>
      </c>
      <c r="AQ66" s="3">
        <f t="shared" si="54"/>
        <v>0.10382098034505934</v>
      </c>
      <c r="AR66" s="3">
        <f t="shared" si="55"/>
        <v>0.11178621091151487</v>
      </c>
      <c r="AS66" s="3">
        <f t="shared" si="56"/>
        <v>0.12329118953635028</v>
      </c>
      <c r="AT66" s="3">
        <f t="shared" si="57"/>
        <v>0.12583510610021198</v>
      </c>
    </row>
    <row r="67" spans="1:46" x14ac:dyDescent="0.3">
      <c r="A67" s="5">
        <v>62</v>
      </c>
      <c r="B67" s="5">
        <v>229.54</v>
      </c>
      <c r="C67" s="5">
        <f t="shared" si="29"/>
        <v>0.49593495934959347</v>
      </c>
      <c r="D67" s="5">
        <f t="shared" si="30"/>
        <v>0.43077814249855195</v>
      </c>
      <c r="E67" s="7">
        <f t="shared" si="31"/>
        <v>0.67466719820253584</v>
      </c>
      <c r="F67" s="7">
        <f t="shared" si="32"/>
        <v>0.63422088189324644</v>
      </c>
      <c r="G67" s="7">
        <f t="shared" si="33"/>
        <v>0.68296422463200135</v>
      </c>
      <c r="H67" s="7">
        <f t="shared" si="34"/>
        <v>0.75500219629022713</v>
      </c>
      <c r="I67" s="7">
        <f t="shared" si="35"/>
        <v>1.3863387436297674</v>
      </c>
      <c r="J67" s="7">
        <f t="shared" si="36"/>
        <v>0.76880010052336734</v>
      </c>
      <c r="K67" s="7">
        <f t="shared" si="37"/>
        <v>0.67836058584684333</v>
      </c>
      <c r="L67" s="7">
        <f t="shared" si="38"/>
        <v>242.36229474100799</v>
      </c>
      <c r="N67" s="7">
        <f t="shared" si="39"/>
        <v>12.822294741007994</v>
      </c>
      <c r="O67" s="7">
        <f t="shared" si="15"/>
        <v>164.41124242528124</v>
      </c>
      <c r="P67" s="15">
        <f t="shared" si="40"/>
        <v>1</v>
      </c>
      <c r="Q67" s="15">
        <f t="shared" si="41"/>
        <v>207.23</v>
      </c>
      <c r="R67" s="15">
        <f t="shared" si="42"/>
        <v>124</v>
      </c>
      <c r="S67" s="15">
        <f t="shared" si="43"/>
        <v>259.02</v>
      </c>
      <c r="T67" s="15">
        <f t="shared" si="44"/>
        <v>123</v>
      </c>
      <c r="U67" s="15">
        <f t="shared" si="45"/>
        <v>51.789999999999992</v>
      </c>
      <c r="V67" s="3">
        <v>0.01</v>
      </c>
      <c r="W67" s="7">
        <v>0.5</v>
      </c>
      <c r="X67" s="7">
        <v>0.6</v>
      </c>
      <c r="Y67" s="7">
        <v>0.7</v>
      </c>
      <c r="Z67" s="7">
        <v>0.8</v>
      </c>
      <c r="AA67" s="7">
        <v>0.3</v>
      </c>
      <c r="AB67" s="7">
        <v>0.4</v>
      </c>
      <c r="AC67" s="7">
        <v>0.5</v>
      </c>
      <c r="AD67" s="7">
        <v>0.6</v>
      </c>
      <c r="AE67" s="7">
        <v>0.1</v>
      </c>
      <c r="AF67" s="7">
        <v>0.2</v>
      </c>
      <c r="AG67" s="7">
        <v>0.3</v>
      </c>
      <c r="AH67" s="7">
        <v>0.4</v>
      </c>
      <c r="AI67" s="7">
        <f t="shared" si="46"/>
        <v>4.0330259495184616E-2</v>
      </c>
      <c r="AJ67" s="7">
        <f t="shared" si="47"/>
        <v>4.3429860466140349E-2</v>
      </c>
      <c r="AK67" s="7">
        <f t="shared" si="48"/>
        <v>4.8010772532312319E-2</v>
      </c>
      <c r="AL67" s="7">
        <f t="shared" si="49"/>
        <v>4.8888184604508833E-2</v>
      </c>
      <c r="AM67" s="7">
        <f t="shared" si="50"/>
        <v>5.4865063781916121E-2</v>
      </c>
      <c r="AN67" s="7">
        <f t="shared" si="51"/>
        <v>5.9081743939659224E-2</v>
      </c>
      <c r="AO67" s="7">
        <f t="shared" si="52"/>
        <v>6.5313591585466776E-2</v>
      </c>
      <c r="AP67" s="7">
        <f t="shared" si="53"/>
        <v>6.6507218155358622E-2</v>
      </c>
      <c r="AQ67" s="3">
        <f t="shared" si="54"/>
        <v>8.1321670785372266E-2</v>
      </c>
      <c r="AR67" s="3">
        <f t="shared" si="55"/>
        <v>8.7571685857955134E-2</v>
      </c>
      <c r="AS67" s="3">
        <f t="shared" si="56"/>
        <v>9.6808606909416645E-2</v>
      </c>
      <c r="AT67" s="3">
        <f t="shared" si="57"/>
        <v>9.8577814858271912E-2</v>
      </c>
    </row>
    <row r="68" spans="1:46" x14ac:dyDescent="0.3">
      <c r="A68" s="5">
        <v>63</v>
      </c>
      <c r="B68" s="5">
        <v>229.04</v>
      </c>
      <c r="C68" s="5">
        <f t="shared" si="29"/>
        <v>0.50406504065040647</v>
      </c>
      <c r="D68" s="5">
        <f t="shared" si="30"/>
        <v>0.42112376906738763</v>
      </c>
      <c r="E68" s="7">
        <f t="shared" si="31"/>
        <v>0.67836058584684333</v>
      </c>
      <c r="F68" s="7">
        <f t="shared" si="32"/>
        <v>0.63542011689832478</v>
      </c>
      <c r="G68" s="7">
        <f t="shared" si="33"/>
        <v>0.68433871977531224</v>
      </c>
      <c r="H68" s="7">
        <f t="shared" si="34"/>
        <v>0.75822481464939118</v>
      </c>
      <c r="I68" s="7">
        <f t="shared" si="35"/>
        <v>1.3997901254969412</v>
      </c>
      <c r="J68" s="7">
        <f t="shared" si="36"/>
        <v>0.77034643306318906</v>
      </c>
      <c r="K68" s="7">
        <f t="shared" si="37"/>
        <v>0.68199253102385793</v>
      </c>
      <c r="L68" s="7">
        <f t="shared" si="38"/>
        <v>242.55039318172558</v>
      </c>
      <c r="N68" s="7">
        <f t="shared" si="39"/>
        <v>13.51039318172559</v>
      </c>
      <c r="O68" s="7">
        <f t="shared" si="15"/>
        <v>182.53072392481729</v>
      </c>
      <c r="P68" s="15">
        <f t="shared" si="40"/>
        <v>1</v>
      </c>
      <c r="Q68" s="15">
        <f t="shared" si="41"/>
        <v>207.23</v>
      </c>
      <c r="R68" s="15">
        <f t="shared" si="42"/>
        <v>124</v>
      </c>
      <c r="S68" s="15">
        <f t="shared" si="43"/>
        <v>259.02</v>
      </c>
      <c r="T68" s="15">
        <f t="shared" si="44"/>
        <v>123</v>
      </c>
      <c r="U68" s="15">
        <f t="shared" si="45"/>
        <v>51.789999999999992</v>
      </c>
      <c r="V68" s="3">
        <v>0.01</v>
      </c>
      <c r="W68" s="7">
        <v>0.5</v>
      </c>
      <c r="X68" s="7">
        <v>0.6</v>
      </c>
      <c r="Y68" s="7">
        <v>0.7</v>
      </c>
      <c r="Z68" s="7">
        <v>0.8</v>
      </c>
      <c r="AA68" s="7">
        <v>0.3</v>
      </c>
      <c r="AB68" s="7">
        <v>0.4</v>
      </c>
      <c r="AC68" s="7">
        <v>0.5</v>
      </c>
      <c r="AD68" s="7">
        <v>0.6</v>
      </c>
      <c r="AE68" s="7">
        <v>0.1</v>
      </c>
      <c r="AF68" s="7">
        <v>0.2</v>
      </c>
      <c r="AG68" s="7">
        <v>0.3</v>
      </c>
      <c r="AH68" s="7">
        <v>0.4</v>
      </c>
      <c r="AI68" s="7">
        <f t="shared" si="46"/>
        <v>4.3272852692862858E-2</v>
      </c>
      <c r="AJ68" s="7">
        <f t="shared" si="47"/>
        <v>4.6604266728933197E-2</v>
      </c>
      <c r="AK68" s="7">
        <f t="shared" si="48"/>
        <v>5.1635996154094768E-2</v>
      </c>
      <c r="AL68" s="7">
        <f t="shared" si="49"/>
        <v>5.2461492536834096E-2</v>
      </c>
      <c r="AM68" s="7">
        <f t="shared" si="50"/>
        <v>5.8235734154698966E-2</v>
      </c>
      <c r="AN68" s="7">
        <f t="shared" si="51"/>
        <v>6.2719084109480738E-2</v>
      </c>
      <c r="AO68" s="7">
        <f t="shared" si="52"/>
        <v>6.9490684290820656E-2</v>
      </c>
      <c r="AP68" s="7">
        <f t="shared" si="53"/>
        <v>7.0601620707055626E-2</v>
      </c>
      <c r="AQ68" s="3">
        <f t="shared" si="54"/>
        <v>8.5847756148744056E-2</v>
      </c>
      <c r="AR68" s="3">
        <f t="shared" si="55"/>
        <v>9.2456851736431991E-2</v>
      </c>
      <c r="AS68" s="3">
        <f t="shared" si="56"/>
        <v>0.10243915366054285</v>
      </c>
      <c r="AT68" s="3">
        <f t="shared" si="57"/>
        <v>0.10407683196823539</v>
      </c>
    </row>
    <row r="69" spans="1:46" x14ac:dyDescent="0.3">
      <c r="A69" s="5">
        <v>64</v>
      </c>
      <c r="B69" s="5">
        <v>227.55</v>
      </c>
      <c r="C69" s="5">
        <f t="shared" si="29"/>
        <v>0.51219512195121952</v>
      </c>
      <c r="D69" s="5">
        <f t="shared" si="30"/>
        <v>0.39235373624251835</v>
      </c>
      <c r="E69" s="7">
        <f t="shared" si="31"/>
        <v>0.68199253102385793</v>
      </c>
      <c r="F69" s="7">
        <f t="shared" si="32"/>
        <v>0.63661340870888172</v>
      </c>
      <c r="G69" s="7">
        <f t="shared" si="33"/>
        <v>0.6857047014719504</v>
      </c>
      <c r="H69" s="7">
        <f t="shared" si="34"/>
        <v>0.76139789549984194</v>
      </c>
      <c r="I69" s="7">
        <f t="shared" si="35"/>
        <v>1.4132192799047316</v>
      </c>
      <c r="J69" s="7">
        <f t="shared" si="36"/>
        <v>0.77187900072591398</v>
      </c>
      <c r="K69" s="7">
        <f t="shared" si="37"/>
        <v>0.6855642569824737</v>
      </c>
      <c r="L69" s="7">
        <f t="shared" si="38"/>
        <v>242.7353728691223</v>
      </c>
      <c r="N69" s="7">
        <f t="shared" si="39"/>
        <v>15.18537286912229</v>
      </c>
      <c r="O69" s="7">
        <f t="shared" si="15"/>
        <v>230.59554917427533</v>
      </c>
      <c r="P69" s="15">
        <f t="shared" si="40"/>
        <v>1</v>
      </c>
      <c r="Q69" s="15">
        <f t="shared" si="41"/>
        <v>207.23</v>
      </c>
      <c r="R69" s="15">
        <f t="shared" si="42"/>
        <v>124</v>
      </c>
      <c r="S69" s="15">
        <f t="shared" si="43"/>
        <v>259.02</v>
      </c>
      <c r="T69" s="15">
        <f t="shared" si="44"/>
        <v>123</v>
      </c>
      <c r="U69" s="15">
        <f t="shared" si="45"/>
        <v>51.789999999999992</v>
      </c>
      <c r="V69" s="3">
        <v>0.01</v>
      </c>
      <c r="W69" s="7">
        <v>0.5</v>
      </c>
      <c r="X69" s="7">
        <v>0.6</v>
      </c>
      <c r="Y69" s="7">
        <v>0.7</v>
      </c>
      <c r="Z69" s="7">
        <v>0.8</v>
      </c>
      <c r="AA69" s="7">
        <v>0.3</v>
      </c>
      <c r="AB69" s="7">
        <v>0.4</v>
      </c>
      <c r="AC69" s="7">
        <v>0.5</v>
      </c>
      <c r="AD69" s="7">
        <v>0.6</v>
      </c>
      <c r="AE69" s="7">
        <v>0.1</v>
      </c>
      <c r="AF69" s="7">
        <v>0.2</v>
      </c>
      <c r="AG69" s="7">
        <v>0.3</v>
      </c>
      <c r="AH69" s="7">
        <v>0.4</v>
      </c>
      <c r="AI69" s="7">
        <f t="shared" si="46"/>
        <v>4.9514988214456969E-2</v>
      </c>
      <c r="AJ69" s="7">
        <f t="shared" si="47"/>
        <v>5.3333247065657771E-2</v>
      </c>
      <c r="AK69" s="7">
        <f t="shared" si="48"/>
        <v>5.9220568254520066E-2</v>
      </c>
      <c r="AL69" s="7">
        <f t="shared" si="49"/>
        <v>6.0035775403229005E-2</v>
      </c>
      <c r="AM69" s="7">
        <f t="shared" si="50"/>
        <v>6.5929663694083526E-2</v>
      </c>
      <c r="AN69" s="7">
        <f t="shared" si="51"/>
        <v>7.1013710586436962E-2</v>
      </c>
      <c r="AO69" s="7">
        <f t="shared" si="52"/>
        <v>7.8852733073115341E-2</v>
      </c>
      <c r="AP69" s="7">
        <f t="shared" si="53"/>
        <v>7.9938188913730904E-2</v>
      </c>
      <c r="AQ69" s="3">
        <f t="shared" si="54"/>
        <v>9.6672119847273127E-2</v>
      </c>
      <c r="AR69" s="3">
        <f t="shared" si="55"/>
        <v>0.10412681569961756</v>
      </c>
      <c r="AS69" s="3">
        <f t="shared" si="56"/>
        <v>0.11562110944930108</v>
      </c>
      <c r="AT69" s="3">
        <f t="shared" si="57"/>
        <v>0.11721270435868519</v>
      </c>
    </row>
    <row r="70" spans="1:46" x14ac:dyDescent="0.3">
      <c r="A70" s="5">
        <v>65</v>
      </c>
      <c r="B70" s="5">
        <v>231.3</v>
      </c>
      <c r="C70" s="5">
        <f t="shared" si="29"/>
        <v>0.52032520325203258</v>
      </c>
      <c r="D70" s="5">
        <f t="shared" si="30"/>
        <v>0.46476153697625072</v>
      </c>
      <c r="E70" s="7">
        <f t="shared" si="31"/>
        <v>0.6855642569824737</v>
      </c>
      <c r="F70" s="7">
        <f t="shared" si="32"/>
        <v>0.63780084771676437</v>
      </c>
      <c r="G70" s="7">
        <f t="shared" si="33"/>
        <v>0.68706229606422253</v>
      </c>
      <c r="H70" s="7">
        <f t="shared" si="34"/>
        <v>0.76452239913698261</v>
      </c>
      <c r="I70" s="7">
        <f t="shared" si="35"/>
        <v>1.4266269696764964</v>
      </c>
      <c r="J70" s="7">
        <f t="shared" si="36"/>
        <v>0.77339801722488266</v>
      </c>
      <c r="K70" s="7">
        <f t="shared" si="37"/>
        <v>0.68907696740985847</v>
      </c>
      <c r="L70" s="7">
        <f t="shared" si="38"/>
        <v>242.91729614215654</v>
      </c>
      <c r="N70" s="7">
        <f t="shared" si="39"/>
        <v>11.617296142156533</v>
      </c>
      <c r="O70" s="7">
        <f t="shared" si="15"/>
        <v>134.96156965456507</v>
      </c>
      <c r="P70" s="15">
        <f t="shared" si="40"/>
        <v>1</v>
      </c>
      <c r="Q70" s="15">
        <f t="shared" si="41"/>
        <v>207.23</v>
      </c>
      <c r="R70" s="15">
        <f t="shared" si="42"/>
        <v>124</v>
      </c>
      <c r="S70" s="15">
        <f t="shared" si="43"/>
        <v>259.02</v>
      </c>
      <c r="T70" s="15">
        <f t="shared" si="44"/>
        <v>123</v>
      </c>
      <c r="U70" s="15">
        <f t="shared" si="45"/>
        <v>51.789999999999992</v>
      </c>
      <c r="V70" s="3">
        <v>0.01</v>
      </c>
      <c r="W70" s="7">
        <v>0.5</v>
      </c>
      <c r="X70" s="7">
        <v>0.6</v>
      </c>
      <c r="Y70" s="7">
        <v>0.7</v>
      </c>
      <c r="Z70" s="7">
        <v>0.8</v>
      </c>
      <c r="AA70" s="7">
        <v>0.3</v>
      </c>
      <c r="AB70" s="7">
        <v>0.4</v>
      </c>
      <c r="AC70" s="7">
        <v>0.5</v>
      </c>
      <c r="AD70" s="7">
        <v>0.6</v>
      </c>
      <c r="AE70" s="7">
        <v>0.1</v>
      </c>
      <c r="AF70" s="7">
        <v>0.2</v>
      </c>
      <c r="AG70" s="7">
        <v>0.3</v>
      </c>
      <c r="AH70" s="7">
        <v>0.4</v>
      </c>
      <c r="AI70" s="7">
        <f t="shared" si="46"/>
        <v>3.8553606908067042E-2</v>
      </c>
      <c r="AJ70" s="7">
        <f t="shared" si="47"/>
        <v>4.1531349132946226E-2</v>
      </c>
      <c r="AK70" s="7">
        <f t="shared" si="48"/>
        <v>4.6213635736384137E-2</v>
      </c>
      <c r="AL70" s="7">
        <f t="shared" si="49"/>
        <v>4.6750146611294403E-2</v>
      </c>
      <c r="AM70" s="7">
        <f t="shared" si="50"/>
        <v>5.0797029835821426E-2</v>
      </c>
      <c r="AN70" s="7">
        <f t="shared" si="51"/>
        <v>5.4720410104787211E-2</v>
      </c>
      <c r="AO70" s="7">
        <f t="shared" si="52"/>
        <v>6.0889644876046319E-2</v>
      </c>
      <c r="AP70" s="7">
        <f t="shared" si="53"/>
        <v>6.1596534869116121E-2</v>
      </c>
      <c r="AQ70" s="3">
        <f t="shared" si="54"/>
        <v>7.4095213276441335E-2</v>
      </c>
      <c r="AR70" s="3">
        <f t="shared" si="55"/>
        <v>7.9818061614881017E-2</v>
      </c>
      <c r="AS70" s="3">
        <f t="shared" si="56"/>
        <v>8.8816831180863254E-2</v>
      </c>
      <c r="AT70" s="3">
        <f t="shared" si="57"/>
        <v>8.9847938018581416E-2</v>
      </c>
    </row>
    <row r="71" spans="1:46" x14ac:dyDescent="0.3">
      <c r="A71" s="5">
        <v>66</v>
      </c>
      <c r="B71" s="5">
        <v>233.85</v>
      </c>
      <c r="C71" s="5">
        <f t="shared" si="29"/>
        <v>0.52845528455284552</v>
      </c>
      <c r="D71" s="5">
        <f t="shared" si="30"/>
        <v>0.51399884147518837</v>
      </c>
      <c r="E71" s="7">
        <f t="shared" si="31"/>
        <v>0.68907696740985847</v>
      </c>
      <c r="F71" s="7">
        <f t="shared" si="32"/>
        <v>0.638982522757093</v>
      </c>
      <c r="G71" s="7">
        <f t="shared" si="33"/>
        <v>0.68841162765375319</v>
      </c>
      <c r="H71" s="7">
        <f t="shared" si="34"/>
        <v>0.76759926417200064</v>
      </c>
      <c r="I71" s="7">
        <f t="shared" si="35"/>
        <v>1.4400139589516647</v>
      </c>
      <c r="J71" s="7">
        <f t="shared" si="36"/>
        <v>0.7749036921784026</v>
      </c>
      <c r="K71" s="7">
        <f t="shared" si="37"/>
        <v>0.69253184595239203</v>
      </c>
      <c r="L71" s="7">
        <f t="shared" si="38"/>
        <v>243.09622430187437</v>
      </c>
      <c r="N71" s="7">
        <f t="shared" si="39"/>
        <v>9.2462243018743777</v>
      </c>
      <c r="O71" s="7">
        <f t="shared" si="15"/>
        <v>85.49266384057232</v>
      </c>
      <c r="P71" s="15">
        <f t="shared" si="40"/>
        <v>1</v>
      </c>
      <c r="Q71" s="15">
        <f t="shared" si="41"/>
        <v>207.23</v>
      </c>
      <c r="R71" s="15">
        <f t="shared" si="42"/>
        <v>124</v>
      </c>
      <c r="S71" s="15">
        <f t="shared" si="43"/>
        <v>259.02</v>
      </c>
      <c r="T71" s="15">
        <f t="shared" si="44"/>
        <v>123</v>
      </c>
      <c r="U71" s="15">
        <f t="shared" si="45"/>
        <v>51.789999999999992</v>
      </c>
      <c r="V71" s="3">
        <v>0.01</v>
      </c>
      <c r="W71" s="7">
        <v>0.5</v>
      </c>
      <c r="X71" s="7">
        <v>0.6</v>
      </c>
      <c r="Y71" s="7">
        <v>0.7</v>
      </c>
      <c r="Z71" s="7">
        <v>0.8</v>
      </c>
      <c r="AA71" s="7">
        <v>0.3</v>
      </c>
      <c r="AB71" s="7">
        <v>0.4</v>
      </c>
      <c r="AC71" s="7">
        <v>0.5</v>
      </c>
      <c r="AD71" s="7">
        <v>0.6</v>
      </c>
      <c r="AE71" s="7">
        <v>0.1</v>
      </c>
      <c r="AF71" s="7">
        <v>0.2</v>
      </c>
      <c r="AG71" s="7">
        <v>0.3</v>
      </c>
      <c r="AH71" s="7">
        <v>0.4</v>
      </c>
      <c r="AI71" s="7">
        <f t="shared" si="46"/>
        <v>3.1222066867912682E-2</v>
      </c>
      <c r="AJ71" s="7">
        <f t="shared" si="47"/>
        <v>3.3637279746733889E-2</v>
      </c>
      <c r="AK71" s="7">
        <f t="shared" si="48"/>
        <v>3.7506558787131931E-2</v>
      </c>
      <c r="AL71" s="7">
        <f t="shared" si="49"/>
        <v>3.7863468923990923E-2</v>
      </c>
      <c r="AM71" s="7">
        <f t="shared" si="50"/>
        <v>4.0711878152214123E-2</v>
      </c>
      <c r="AN71" s="7">
        <f t="shared" si="51"/>
        <v>4.3861184469768652E-2</v>
      </c>
      <c r="AO71" s="7">
        <f t="shared" si="52"/>
        <v>4.8906514027738823E-2</v>
      </c>
      <c r="AP71" s="7">
        <f t="shared" si="53"/>
        <v>4.9371905446717129E-2</v>
      </c>
      <c r="AQ71" s="3">
        <f t="shared" si="54"/>
        <v>5.908175730389631E-2</v>
      </c>
      <c r="AR71" s="3">
        <f t="shared" si="55"/>
        <v>6.3652083213050284E-2</v>
      </c>
      <c r="AS71" s="3">
        <f t="shared" si="56"/>
        <v>7.0973949704880426E-2</v>
      </c>
      <c r="AT71" s="3">
        <f t="shared" si="57"/>
        <v>7.1649333502321291E-2</v>
      </c>
    </row>
    <row r="72" spans="1:46" x14ac:dyDescent="0.3">
      <c r="A72" s="5">
        <v>67</v>
      </c>
      <c r="B72" s="5">
        <v>231.78</v>
      </c>
      <c r="C72" s="5">
        <f t="shared" si="29"/>
        <v>0.53658536585365857</v>
      </c>
      <c r="D72" s="5">
        <f t="shared" si="30"/>
        <v>0.4740297354701683</v>
      </c>
      <c r="E72" s="7">
        <f t="shared" si="31"/>
        <v>0.69253184595239203</v>
      </c>
      <c r="F72" s="7">
        <f t="shared" si="32"/>
        <v>0.640158521075748</v>
      </c>
      <c r="G72" s="7">
        <f t="shared" si="33"/>
        <v>0.68975281806671196</v>
      </c>
      <c r="H72" s="7">
        <f t="shared" si="34"/>
        <v>0.77062940784463574</v>
      </c>
      <c r="I72" s="7">
        <f t="shared" si="35"/>
        <v>1.4533810120368496</v>
      </c>
      <c r="J72" s="7">
        <f t="shared" si="36"/>
        <v>0.7763962310971293</v>
      </c>
      <c r="K72" s="7">
        <f t="shared" si="37"/>
        <v>0.6959300558406496</v>
      </c>
      <c r="L72" s="7">
        <f t="shared" si="38"/>
        <v>243.27221759198721</v>
      </c>
      <c r="N72" s="7">
        <f t="shared" si="39"/>
        <v>11.492217591987213</v>
      </c>
      <c r="O72" s="7">
        <f t="shared" si="15"/>
        <v>132.07106518158039</v>
      </c>
      <c r="P72" s="15">
        <f t="shared" si="40"/>
        <v>1</v>
      </c>
      <c r="Q72" s="15">
        <f t="shared" si="41"/>
        <v>207.23</v>
      </c>
      <c r="R72" s="15">
        <f t="shared" si="42"/>
        <v>124</v>
      </c>
      <c r="S72" s="15">
        <f t="shared" si="43"/>
        <v>259.02</v>
      </c>
      <c r="T72" s="15">
        <f t="shared" si="44"/>
        <v>123</v>
      </c>
      <c r="U72" s="15">
        <f t="shared" si="45"/>
        <v>51.789999999999992</v>
      </c>
      <c r="V72" s="3">
        <v>0.01</v>
      </c>
      <c r="W72" s="7">
        <v>0.5</v>
      </c>
      <c r="X72" s="7">
        <v>0.6</v>
      </c>
      <c r="Y72" s="7">
        <v>0.7</v>
      </c>
      <c r="Z72" s="7">
        <v>0.8</v>
      </c>
      <c r="AA72" s="7">
        <v>0.3</v>
      </c>
      <c r="AB72" s="7">
        <v>0.4</v>
      </c>
      <c r="AC72" s="7">
        <v>0.5</v>
      </c>
      <c r="AD72" s="7">
        <v>0.6</v>
      </c>
      <c r="AE72" s="7">
        <v>0.1</v>
      </c>
      <c r="AF72" s="7">
        <v>0.2</v>
      </c>
      <c r="AG72" s="7">
        <v>0.3</v>
      </c>
      <c r="AH72" s="7">
        <v>0.4</v>
      </c>
      <c r="AI72" s="7">
        <f t="shared" si="46"/>
        <v>3.9475732289385126E-2</v>
      </c>
      <c r="AJ72" s="7">
        <f t="shared" si="47"/>
        <v>4.253399227756062E-2</v>
      </c>
      <c r="AK72" s="7">
        <f t="shared" si="48"/>
        <v>4.7521292300040457E-2</v>
      </c>
      <c r="AL72" s="7">
        <f t="shared" si="49"/>
        <v>4.7876906672700975E-2</v>
      </c>
      <c r="AM72" s="7">
        <f t="shared" si="50"/>
        <v>5.0948466902741067E-2</v>
      </c>
      <c r="AN72" s="7">
        <f t="shared" si="51"/>
        <v>5.4895541440720792E-2</v>
      </c>
      <c r="AO72" s="7">
        <f t="shared" si="52"/>
        <v>6.1332288155554485E-2</v>
      </c>
      <c r="AP72" s="7">
        <f t="shared" si="53"/>
        <v>6.1791253855362549E-2</v>
      </c>
      <c r="AQ72" s="3">
        <f t="shared" si="54"/>
        <v>7.3568410175672283E-2</v>
      </c>
      <c r="AR72" s="3">
        <f t="shared" si="55"/>
        <v>7.9267894699090236E-2</v>
      </c>
      <c r="AS72" s="3">
        <f t="shared" si="56"/>
        <v>8.856240837734812E-2</v>
      </c>
      <c r="AT72" s="3">
        <f t="shared" si="57"/>
        <v>8.9225144253669994E-2</v>
      </c>
    </row>
    <row r="73" spans="1:46" x14ac:dyDescent="0.3">
      <c r="A73" s="5">
        <v>68</v>
      </c>
      <c r="B73" s="5">
        <v>232.15</v>
      </c>
      <c r="C73" s="5">
        <f t="shared" si="29"/>
        <v>0.54471544715447151</v>
      </c>
      <c r="D73" s="5">
        <f t="shared" si="30"/>
        <v>0.48117397180922994</v>
      </c>
      <c r="E73" s="7">
        <f t="shared" si="31"/>
        <v>0.6959300558406496</v>
      </c>
      <c r="F73" s="7">
        <f t="shared" si="32"/>
        <v>0.64132892830465149</v>
      </c>
      <c r="G73" s="7">
        <f t="shared" si="33"/>
        <v>0.69108598682906375</v>
      </c>
      <c r="H73" s="7">
        <f t="shared" si="34"/>
        <v>0.77361372636249437</v>
      </c>
      <c r="I73" s="7">
        <f t="shared" si="35"/>
        <v>1.4667288923756563</v>
      </c>
      <c r="J73" s="7">
        <f t="shared" si="36"/>
        <v>0.77787583538445293</v>
      </c>
      <c r="K73" s="7">
        <f t="shared" si="37"/>
        <v>0.69927273960766101</v>
      </c>
      <c r="L73" s="7">
        <f t="shared" si="38"/>
        <v>243.44533518428074</v>
      </c>
      <c r="N73" s="7">
        <f t="shared" si="39"/>
        <v>11.295335184280731</v>
      </c>
      <c r="O73" s="7">
        <f t="shared" si="15"/>
        <v>127.58459692525021</v>
      </c>
      <c r="P73" s="15">
        <f t="shared" si="40"/>
        <v>1</v>
      </c>
      <c r="Q73" s="15">
        <f t="shared" si="41"/>
        <v>207.23</v>
      </c>
      <c r="R73" s="15">
        <f t="shared" si="42"/>
        <v>124</v>
      </c>
      <c r="S73" s="15">
        <f t="shared" si="43"/>
        <v>259.02</v>
      </c>
      <c r="T73" s="15">
        <f t="shared" si="44"/>
        <v>123</v>
      </c>
      <c r="U73" s="15">
        <f t="shared" si="45"/>
        <v>51.789999999999992</v>
      </c>
      <c r="V73" s="3">
        <v>0.01</v>
      </c>
      <c r="W73" s="7">
        <v>0.5</v>
      </c>
      <c r="X73" s="7">
        <v>0.6</v>
      </c>
      <c r="Y73" s="7">
        <v>0.7</v>
      </c>
      <c r="Z73" s="7">
        <v>0.8</v>
      </c>
      <c r="AA73" s="7">
        <v>0.3</v>
      </c>
      <c r="AB73" s="7">
        <v>0.4</v>
      </c>
      <c r="AC73" s="7">
        <v>0.5</v>
      </c>
      <c r="AD73" s="7">
        <v>0.6</v>
      </c>
      <c r="AE73" s="7">
        <v>0.1</v>
      </c>
      <c r="AF73" s="7">
        <v>0.2</v>
      </c>
      <c r="AG73" s="7">
        <v>0.3</v>
      </c>
      <c r="AH73" s="7">
        <v>0.4</v>
      </c>
      <c r="AI73" s="7">
        <f t="shared" si="46"/>
        <v>3.9459324306880574E-2</v>
      </c>
      <c r="AJ73" s="7">
        <f t="shared" si="47"/>
        <v>4.2520748518729869E-2</v>
      </c>
      <c r="AK73" s="7">
        <f t="shared" si="48"/>
        <v>4.7598468694509115E-2</v>
      </c>
      <c r="AL73" s="7">
        <f t="shared" si="49"/>
        <v>4.7860705332693092E-2</v>
      </c>
      <c r="AM73" s="7">
        <f t="shared" si="50"/>
        <v>5.0413348679157755E-2</v>
      </c>
      <c r="AN73" s="7">
        <f t="shared" si="51"/>
        <v>5.4324633247704264E-2</v>
      </c>
      <c r="AO73" s="7">
        <f t="shared" si="52"/>
        <v>6.0811943464319319E-2</v>
      </c>
      <c r="AP73" s="7">
        <f t="shared" si="53"/>
        <v>6.1146977763802089E-2</v>
      </c>
      <c r="AQ73" s="3">
        <f t="shared" si="54"/>
        <v>7.2440252085765836E-2</v>
      </c>
      <c r="AR73" s="3">
        <f t="shared" si="55"/>
        <v>7.8060478623936932E-2</v>
      </c>
      <c r="AS73" s="3">
        <f t="shared" si="56"/>
        <v>8.7382263424248083E-2</v>
      </c>
      <c r="AT73" s="3">
        <f t="shared" si="57"/>
        <v>8.7863682924197772E-2</v>
      </c>
    </row>
    <row r="74" spans="1:46" x14ac:dyDescent="0.3">
      <c r="A74" s="5">
        <v>69</v>
      </c>
      <c r="B74" s="5">
        <v>235</v>
      </c>
      <c r="C74" s="5">
        <f t="shared" si="29"/>
        <v>0.55284552845528456</v>
      </c>
      <c r="D74" s="5">
        <f t="shared" si="30"/>
        <v>0.53620390036686649</v>
      </c>
      <c r="E74" s="7">
        <f t="shared" si="31"/>
        <v>0.69927273960766101</v>
      </c>
      <c r="F74" s="7">
        <f t="shared" si="32"/>
        <v>0.64249382844402125</v>
      </c>
      <c r="G74" s="7">
        <f t="shared" si="33"/>
        <v>0.69241125115075697</v>
      </c>
      <c r="H74" s="7">
        <f t="shared" si="34"/>
        <v>0.77655309526233007</v>
      </c>
      <c r="I74" s="7">
        <f t="shared" si="35"/>
        <v>1.4800583616274772</v>
      </c>
      <c r="J74" s="7">
        <f t="shared" si="36"/>
        <v>0.77934270234834313</v>
      </c>
      <c r="K74" s="7">
        <f t="shared" si="37"/>
        <v>0.70256101889059197</v>
      </c>
      <c r="L74" s="7">
        <f t="shared" si="38"/>
        <v>243.61563516834374</v>
      </c>
      <c r="N74" s="7">
        <f t="shared" si="39"/>
        <v>8.6156351683437435</v>
      </c>
      <c r="O74" s="7">
        <f t="shared" si="15"/>
        <v>74.229169354001527</v>
      </c>
      <c r="P74" s="15">
        <f t="shared" si="40"/>
        <v>1</v>
      </c>
      <c r="Q74" s="15">
        <f t="shared" si="41"/>
        <v>207.23</v>
      </c>
      <c r="R74" s="15">
        <f t="shared" si="42"/>
        <v>124</v>
      </c>
      <c r="S74" s="15">
        <f t="shared" si="43"/>
        <v>259.02</v>
      </c>
      <c r="T74" s="15">
        <f t="shared" si="44"/>
        <v>123</v>
      </c>
      <c r="U74" s="15">
        <f t="shared" si="45"/>
        <v>51.789999999999992</v>
      </c>
      <c r="V74" s="3">
        <v>0.01</v>
      </c>
      <c r="W74" s="7">
        <v>0.5</v>
      </c>
      <c r="X74" s="7">
        <v>0.6</v>
      </c>
      <c r="Y74" s="7">
        <v>0.7</v>
      </c>
      <c r="Z74" s="7">
        <v>0.8</v>
      </c>
      <c r="AA74" s="7">
        <v>0.3</v>
      </c>
      <c r="AB74" s="7">
        <v>0.4</v>
      </c>
      <c r="AC74" s="7">
        <v>0.5</v>
      </c>
      <c r="AD74" s="7">
        <v>0.6</v>
      </c>
      <c r="AE74" s="7">
        <v>0.1</v>
      </c>
      <c r="AF74" s="7">
        <v>0.2</v>
      </c>
      <c r="AG74" s="7">
        <v>0.3</v>
      </c>
      <c r="AH74" s="7">
        <v>0.4</v>
      </c>
      <c r="AI74" s="7">
        <f t="shared" si="46"/>
        <v>3.0602722342882624E-2</v>
      </c>
      <c r="AJ74" s="7">
        <f t="shared" si="47"/>
        <v>3.298034677993919E-2</v>
      </c>
      <c r="AK74" s="7">
        <f t="shared" si="48"/>
        <v>3.6988119895831367E-2</v>
      </c>
      <c r="AL74" s="7">
        <f t="shared" si="49"/>
        <v>3.7120992099920459E-2</v>
      </c>
      <c r="AM74" s="7">
        <f t="shared" si="50"/>
        <v>3.870818952258373E-2</v>
      </c>
      <c r="AN74" s="7">
        <f t="shared" si="51"/>
        <v>4.1715553909710441E-2</v>
      </c>
      <c r="AO74" s="7">
        <f t="shared" si="52"/>
        <v>4.6784829760247643E-2</v>
      </c>
      <c r="AP74" s="7">
        <f t="shared" si="53"/>
        <v>4.6952894627174759E-2</v>
      </c>
      <c r="AQ74" s="3">
        <f t="shared" si="54"/>
        <v>5.5354924237861217E-2</v>
      </c>
      <c r="AR74" s="3">
        <f t="shared" si="55"/>
        <v>5.965562726371354E-2</v>
      </c>
      <c r="AS74" s="3">
        <f t="shared" si="56"/>
        <v>6.6904981576283204E-2</v>
      </c>
      <c r="AT74" s="3">
        <f t="shared" si="57"/>
        <v>6.7145323945444355E-2</v>
      </c>
    </row>
    <row r="75" spans="1:46" x14ac:dyDescent="0.3">
      <c r="A75" s="5">
        <v>70</v>
      </c>
      <c r="B75" s="5">
        <v>236.48</v>
      </c>
      <c r="C75" s="5">
        <f t="shared" si="29"/>
        <v>0.56097560975609762</v>
      </c>
      <c r="D75" s="5">
        <f t="shared" si="30"/>
        <v>0.56478084572311271</v>
      </c>
      <c r="E75" s="7">
        <f t="shared" si="31"/>
        <v>0.70256101889059197</v>
      </c>
      <c r="F75" s="7">
        <f t="shared" si="32"/>
        <v>0.64365330385084862</v>
      </c>
      <c r="G75" s="7">
        <f t="shared" si="33"/>
        <v>0.69372872591785739</v>
      </c>
      <c r="H75" s="7">
        <f t="shared" si="34"/>
        <v>0.77944836978919241</v>
      </c>
      <c r="I75" s="7">
        <f t="shared" si="35"/>
        <v>1.4933701788462073</v>
      </c>
      <c r="J75" s="7">
        <f t="shared" si="36"/>
        <v>0.78079702522324068</v>
      </c>
      <c r="K75" s="7">
        <f t="shared" si="37"/>
        <v>0.70579599430684115</v>
      </c>
      <c r="L75" s="7">
        <f t="shared" si="38"/>
        <v>243.7831745451513</v>
      </c>
      <c r="N75" s="7">
        <f t="shared" si="39"/>
        <v>7.3031745451513075</v>
      </c>
      <c r="O75" s="7">
        <f t="shared" si="15"/>
        <v>53.336358436946007</v>
      </c>
      <c r="P75" s="15">
        <f t="shared" si="40"/>
        <v>1</v>
      </c>
      <c r="Q75" s="15">
        <f t="shared" si="41"/>
        <v>207.23</v>
      </c>
      <c r="R75" s="15">
        <f t="shared" si="42"/>
        <v>124</v>
      </c>
      <c r="S75" s="15">
        <f t="shared" si="43"/>
        <v>259.02</v>
      </c>
      <c r="T75" s="15">
        <f t="shared" si="44"/>
        <v>123</v>
      </c>
      <c r="U75" s="15">
        <f t="shared" si="45"/>
        <v>51.789999999999992</v>
      </c>
      <c r="V75" s="3">
        <v>0.01</v>
      </c>
      <c r="W75" s="7">
        <v>0.5</v>
      </c>
      <c r="X75" s="7">
        <v>0.6</v>
      </c>
      <c r="Y75" s="7">
        <v>0.7</v>
      </c>
      <c r="Z75" s="7">
        <v>0.8</v>
      </c>
      <c r="AA75" s="7">
        <v>0.3</v>
      </c>
      <c r="AB75" s="7">
        <v>0.4</v>
      </c>
      <c r="AC75" s="7">
        <v>0.5</v>
      </c>
      <c r="AD75" s="7">
        <v>0.6</v>
      </c>
      <c r="AE75" s="7">
        <v>0.1</v>
      </c>
      <c r="AF75" s="7">
        <v>0.2</v>
      </c>
      <c r="AG75" s="7">
        <v>0.3</v>
      </c>
      <c r="AH75" s="7">
        <v>0.4</v>
      </c>
      <c r="AI75" s="7">
        <f t="shared" si="46"/>
        <v>2.6369850186702275E-2</v>
      </c>
      <c r="AJ75" s="7">
        <f t="shared" si="47"/>
        <v>2.84213915522833E-2</v>
      </c>
      <c r="AK75" s="7">
        <f t="shared" si="48"/>
        <v>3.193324203673039E-2</v>
      </c>
      <c r="AL75" s="7">
        <f t="shared" si="49"/>
        <v>3.1988495138884243E-2</v>
      </c>
      <c r="AM75" s="7">
        <f t="shared" si="50"/>
        <v>3.3025373105288455E-2</v>
      </c>
      <c r="AN75" s="7">
        <f t="shared" si="51"/>
        <v>3.5594705830334139E-2</v>
      </c>
      <c r="AO75" s="7">
        <f t="shared" si="52"/>
        <v>3.9992917110174463E-2</v>
      </c>
      <c r="AP75" s="7">
        <f t="shared" si="53"/>
        <v>4.0062115619113117E-2</v>
      </c>
      <c r="AQ75" s="3">
        <f t="shared" si="54"/>
        <v>4.7007124245860572E-2</v>
      </c>
      <c r="AR75" s="3">
        <f t="shared" si="55"/>
        <v>5.066421972363544E-2</v>
      </c>
      <c r="AS75" s="3">
        <f t="shared" si="56"/>
        <v>5.6924474935041131E-2</v>
      </c>
      <c r="AT75" s="3">
        <f t="shared" si="57"/>
        <v>5.7022969595402345E-2</v>
      </c>
    </row>
    <row r="76" spans="1:46" x14ac:dyDescent="0.3">
      <c r="A76" s="5">
        <v>71</v>
      </c>
      <c r="B76" s="5">
        <v>235.86</v>
      </c>
      <c r="C76" s="5">
        <f t="shared" si="29"/>
        <v>0.56910569105691056</v>
      </c>
      <c r="D76" s="5">
        <f t="shared" si="30"/>
        <v>0.55280942266846933</v>
      </c>
      <c r="E76" s="7">
        <f t="shared" si="31"/>
        <v>0.70579599430684115</v>
      </c>
      <c r="F76" s="7">
        <f t="shared" si="32"/>
        <v>0.64480743523291106</v>
      </c>
      <c r="G76" s="7">
        <f t="shared" si="33"/>
        <v>0.69503852369172525</v>
      </c>
      <c r="H76" s="7">
        <f t="shared" si="34"/>
        <v>0.78230038528982293</v>
      </c>
      <c r="I76" s="7">
        <f t="shared" si="35"/>
        <v>1.5066650997504429</v>
      </c>
      <c r="J76" s="7">
        <f t="shared" si="36"/>
        <v>0.78223899320072621</v>
      </c>
      <c r="K76" s="7">
        <f t="shared" si="37"/>
        <v>0.70897874539634664</v>
      </c>
      <c r="L76" s="7">
        <f t="shared" si="38"/>
        <v>243.94800922407677</v>
      </c>
      <c r="N76" s="7">
        <f t="shared" si="39"/>
        <v>8.0880092240767567</v>
      </c>
      <c r="O76" s="7">
        <f t="shared" si="15"/>
        <v>65.415893208750703</v>
      </c>
      <c r="P76" s="15">
        <f t="shared" si="40"/>
        <v>1</v>
      </c>
      <c r="Q76" s="15">
        <f t="shared" si="41"/>
        <v>207.23</v>
      </c>
      <c r="R76" s="15">
        <f t="shared" si="42"/>
        <v>124</v>
      </c>
      <c r="S76" s="15">
        <f t="shared" si="43"/>
        <v>259.02</v>
      </c>
      <c r="T76" s="15">
        <f t="shared" si="44"/>
        <v>123</v>
      </c>
      <c r="U76" s="15">
        <f t="shared" si="45"/>
        <v>51.789999999999992</v>
      </c>
      <c r="V76" s="3">
        <v>0.01</v>
      </c>
      <c r="W76" s="7">
        <v>0.5</v>
      </c>
      <c r="X76" s="7">
        <v>0.6</v>
      </c>
      <c r="Y76" s="7">
        <v>0.7</v>
      </c>
      <c r="Z76" s="7">
        <v>0.8</v>
      </c>
      <c r="AA76" s="7">
        <v>0.3</v>
      </c>
      <c r="AB76" s="7">
        <v>0.4</v>
      </c>
      <c r="AC76" s="7">
        <v>0.5</v>
      </c>
      <c r="AD76" s="7">
        <v>0.6</v>
      </c>
      <c r="AE76" s="7">
        <v>0.1</v>
      </c>
      <c r="AF76" s="7">
        <v>0.2</v>
      </c>
      <c r="AG76" s="7">
        <v>0.3</v>
      </c>
      <c r="AH76" s="7">
        <v>0.4</v>
      </c>
      <c r="AI76" s="7">
        <f t="shared" si="46"/>
        <v>2.9680048282454817E-2</v>
      </c>
      <c r="AJ76" s="7">
        <f t="shared" si="47"/>
        <v>3.1992151166627285E-2</v>
      </c>
      <c r="AK76" s="7">
        <f t="shared" si="48"/>
        <v>3.6008755386634325E-2</v>
      </c>
      <c r="AL76" s="7">
        <f t="shared" si="49"/>
        <v>3.600592955047148E-2</v>
      </c>
      <c r="AM76" s="7">
        <f t="shared" si="50"/>
        <v>3.6808732574237155E-2</v>
      </c>
      <c r="AN76" s="7">
        <f t="shared" si="51"/>
        <v>3.9676166479253289E-2</v>
      </c>
      <c r="AO76" s="7">
        <f t="shared" si="52"/>
        <v>4.4657496333699316E-2</v>
      </c>
      <c r="AP76" s="7">
        <f t="shared" si="53"/>
        <v>4.4653991775801462E-2</v>
      </c>
      <c r="AQ76" s="3">
        <f t="shared" si="54"/>
        <v>5.2152084839170609E-2</v>
      </c>
      <c r="AR76" s="3">
        <f t="shared" si="55"/>
        <v>5.6214779907073659E-2</v>
      </c>
      <c r="AS76" s="3">
        <f t="shared" si="56"/>
        <v>6.3272527322228891E-2</v>
      </c>
      <c r="AT76" s="3">
        <f t="shared" si="57"/>
        <v>6.326756192439989E-2</v>
      </c>
    </row>
    <row r="77" spans="1:46" x14ac:dyDescent="0.3">
      <c r="A77" s="5">
        <v>72</v>
      </c>
      <c r="B77" s="5">
        <v>230.76</v>
      </c>
      <c r="C77" s="5">
        <f t="shared" si="29"/>
        <v>0.57723577235772361</v>
      </c>
      <c r="D77" s="5">
        <f t="shared" si="30"/>
        <v>0.45433481367059286</v>
      </c>
      <c r="E77" s="7">
        <f t="shared" si="31"/>
        <v>0.70897874539634664</v>
      </c>
      <c r="F77" s="7">
        <f t="shared" si="32"/>
        <v>0.64595630164770079</v>
      </c>
      <c r="G77" s="7">
        <f t="shared" si="33"/>
        <v>0.69634075471441459</v>
      </c>
      <c r="H77" s="7">
        <f t="shared" si="34"/>
        <v>0.78510995761707425</v>
      </c>
      <c r="I77" s="7">
        <f t="shared" si="35"/>
        <v>1.5199438760773358</v>
      </c>
      <c r="J77" s="7">
        <f t="shared" si="36"/>
        <v>0.78366879146781332</v>
      </c>
      <c r="K77" s="7">
        <f t="shared" si="37"/>
        <v>0.71211033062262941</v>
      </c>
      <c r="L77" s="7">
        <f t="shared" si="38"/>
        <v>244.11019402294596</v>
      </c>
      <c r="N77" s="7">
        <f t="shared" si="39"/>
        <v>13.350194022945971</v>
      </c>
      <c r="O77" s="7">
        <f t="shared" si="15"/>
        <v>178.22768045030233</v>
      </c>
      <c r="P77" s="15">
        <f t="shared" si="40"/>
        <v>1</v>
      </c>
      <c r="Q77" s="15">
        <f t="shared" si="41"/>
        <v>207.23</v>
      </c>
      <c r="R77" s="15">
        <f t="shared" si="42"/>
        <v>124</v>
      </c>
      <c r="S77" s="15">
        <f t="shared" si="43"/>
        <v>259.02</v>
      </c>
      <c r="T77" s="15">
        <f t="shared" si="44"/>
        <v>123</v>
      </c>
      <c r="U77" s="15">
        <f t="shared" si="45"/>
        <v>51.789999999999992</v>
      </c>
      <c r="V77" s="3">
        <v>0.01</v>
      </c>
      <c r="W77" s="7">
        <v>0.5</v>
      </c>
      <c r="X77" s="7">
        <v>0.6</v>
      </c>
      <c r="Y77" s="7">
        <v>0.7</v>
      </c>
      <c r="Z77" s="7">
        <v>0.8</v>
      </c>
      <c r="AA77" s="7">
        <v>0.3</v>
      </c>
      <c r="AB77" s="7">
        <v>0.4</v>
      </c>
      <c r="AC77" s="7">
        <v>0.5</v>
      </c>
      <c r="AD77" s="7">
        <v>0.6</v>
      </c>
      <c r="AE77" s="7">
        <v>0.1</v>
      </c>
      <c r="AF77" s="7">
        <v>0.2</v>
      </c>
      <c r="AG77" s="7">
        <v>0.3</v>
      </c>
      <c r="AH77" s="7">
        <v>0.4</v>
      </c>
      <c r="AI77" s="7">
        <f t="shared" si="46"/>
        <v>4.9778746257824462E-2</v>
      </c>
      <c r="AJ77" s="7">
        <f t="shared" si="47"/>
        <v>5.3661477795777776E-2</v>
      </c>
      <c r="AK77" s="7">
        <f t="shared" si="48"/>
        <v>6.0502218594388042E-2</v>
      </c>
      <c r="AL77" s="7">
        <f t="shared" si="49"/>
        <v>6.0391159310847604E-2</v>
      </c>
      <c r="AM77" s="7">
        <f t="shared" si="50"/>
        <v>6.1139788556632151E-2</v>
      </c>
      <c r="AN77" s="7">
        <f t="shared" si="51"/>
        <v>6.590867895863417E-2</v>
      </c>
      <c r="AO77" s="7">
        <f t="shared" si="52"/>
        <v>7.4310687394754993E-2</v>
      </c>
      <c r="AP77" s="7">
        <f t="shared" si="53"/>
        <v>7.4174280963830733E-2</v>
      </c>
      <c r="AQ77" s="3">
        <f t="shared" si="54"/>
        <v>8.62364195734142E-2</v>
      </c>
      <c r="AR77" s="3">
        <f t="shared" si="55"/>
        <v>9.2962841815220645E-2</v>
      </c>
      <c r="AS77" s="3">
        <f t="shared" si="56"/>
        <v>0.1048137026353483</v>
      </c>
      <c r="AT77" s="3">
        <f t="shared" si="57"/>
        <v>0.10462130415822894</v>
      </c>
    </row>
    <row r="78" spans="1:46" x14ac:dyDescent="0.3">
      <c r="A78" s="5">
        <v>73</v>
      </c>
      <c r="B78" s="5">
        <v>230.57</v>
      </c>
      <c r="C78" s="5">
        <f t="shared" si="29"/>
        <v>0.58536585365853655</v>
      </c>
      <c r="D78" s="5">
        <f t="shared" si="30"/>
        <v>0.45066615176675046</v>
      </c>
      <c r="E78" s="7">
        <f t="shared" si="31"/>
        <v>0.71211033062262941</v>
      </c>
      <c r="F78" s="7">
        <f t="shared" si="32"/>
        <v>0.64709998050569828</v>
      </c>
      <c r="G78" s="7">
        <f t="shared" si="33"/>
        <v>0.69763552691955022</v>
      </c>
      <c r="H78" s="7">
        <f t="shared" si="34"/>
        <v>0.78787788354251309</v>
      </c>
      <c r="I78" s="7">
        <f t="shared" si="35"/>
        <v>1.5332072550128406</v>
      </c>
      <c r="J78" s="7">
        <f t="shared" si="36"/>
        <v>0.78508660125182972</v>
      </c>
      <c r="K78" s="7">
        <f t="shared" si="37"/>
        <v>0.71519178742578238</v>
      </c>
      <c r="L78" s="7">
        <f t="shared" si="38"/>
        <v>244.26978267078124</v>
      </c>
      <c r="N78" s="7">
        <f t="shared" si="39"/>
        <v>13.699782670781246</v>
      </c>
      <c r="O78" s="7">
        <f t="shared" si="15"/>
        <v>187.68404522663815</v>
      </c>
      <c r="P78" s="15">
        <f t="shared" si="40"/>
        <v>1</v>
      </c>
      <c r="Q78" s="15">
        <f t="shared" si="41"/>
        <v>207.23</v>
      </c>
      <c r="R78" s="15">
        <f t="shared" si="42"/>
        <v>124</v>
      </c>
      <c r="S78" s="15">
        <f t="shared" si="43"/>
        <v>259.02</v>
      </c>
      <c r="T78" s="15">
        <f t="shared" si="44"/>
        <v>123</v>
      </c>
      <c r="U78" s="15">
        <f t="shared" si="45"/>
        <v>51.789999999999992</v>
      </c>
      <c r="V78" s="3">
        <v>0.01</v>
      </c>
      <c r="W78" s="7">
        <v>0.5</v>
      </c>
      <c r="X78" s="7">
        <v>0.6</v>
      </c>
      <c r="Y78" s="7">
        <v>0.7</v>
      </c>
      <c r="Z78" s="7">
        <v>0.8</v>
      </c>
      <c r="AA78" s="7">
        <v>0.3</v>
      </c>
      <c r="AB78" s="7">
        <v>0.4</v>
      </c>
      <c r="AC78" s="7">
        <v>0.5</v>
      </c>
      <c r="AD78" s="7">
        <v>0.6</v>
      </c>
      <c r="AE78" s="7">
        <v>0.1</v>
      </c>
      <c r="AF78" s="7">
        <v>0.2</v>
      </c>
      <c r="AG78" s="7">
        <v>0.3</v>
      </c>
      <c r="AH78" s="7">
        <v>0.4</v>
      </c>
      <c r="AI78" s="7">
        <f t="shared" si="46"/>
        <v>5.1893438629433249E-2</v>
      </c>
      <c r="AJ78" s="7">
        <f t="shared" si="47"/>
        <v>5.5946078647105157E-2</v>
      </c>
      <c r="AK78" s="7">
        <f t="shared" si="48"/>
        <v>6.3182960637936728E-2</v>
      </c>
      <c r="AL78" s="7">
        <f t="shared" si="49"/>
        <v>6.2959116965223591E-2</v>
      </c>
      <c r="AM78" s="7">
        <f t="shared" si="50"/>
        <v>6.3129500138399353E-2</v>
      </c>
      <c r="AN78" s="7">
        <f t="shared" si="51"/>
        <v>6.8059625127484036E-2</v>
      </c>
      <c r="AO78" s="7">
        <f t="shared" si="52"/>
        <v>7.6863449940562753E-2</v>
      </c>
      <c r="AP78" s="7">
        <f t="shared" si="53"/>
        <v>7.6591139229599203E-2</v>
      </c>
      <c r="AQ78" s="3">
        <f t="shared" si="54"/>
        <v>8.8651290991948475E-2</v>
      </c>
      <c r="AR78" s="3">
        <f t="shared" si="55"/>
        <v>9.557455102213798E-2</v>
      </c>
      <c r="AS78" s="3">
        <f t="shared" si="56"/>
        <v>0.10793755775647526</v>
      </c>
      <c r="AT78" s="3">
        <f t="shared" si="57"/>
        <v>0.10755515814892364</v>
      </c>
    </row>
    <row r="79" spans="1:46" x14ac:dyDescent="0.3">
      <c r="A79" s="5">
        <v>74</v>
      </c>
      <c r="B79" s="5">
        <v>231.41</v>
      </c>
      <c r="C79" s="5">
        <f t="shared" si="29"/>
        <v>0.5934959349593496</v>
      </c>
      <c r="D79" s="5">
        <f t="shared" si="30"/>
        <v>0.46688549913110661</v>
      </c>
      <c r="E79" s="7">
        <f t="shared" si="31"/>
        <v>0.71519178742578238</v>
      </c>
      <c r="F79" s="7">
        <f t="shared" si="32"/>
        <v>0.64823854757747967</v>
      </c>
      <c r="G79" s="7">
        <f t="shared" si="33"/>
        <v>0.69892294594800941</v>
      </c>
      <c r="H79" s="7">
        <f t="shared" si="34"/>
        <v>0.79060494117470104</v>
      </c>
      <c r="I79" s="7">
        <f t="shared" si="35"/>
        <v>1.546455978691653</v>
      </c>
      <c r="J79" s="7">
        <f t="shared" si="36"/>
        <v>0.78649259987095044</v>
      </c>
      <c r="K79" s="7">
        <f t="shared" si="37"/>
        <v>0.71822413232124194</v>
      </c>
      <c r="L79" s="7">
        <f t="shared" si="38"/>
        <v>244.42682781291711</v>
      </c>
      <c r="N79" s="7">
        <f t="shared" si="39"/>
        <v>13.016827812917114</v>
      </c>
      <c r="O79" s="7">
        <f t="shared" si="15"/>
        <v>169.43780631113253</v>
      </c>
      <c r="P79" s="15">
        <f t="shared" si="40"/>
        <v>1</v>
      </c>
      <c r="Q79" s="15">
        <f t="shared" si="41"/>
        <v>207.23</v>
      </c>
      <c r="R79" s="15">
        <f t="shared" si="42"/>
        <v>124</v>
      </c>
      <c r="S79" s="15">
        <f t="shared" si="43"/>
        <v>259.02</v>
      </c>
      <c r="T79" s="15">
        <f t="shared" si="44"/>
        <v>123</v>
      </c>
      <c r="U79" s="15">
        <f t="shared" si="45"/>
        <v>51.789999999999992</v>
      </c>
      <c r="V79" s="3">
        <v>0.01</v>
      </c>
      <c r="W79" s="7">
        <v>0.5</v>
      </c>
      <c r="X79" s="7">
        <v>0.6</v>
      </c>
      <c r="Y79" s="7">
        <v>0.7</v>
      </c>
      <c r="Z79" s="7">
        <v>0.8</v>
      </c>
      <c r="AA79" s="7">
        <v>0.3</v>
      </c>
      <c r="AB79" s="7">
        <v>0.4</v>
      </c>
      <c r="AC79" s="7">
        <v>0.5</v>
      </c>
      <c r="AD79" s="7">
        <v>0.6</v>
      </c>
      <c r="AE79" s="7">
        <v>0.1</v>
      </c>
      <c r="AF79" s="7">
        <v>0.2</v>
      </c>
      <c r="AG79" s="7">
        <v>0.3</v>
      </c>
      <c r="AH79" s="7">
        <v>0.4</v>
      </c>
      <c r="AI79" s="7">
        <f t="shared" si="46"/>
        <v>5.0079243703442425E-2</v>
      </c>
      <c r="AJ79" s="7">
        <f t="shared" si="47"/>
        <v>5.3994833647060737E-2</v>
      </c>
      <c r="AK79" s="7">
        <f t="shared" si="48"/>
        <v>6.1077666038521626E-2</v>
      </c>
      <c r="AL79" s="7">
        <f t="shared" si="49"/>
        <v>6.0759969809082812E-2</v>
      </c>
      <c r="AM79" s="7">
        <f t="shared" si="50"/>
        <v>6.0347951363221242E-2</v>
      </c>
      <c r="AN79" s="7">
        <f t="shared" si="51"/>
        <v>6.506642979862047E-2</v>
      </c>
      <c r="AO79" s="7">
        <f t="shared" si="52"/>
        <v>7.360159113621767E-2</v>
      </c>
      <c r="AP79" s="7">
        <f t="shared" si="53"/>
        <v>7.3218751556690748E-2</v>
      </c>
      <c r="AQ79" s="3">
        <f t="shared" si="54"/>
        <v>8.4380095555115317E-2</v>
      </c>
      <c r="AR79" s="3">
        <f t="shared" si="55"/>
        <v>9.0977596419020146E-2</v>
      </c>
      <c r="AS79" s="3">
        <f t="shared" si="56"/>
        <v>0.10291168387312548</v>
      </c>
      <c r="AT79" s="3">
        <f t="shared" si="57"/>
        <v>0.1023763874865368</v>
      </c>
    </row>
    <row r="80" spans="1:46" x14ac:dyDescent="0.3">
      <c r="A80" s="5">
        <v>75</v>
      </c>
      <c r="B80" s="5">
        <v>233.4</v>
      </c>
      <c r="C80" s="5">
        <f t="shared" si="29"/>
        <v>0.60162601626016265</v>
      </c>
      <c r="D80" s="5">
        <f t="shared" si="30"/>
        <v>0.50530990538714071</v>
      </c>
      <c r="E80" s="7">
        <f t="shared" si="31"/>
        <v>0.71822413232124194</v>
      </c>
      <c r="F80" s="7">
        <f t="shared" si="32"/>
        <v>0.64937207700418875</v>
      </c>
      <c r="G80" s="7">
        <f t="shared" si="33"/>
        <v>0.70020311516779532</v>
      </c>
      <c r="H80" s="7">
        <f t="shared" si="34"/>
        <v>0.79329189038095527</v>
      </c>
      <c r="I80" s="7">
        <f t="shared" si="35"/>
        <v>1.559690783760638</v>
      </c>
      <c r="J80" s="7">
        <f t="shared" si="36"/>
        <v>0.78788696078954468</v>
      </c>
      <c r="K80" s="7">
        <f t="shared" si="37"/>
        <v>0.72120836103875807</v>
      </c>
      <c r="L80" s="7">
        <f t="shared" si="38"/>
        <v>244.58138101819725</v>
      </c>
      <c r="N80" s="7">
        <f t="shared" si="39"/>
        <v>11.181381018197243</v>
      </c>
      <c r="O80" s="7">
        <f t="shared" si="15"/>
        <v>125.02328147410161</v>
      </c>
      <c r="P80" s="15">
        <f t="shared" si="40"/>
        <v>1</v>
      </c>
      <c r="Q80" s="15">
        <f t="shared" si="41"/>
        <v>207.23</v>
      </c>
      <c r="R80" s="15">
        <f t="shared" si="42"/>
        <v>124</v>
      </c>
      <c r="S80" s="15">
        <f t="shared" si="43"/>
        <v>259.02</v>
      </c>
      <c r="T80" s="15">
        <f t="shared" si="44"/>
        <v>123</v>
      </c>
      <c r="U80" s="15">
        <f t="shared" si="45"/>
        <v>51.789999999999992</v>
      </c>
      <c r="V80" s="3">
        <v>0.01</v>
      </c>
      <c r="W80" s="7">
        <v>0.5</v>
      </c>
      <c r="X80" s="7">
        <v>0.6</v>
      </c>
      <c r="Y80" s="7">
        <v>0.7</v>
      </c>
      <c r="Z80" s="7">
        <v>0.8</v>
      </c>
      <c r="AA80" s="7">
        <v>0.3</v>
      </c>
      <c r="AB80" s="7">
        <v>0.4</v>
      </c>
      <c r="AC80" s="7">
        <v>0.5</v>
      </c>
      <c r="AD80" s="7">
        <v>0.6</v>
      </c>
      <c r="AE80" s="7">
        <v>0.1</v>
      </c>
      <c r="AF80" s="7">
        <v>0.2</v>
      </c>
      <c r="AG80" s="7">
        <v>0.3</v>
      </c>
      <c r="AH80" s="7">
        <v>0.4</v>
      </c>
      <c r="AI80" s="7">
        <f t="shared" si="46"/>
        <v>4.3683322727771118E-2</v>
      </c>
      <c r="AJ80" s="7">
        <f t="shared" si="47"/>
        <v>4.7102731604931926E-2</v>
      </c>
      <c r="AK80" s="7">
        <f t="shared" si="48"/>
        <v>5.3364822560135063E-2</v>
      </c>
      <c r="AL80" s="7">
        <f t="shared" si="49"/>
        <v>5.3001232421255491E-2</v>
      </c>
      <c r="AM80" s="7">
        <f t="shared" si="50"/>
        <v>5.2149368071035811E-2</v>
      </c>
      <c r="AN80" s="7">
        <f t="shared" si="51"/>
        <v>5.623147540594927E-2</v>
      </c>
      <c r="AO80" s="7">
        <f t="shared" si="52"/>
        <v>6.3707190752794518E-2</v>
      </c>
      <c r="AP80" s="7">
        <f t="shared" si="53"/>
        <v>6.3273135035522454E-2</v>
      </c>
      <c r="AQ80" s="3">
        <f t="shared" si="54"/>
        <v>7.260876615561955E-2</v>
      </c>
      <c r="AR80" s="3">
        <f t="shared" si="55"/>
        <v>7.8292378208197649E-2</v>
      </c>
      <c r="AS80" s="3">
        <f t="shared" si="56"/>
        <v>8.8700988849954213E-2</v>
      </c>
      <c r="AT80" s="3">
        <f t="shared" si="57"/>
        <v>8.8096643078573303E-2</v>
      </c>
    </row>
    <row r="81" spans="1:46" x14ac:dyDescent="0.3">
      <c r="A81" s="5">
        <v>76</v>
      </c>
      <c r="B81" s="5">
        <v>233.67</v>
      </c>
      <c r="C81" s="5">
        <f t="shared" si="29"/>
        <v>0.6097560975609756</v>
      </c>
      <c r="D81" s="5">
        <f t="shared" si="30"/>
        <v>0.51052326703996909</v>
      </c>
      <c r="E81" s="7">
        <f t="shared" si="31"/>
        <v>0.72120836103875807</v>
      </c>
      <c r="F81" s="7">
        <f t="shared" si="32"/>
        <v>0.65050064131095364</v>
      </c>
      <c r="G81" s="7">
        <f t="shared" si="33"/>
        <v>0.70147613569755463</v>
      </c>
      <c r="H81" s="7">
        <f t="shared" si="34"/>
        <v>0.7959394732106666</v>
      </c>
      <c r="I81" s="7">
        <f t="shared" si="35"/>
        <v>1.5729124010000446</v>
      </c>
      <c r="J81" s="7">
        <f t="shared" si="36"/>
        <v>0.78926985367758273</v>
      </c>
      <c r="K81" s="7">
        <f t="shared" si="37"/>
        <v>0.72414544869651276</v>
      </c>
      <c r="L81" s="7">
        <f t="shared" si="38"/>
        <v>244.73349278799239</v>
      </c>
      <c r="N81" s="7">
        <f t="shared" si="39"/>
        <v>11.063492787992402</v>
      </c>
      <c r="O81" s="7">
        <f t="shared" si="15"/>
        <v>122.4008726699599</v>
      </c>
      <c r="P81" s="15">
        <f t="shared" si="40"/>
        <v>1</v>
      </c>
      <c r="Q81" s="15">
        <f t="shared" si="41"/>
        <v>207.23</v>
      </c>
      <c r="R81" s="15">
        <f t="shared" si="42"/>
        <v>124</v>
      </c>
      <c r="S81" s="15">
        <f t="shared" si="43"/>
        <v>259.02</v>
      </c>
      <c r="T81" s="15">
        <f t="shared" si="44"/>
        <v>123</v>
      </c>
      <c r="U81" s="15">
        <f t="shared" si="45"/>
        <v>51.789999999999992</v>
      </c>
      <c r="V81" s="3">
        <v>0.01</v>
      </c>
      <c r="W81" s="7">
        <v>0.5</v>
      </c>
      <c r="X81" s="7">
        <v>0.6</v>
      </c>
      <c r="Y81" s="7">
        <v>0.7</v>
      </c>
      <c r="Z81" s="7">
        <v>0.8</v>
      </c>
      <c r="AA81" s="7">
        <v>0.3</v>
      </c>
      <c r="AB81" s="7">
        <v>0.4</v>
      </c>
      <c r="AC81" s="7">
        <v>0.5</v>
      </c>
      <c r="AD81" s="7">
        <v>0.6</v>
      </c>
      <c r="AE81" s="7">
        <v>0.1</v>
      </c>
      <c r="AF81" s="7">
        <v>0.2</v>
      </c>
      <c r="AG81" s="7">
        <v>0.3</v>
      </c>
      <c r="AH81" s="7">
        <v>0.4</v>
      </c>
      <c r="AI81" s="7">
        <f t="shared" si="46"/>
        <v>4.3882982644683946E-2</v>
      </c>
      <c r="AJ81" s="7">
        <f t="shared" si="47"/>
        <v>4.7321805903894364E-2</v>
      </c>
      <c r="AK81" s="7">
        <f t="shared" si="48"/>
        <v>5.3694333058199276E-2</v>
      </c>
      <c r="AL81" s="7">
        <f t="shared" si="49"/>
        <v>5.3244398377693625E-2</v>
      </c>
      <c r="AM81" s="7">
        <f t="shared" si="50"/>
        <v>5.1903989344690232E-2</v>
      </c>
      <c r="AN81" s="7">
        <f t="shared" si="51"/>
        <v>5.5971366606840683E-2</v>
      </c>
      <c r="AO81" s="7">
        <f t="shared" si="52"/>
        <v>6.3508675184835897E-2</v>
      </c>
      <c r="AP81" s="7">
        <f t="shared" si="53"/>
        <v>6.2976500673092656E-2</v>
      </c>
      <c r="AQ81" s="3">
        <f t="shared" si="54"/>
        <v>7.1968091537281675E-2</v>
      </c>
      <c r="AR81" s="3">
        <f t="shared" si="55"/>
        <v>7.7607761682386756E-2</v>
      </c>
      <c r="AS81" s="3">
        <f t="shared" si="56"/>
        <v>8.8058706215446814E-2</v>
      </c>
      <c r="AT81" s="3">
        <f t="shared" si="57"/>
        <v>8.7320813339417547E-2</v>
      </c>
    </row>
    <row r="82" spans="1:46" x14ac:dyDescent="0.3">
      <c r="A82" s="5">
        <v>77</v>
      </c>
      <c r="B82" s="5">
        <v>230.1</v>
      </c>
      <c r="C82" s="5">
        <f t="shared" si="29"/>
        <v>0.61788617886178865</v>
      </c>
      <c r="D82" s="5">
        <f t="shared" si="30"/>
        <v>0.44159104074145605</v>
      </c>
      <c r="E82" s="7">
        <f t="shared" si="31"/>
        <v>0.72414544869651276</v>
      </c>
      <c r="F82" s="7">
        <f t="shared" si="32"/>
        <v>0.65162431142286514</v>
      </c>
      <c r="G82" s="7">
        <f t="shared" si="33"/>
        <v>0.70274210643323953</v>
      </c>
      <c r="H82" s="7">
        <f t="shared" si="34"/>
        <v>0.79854841431849533</v>
      </c>
      <c r="I82" s="7">
        <f t="shared" si="35"/>
        <v>1.5861215549972423</v>
      </c>
      <c r="J82" s="7">
        <f t="shared" si="36"/>
        <v>0.79064144447342943</v>
      </c>
      <c r="K82" s="7">
        <f t="shared" si="37"/>
        <v>0.72703635000581357</v>
      </c>
      <c r="L82" s="7">
        <f t="shared" si="38"/>
        <v>244.88321256680106</v>
      </c>
      <c r="N82" s="7">
        <f t="shared" si="39"/>
        <v>14.783212566801069</v>
      </c>
      <c r="O82" s="7">
        <f t="shared" si="15"/>
        <v>218.54337379522505</v>
      </c>
      <c r="P82" s="15">
        <f t="shared" si="40"/>
        <v>1</v>
      </c>
      <c r="Q82" s="15">
        <f t="shared" si="41"/>
        <v>207.23</v>
      </c>
      <c r="R82" s="15">
        <f t="shared" si="42"/>
        <v>124</v>
      </c>
      <c r="S82" s="15">
        <f t="shared" si="43"/>
        <v>259.02</v>
      </c>
      <c r="T82" s="15">
        <f t="shared" si="44"/>
        <v>123</v>
      </c>
      <c r="U82" s="15">
        <f t="shared" si="45"/>
        <v>51.789999999999992</v>
      </c>
      <c r="V82" s="3">
        <v>0.01</v>
      </c>
      <c r="W82" s="7">
        <v>0.5</v>
      </c>
      <c r="X82" s="7">
        <v>0.6</v>
      </c>
      <c r="Y82" s="7">
        <v>0.7</v>
      </c>
      <c r="Z82" s="7">
        <v>0.8</v>
      </c>
      <c r="AA82" s="7">
        <v>0.3</v>
      </c>
      <c r="AB82" s="7">
        <v>0.4</v>
      </c>
      <c r="AC82" s="7">
        <v>0.5</v>
      </c>
      <c r="AD82" s="7">
        <v>0.6</v>
      </c>
      <c r="AE82" s="7">
        <v>0.1</v>
      </c>
      <c r="AF82" s="7">
        <v>0.2</v>
      </c>
      <c r="AG82" s="7">
        <v>0.3</v>
      </c>
      <c r="AH82" s="7">
        <v>0.4</v>
      </c>
      <c r="AI82" s="7">
        <f t="shared" si="46"/>
        <v>5.9521597879587732E-2</v>
      </c>
      <c r="AJ82" s="7">
        <f t="shared" si="47"/>
        <v>6.4190872468890506E-2</v>
      </c>
      <c r="AK82" s="7">
        <f t="shared" si="48"/>
        <v>7.2942148982534205E-2</v>
      </c>
      <c r="AL82" s="7">
        <f t="shared" si="49"/>
        <v>7.221989925778656E-2</v>
      </c>
      <c r="AM82" s="7">
        <f t="shared" si="50"/>
        <v>6.9757660355903126E-2</v>
      </c>
      <c r="AN82" s="7">
        <f t="shared" si="51"/>
        <v>7.5229920552411275E-2</v>
      </c>
      <c r="AO82" s="7">
        <f t="shared" si="52"/>
        <v>8.5486173685170377E-2</v>
      </c>
      <c r="AP82" s="7">
        <f t="shared" si="53"/>
        <v>8.4639717057896788E-2</v>
      </c>
      <c r="AQ82" s="3">
        <f t="shared" si="54"/>
        <v>9.6331007094595925E-2</v>
      </c>
      <c r="AR82" s="3">
        <f t="shared" si="55"/>
        <v>0.10388785939044121</v>
      </c>
      <c r="AS82" s="3">
        <f t="shared" si="56"/>
        <v>0.11805110953752246</v>
      </c>
      <c r="AT82" s="3">
        <f t="shared" si="57"/>
        <v>0.11688220537773351</v>
      </c>
    </row>
    <row r="83" spans="1:46" x14ac:dyDescent="0.3">
      <c r="A83" s="5">
        <v>78</v>
      </c>
      <c r="B83" s="5">
        <v>225.91</v>
      </c>
      <c r="C83" s="5">
        <f t="shared" si="29"/>
        <v>0.62601626016260159</v>
      </c>
      <c r="D83" s="5">
        <f t="shared" si="30"/>
        <v>0.36068739138829908</v>
      </c>
      <c r="E83" s="7">
        <f t="shared" si="31"/>
        <v>0.72703635000581357</v>
      </c>
      <c r="F83" s="7">
        <f t="shared" si="32"/>
        <v>0.65274315668317495</v>
      </c>
      <c r="G83" s="7">
        <f t="shared" si="33"/>
        <v>0.70400112407746918</v>
      </c>
      <c r="H83" s="7">
        <f t="shared" si="34"/>
        <v>0.80111942138599002</v>
      </c>
      <c r="I83" s="7">
        <f t="shared" si="35"/>
        <v>1.5993189638681549</v>
      </c>
      <c r="J83" s="7">
        <f t="shared" si="36"/>
        <v>0.79200189544941846</v>
      </c>
      <c r="K83" s="7">
        <f t="shared" si="37"/>
        <v>0.72988199950224608</v>
      </c>
      <c r="L83" s="7">
        <f t="shared" si="38"/>
        <v>245.0305887542213</v>
      </c>
      <c r="N83" s="7">
        <f t="shared" si="39"/>
        <v>19.120588754221302</v>
      </c>
      <c r="O83" s="7">
        <f t="shared" si="15"/>
        <v>365.59691430805412</v>
      </c>
      <c r="P83" s="15">
        <f t="shared" si="40"/>
        <v>1</v>
      </c>
      <c r="Q83" s="15">
        <f t="shared" si="41"/>
        <v>207.23</v>
      </c>
      <c r="R83" s="15">
        <f t="shared" si="42"/>
        <v>124</v>
      </c>
      <c r="S83" s="15">
        <f t="shared" si="43"/>
        <v>259.02</v>
      </c>
      <c r="T83" s="15">
        <f t="shared" si="44"/>
        <v>123</v>
      </c>
      <c r="U83" s="15">
        <f t="shared" si="45"/>
        <v>51.789999999999992</v>
      </c>
      <c r="V83" s="3">
        <v>0.01</v>
      </c>
      <c r="W83" s="7">
        <v>0.5</v>
      </c>
      <c r="X83" s="7">
        <v>0.6</v>
      </c>
      <c r="Y83" s="7">
        <v>0.7</v>
      </c>
      <c r="Z83" s="7">
        <v>0.8</v>
      </c>
      <c r="AA83" s="7">
        <v>0.3</v>
      </c>
      <c r="AB83" s="7">
        <v>0.4</v>
      </c>
      <c r="AC83" s="7">
        <v>0.5</v>
      </c>
      <c r="AD83" s="7">
        <v>0.6</v>
      </c>
      <c r="AE83" s="7">
        <v>0.1</v>
      </c>
      <c r="AF83" s="7">
        <v>0.2</v>
      </c>
      <c r="AG83" s="7">
        <v>0.3</v>
      </c>
      <c r="AH83" s="7">
        <v>0.4</v>
      </c>
      <c r="AI83" s="7">
        <f t="shared" si="46"/>
        <v>7.8132046870120694E-2</v>
      </c>
      <c r="AJ83" s="7">
        <f t="shared" si="47"/>
        <v>8.4267522776552875E-2</v>
      </c>
      <c r="AK83" s="7">
        <f t="shared" si="48"/>
        <v>9.5892388207258136E-2</v>
      </c>
      <c r="AL83" s="7">
        <f t="shared" si="49"/>
        <v>9.4801038636570092E-2</v>
      </c>
      <c r="AM83" s="7">
        <f t="shared" si="50"/>
        <v>9.0740196045676513E-2</v>
      </c>
      <c r="AN83" s="7">
        <f t="shared" si="51"/>
        <v>9.7865752189222111E-2</v>
      </c>
      <c r="AO83" s="7">
        <f t="shared" si="52"/>
        <v>0.11136651929366356</v>
      </c>
      <c r="AP83" s="7">
        <f t="shared" si="53"/>
        <v>0.11009905891132883</v>
      </c>
      <c r="AQ83" s="3">
        <f t="shared" si="54"/>
        <v>0.12480833461071228</v>
      </c>
      <c r="AR83" s="3">
        <f t="shared" si="55"/>
        <v>0.13460915975994811</v>
      </c>
      <c r="AS83" s="3">
        <f t="shared" si="56"/>
        <v>0.15317874999341236</v>
      </c>
      <c r="AT83" s="3">
        <f t="shared" si="57"/>
        <v>0.15143542535452106</v>
      </c>
    </row>
    <row r="84" spans="1:46" x14ac:dyDescent="0.3">
      <c r="A84" s="5">
        <v>79</v>
      </c>
      <c r="B84" s="5">
        <v>222.91</v>
      </c>
      <c r="C84" s="5">
        <f t="shared" si="29"/>
        <v>0.63414634146341464</v>
      </c>
      <c r="D84" s="5">
        <f t="shared" si="30"/>
        <v>0.30276115080131316</v>
      </c>
      <c r="E84" s="7">
        <f t="shared" si="31"/>
        <v>0.72988199950224608</v>
      </c>
      <c r="F84" s="7">
        <f t="shared" si="32"/>
        <v>0.6538572448734008</v>
      </c>
      <c r="G84" s="7">
        <f t="shared" si="33"/>
        <v>0.70525328317118618</v>
      </c>
      <c r="H84" s="7">
        <f t="shared" si="34"/>
        <v>0.80365318554037124</v>
      </c>
      <c r="I84" s="7">
        <f t="shared" si="35"/>
        <v>1.612505339021943</v>
      </c>
      <c r="J84" s="7">
        <f t="shared" si="36"/>
        <v>0.79335136527967332</v>
      </c>
      <c r="K84" s="7">
        <f t="shared" si="37"/>
        <v>0.7326833117995678</v>
      </c>
      <c r="L84" s="7">
        <f t="shared" si="38"/>
        <v>245.17566871809959</v>
      </c>
      <c r="N84" s="7">
        <f t="shared" si="39"/>
        <v>22.26566871809959</v>
      </c>
      <c r="O84" s="7">
        <f t="shared" si="15"/>
        <v>495.76000346415867</v>
      </c>
      <c r="P84" s="15">
        <f t="shared" si="40"/>
        <v>1</v>
      </c>
      <c r="Q84" s="15">
        <f t="shared" si="41"/>
        <v>207.23</v>
      </c>
      <c r="R84" s="15">
        <f t="shared" si="42"/>
        <v>124</v>
      </c>
      <c r="S84" s="15">
        <f t="shared" si="43"/>
        <v>259.02</v>
      </c>
      <c r="T84" s="15">
        <f t="shared" si="44"/>
        <v>123</v>
      </c>
      <c r="U84" s="15">
        <f t="shared" si="45"/>
        <v>51.789999999999992</v>
      </c>
      <c r="V84" s="3">
        <v>0.01</v>
      </c>
      <c r="W84" s="7">
        <v>0.5</v>
      </c>
      <c r="X84" s="7">
        <v>0.6</v>
      </c>
      <c r="Y84" s="7">
        <v>0.7</v>
      </c>
      <c r="Z84" s="7">
        <v>0.8</v>
      </c>
      <c r="AA84" s="7">
        <v>0.3</v>
      </c>
      <c r="AB84" s="7">
        <v>0.4</v>
      </c>
      <c r="AC84" s="7">
        <v>0.5</v>
      </c>
      <c r="AD84" s="7">
        <v>0.6</v>
      </c>
      <c r="AE84" s="7">
        <v>0.1</v>
      </c>
      <c r="AF84" s="7">
        <v>0.2</v>
      </c>
      <c r="AG84" s="7">
        <v>0.3</v>
      </c>
      <c r="AH84" s="7">
        <v>0.4</v>
      </c>
      <c r="AI84" s="7">
        <f t="shared" si="46"/>
        <v>9.2322631435437091E-2</v>
      </c>
      <c r="AJ84" s="7">
        <f t="shared" si="47"/>
        <v>9.9579593927191359E-2</v>
      </c>
      <c r="AK84" s="7">
        <f t="shared" si="48"/>
        <v>0.11347335742211477</v>
      </c>
      <c r="AL84" s="7">
        <f t="shared" si="49"/>
        <v>0.11201877209404873</v>
      </c>
      <c r="AM84" s="7">
        <f t="shared" si="50"/>
        <v>0.10626037308029367</v>
      </c>
      <c r="AN84" s="7">
        <f t="shared" si="51"/>
        <v>0.11461290300512331</v>
      </c>
      <c r="AO84" s="7">
        <f t="shared" si="52"/>
        <v>0.13060417697018972</v>
      </c>
      <c r="AP84" s="7">
        <f t="shared" si="53"/>
        <v>0.12892999614113149</v>
      </c>
      <c r="AQ84" s="3">
        <f t="shared" si="54"/>
        <v>0.14558568803280464</v>
      </c>
      <c r="AR84" s="3">
        <f t="shared" si="55"/>
        <v>0.15702935965441714</v>
      </c>
      <c r="AS84" s="3">
        <f t="shared" si="56"/>
        <v>0.17893875593487329</v>
      </c>
      <c r="AT84" s="3">
        <f t="shared" si="57"/>
        <v>0.17664498676369222</v>
      </c>
    </row>
    <row r="85" spans="1:46" x14ac:dyDescent="0.3">
      <c r="A85" s="5">
        <v>80</v>
      </c>
      <c r="B85" s="5">
        <v>222.01</v>
      </c>
      <c r="C85" s="5">
        <f t="shared" si="29"/>
        <v>0.64227642276422769</v>
      </c>
      <c r="D85" s="5">
        <f t="shared" si="30"/>
        <v>0.28538327862521728</v>
      </c>
      <c r="E85" s="7">
        <f t="shared" si="31"/>
        <v>0.7326833117995678</v>
      </c>
      <c r="F85" s="7">
        <f t="shared" si="32"/>
        <v>0.65496664223506174</v>
      </c>
      <c r="G85" s="7">
        <f t="shared" si="33"/>
        <v>0.70649867612724759</v>
      </c>
      <c r="H85" s="7">
        <f t="shared" si="34"/>
        <v>0.8061503817694009</v>
      </c>
      <c r="I85" s="7">
        <f t="shared" si="35"/>
        <v>1.625681384964869</v>
      </c>
      <c r="J85" s="7">
        <f t="shared" si="36"/>
        <v>0.79469000910969145</v>
      </c>
      <c r="K85" s="7">
        <f t="shared" si="37"/>
        <v>0.73544118186299934</v>
      </c>
      <c r="L85" s="7">
        <f t="shared" si="38"/>
        <v>245.31849880868472</v>
      </c>
      <c r="N85" s="7">
        <f t="shared" si="39"/>
        <v>23.308498808684732</v>
      </c>
      <c r="O85" s="7">
        <f t="shared" si="15"/>
        <v>543.28611671445753</v>
      </c>
      <c r="P85" s="15">
        <f t="shared" si="40"/>
        <v>1</v>
      </c>
      <c r="Q85" s="15">
        <f t="shared" si="41"/>
        <v>207.23</v>
      </c>
      <c r="R85" s="15">
        <f t="shared" si="42"/>
        <v>124</v>
      </c>
      <c r="S85" s="15">
        <f t="shared" si="43"/>
        <v>259.02</v>
      </c>
      <c r="T85" s="15">
        <f t="shared" si="44"/>
        <v>123</v>
      </c>
      <c r="U85" s="15">
        <f t="shared" si="45"/>
        <v>51.789999999999992</v>
      </c>
      <c r="V85" s="3">
        <v>0.01</v>
      </c>
      <c r="W85" s="7">
        <v>0.5</v>
      </c>
      <c r="X85" s="7">
        <v>0.6</v>
      </c>
      <c r="Y85" s="7">
        <v>0.7</v>
      </c>
      <c r="Z85" s="7">
        <v>0.8</v>
      </c>
      <c r="AA85" s="7">
        <v>0.3</v>
      </c>
      <c r="AB85" s="7">
        <v>0.4</v>
      </c>
      <c r="AC85" s="7">
        <v>0.5</v>
      </c>
      <c r="AD85" s="7">
        <v>0.6</v>
      </c>
      <c r="AE85" s="7">
        <v>0.1</v>
      </c>
      <c r="AF85" s="7">
        <v>0.2</v>
      </c>
      <c r="AG85" s="7">
        <v>0.3</v>
      </c>
      <c r="AH85" s="7">
        <v>0.4</v>
      </c>
      <c r="AI85" s="7">
        <f t="shared" si="46"/>
        <v>9.8051776164298388E-2</v>
      </c>
      <c r="AJ85" s="7">
        <f t="shared" si="47"/>
        <v>0.1057663789038288</v>
      </c>
      <c r="AK85" s="7">
        <f t="shared" si="48"/>
        <v>0.12068473673449863</v>
      </c>
      <c r="AL85" s="7">
        <f t="shared" si="49"/>
        <v>0.11896906173316631</v>
      </c>
      <c r="AM85" s="7">
        <f t="shared" si="50"/>
        <v>0.11185355330139532</v>
      </c>
      <c r="AN85" s="7">
        <f t="shared" si="51"/>
        <v>0.12065406424042457</v>
      </c>
      <c r="AO85" s="7">
        <f t="shared" si="52"/>
        <v>0.13767233150756764</v>
      </c>
      <c r="AP85" s="7">
        <f t="shared" si="53"/>
        <v>0.13571515793339559</v>
      </c>
      <c r="AQ85" s="3">
        <f t="shared" si="54"/>
        <v>0.15266289200264177</v>
      </c>
      <c r="AR85" s="3">
        <f t="shared" si="55"/>
        <v>0.16467423550849292</v>
      </c>
      <c r="AS85" s="3">
        <f t="shared" si="56"/>
        <v>0.18790155213092824</v>
      </c>
      <c r="AT85" s="3">
        <f t="shared" si="57"/>
        <v>0.18523031130606904</v>
      </c>
    </row>
    <row r="86" spans="1:46" x14ac:dyDescent="0.3">
      <c r="A86" s="5">
        <v>81</v>
      </c>
      <c r="B86" s="5">
        <v>223.45</v>
      </c>
      <c r="C86" s="5">
        <f t="shared" si="29"/>
        <v>0.65040650406504064</v>
      </c>
      <c r="D86" s="5">
        <f t="shared" si="30"/>
        <v>0.31318787410697047</v>
      </c>
      <c r="E86" s="7">
        <f t="shared" si="31"/>
        <v>0.73544118186299934</v>
      </c>
      <c r="F86" s="7">
        <f t="shared" si="32"/>
        <v>0.6560714134927903</v>
      </c>
      <c r="G86" s="7">
        <f t="shared" si="33"/>
        <v>0.70773739326562846</v>
      </c>
      <c r="H86" s="7">
        <f t="shared" si="34"/>
        <v>0.80861166933140971</v>
      </c>
      <c r="I86" s="7">
        <f t="shared" si="35"/>
        <v>1.6388477991395989</v>
      </c>
      <c r="J86" s="7">
        <f t="shared" si="36"/>
        <v>0.79601797862727175</v>
      </c>
      <c r="K86" s="7">
        <f t="shared" si="37"/>
        <v>0.73815648529890876</v>
      </c>
      <c r="L86" s="7">
        <f t="shared" si="38"/>
        <v>245.45912437363046</v>
      </c>
      <c r="N86" s="7">
        <f t="shared" si="39"/>
        <v>22.00912437363047</v>
      </c>
      <c r="O86" s="7">
        <f t="shared" si="15"/>
        <v>484.40155569393482</v>
      </c>
      <c r="P86" s="15">
        <f t="shared" si="40"/>
        <v>1</v>
      </c>
      <c r="Q86" s="15">
        <f t="shared" si="41"/>
        <v>207.23</v>
      </c>
      <c r="R86" s="15">
        <f t="shared" si="42"/>
        <v>124</v>
      </c>
      <c r="S86" s="15">
        <f t="shared" si="43"/>
        <v>259.02</v>
      </c>
      <c r="T86" s="15">
        <f t="shared" si="44"/>
        <v>123</v>
      </c>
      <c r="U86" s="15">
        <f t="shared" si="45"/>
        <v>51.789999999999992</v>
      </c>
      <c r="V86" s="3">
        <v>0.01</v>
      </c>
      <c r="W86" s="7">
        <v>0.5</v>
      </c>
      <c r="X86" s="7">
        <v>0.6</v>
      </c>
      <c r="Y86" s="7">
        <v>0.7</v>
      </c>
      <c r="Z86" s="7">
        <v>0.8</v>
      </c>
      <c r="AA86" s="7">
        <v>0.3</v>
      </c>
      <c r="AB86" s="7">
        <v>0.4</v>
      </c>
      <c r="AC86" s="7">
        <v>0.5</v>
      </c>
      <c r="AD86" s="7">
        <v>0.6</v>
      </c>
      <c r="AE86" s="7">
        <v>0.1</v>
      </c>
      <c r="AF86" s="7">
        <v>0.2</v>
      </c>
      <c r="AG86" s="7">
        <v>0.3</v>
      </c>
      <c r="AH86" s="7">
        <v>0.4</v>
      </c>
      <c r="AI86" s="7">
        <f t="shared" si="46"/>
        <v>9.3915820081602375E-2</v>
      </c>
      <c r="AJ86" s="7">
        <f t="shared" si="47"/>
        <v>0.10131174186830723</v>
      </c>
      <c r="AK86" s="7">
        <f t="shared" si="48"/>
        <v>0.11575177105875741</v>
      </c>
      <c r="AL86" s="7">
        <f t="shared" si="49"/>
        <v>0.11394899964392549</v>
      </c>
      <c r="AM86" s="7">
        <f t="shared" si="50"/>
        <v>0.10619445113903643</v>
      </c>
      <c r="AN86" s="7">
        <f t="shared" si="51"/>
        <v>0.11455732178344898</v>
      </c>
      <c r="AO86" s="7">
        <f t="shared" si="52"/>
        <v>0.13088525218941385</v>
      </c>
      <c r="AP86" s="7">
        <f t="shared" si="53"/>
        <v>0.12884678496673641</v>
      </c>
      <c r="AQ86" s="3">
        <f t="shared" si="54"/>
        <v>0.14439557337546366</v>
      </c>
      <c r="AR86" s="3">
        <f t="shared" si="55"/>
        <v>0.15576680312252236</v>
      </c>
      <c r="AS86" s="3">
        <f t="shared" si="56"/>
        <v>0.1779683480028395</v>
      </c>
      <c r="AT86" s="3">
        <f t="shared" si="57"/>
        <v>0.17519658695253545</v>
      </c>
    </row>
    <row r="87" spans="1:46" x14ac:dyDescent="0.3">
      <c r="A87" s="5">
        <v>82</v>
      </c>
      <c r="B87" s="5">
        <v>222.72</v>
      </c>
      <c r="C87" s="5">
        <f t="shared" si="29"/>
        <v>0.65853658536585369</v>
      </c>
      <c r="D87" s="5">
        <f t="shared" si="30"/>
        <v>0.29909248889747075</v>
      </c>
      <c r="E87" s="7">
        <f t="shared" si="31"/>
        <v>0.73815648529890876</v>
      </c>
      <c r="F87" s="7">
        <f t="shared" si="32"/>
        <v>0.65717162187859979</v>
      </c>
      <c r="G87" s="7">
        <f t="shared" si="33"/>
        <v>0.70896952284994375</v>
      </c>
      <c r="H87" s="7">
        <f t="shared" si="34"/>
        <v>0.81103769215970678</v>
      </c>
      <c r="I87" s="7">
        <f t="shared" si="35"/>
        <v>1.6520052717965308</v>
      </c>
      <c r="J87" s="7">
        <f t="shared" si="36"/>
        <v>0.79733542213440023</v>
      </c>
      <c r="K87" s="7">
        <f t="shared" si="37"/>
        <v>0.74083007865818529</v>
      </c>
      <c r="L87" s="7">
        <f t="shared" si="38"/>
        <v>245.5975897737074</v>
      </c>
      <c r="N87" s="7">
        <f t="shared" si="39"/>
        <v>22.877589773707399</v>
      </c>
      <c r="O87" s="7">
        <f t="shared" si="15"/>
        <v>523.3841138540414</v>
      </c>
      <c r="P87" s="15">
        <f t="shared" si="40"/>
        <v>1</v>
      </c>
      <c r="Q87" s="15">
        <f t="shared" si="41"/>
        <v>207.23</v>
      </c>
      <c r="R87" s="15">
        <f t="shared" si="42"/>
        <v>124</v>
      </c>
      <c r="S87" s="15">
        <f t="shared" si="43"/>
        <v>259.02</v>
      </c>
      <c r="T87" s="15">
        <f t="shared" si="44"/>
        <v>123</v>
      </c>
      <c r="U87" s="15">
        <f t="shared" si="45"/>
        <v>51.789999999999992</v>
      </c>
      <c r="V87" s="3">
        <v>0.01</v>
      </c>
      <c r="W87" s="7">
        <v>0.5</v>
      </c>
      <c r="X87" s="7">
        <v>0.6</v>
      </c>
      <c r="Y87" s="7">
        <v>0.7</v>
      </c>
      <c r="Z87" s="7">
        <v>0.8</v>
      </c>
      <c r="AA87" s="7">
        <v>0.3</v>
      </c>
      <c r="AB87" s="7">
        <v>0.4</v>
      </c>
      <c r="AC87" s="7">
        <v>0.5</v>
      </c>
      <c r="AD87" s="7">
        <v>0.6</v>
      </c>
      <c r="AE87" s="7">
        <v>0.1</v>
      </c>
      <c r="AF87" s="7">
        <v>0.2</v>
      </c>
      <c r="AG87" s="7">
        <v>0.3</v>
      </c>
      <c r="AH87" s="7">
        <v>0.4</v>
      </c>
      <c r="AI87" s="7">
        <f t="shared" si="46"/>
        <v>9.9007701209520765E-2</v>
      </c>
      <c r="AJ87" s="7">
        <f t="shared" si="47"/>
        <v>0.10681143303834058</v>
      </c>
      <c r="AK87" s="7">
        <f t="shared" si="48"/>
        <v>0.12218874769038837</v>
      </c>
      <c r="AL87" s="7">
        <f t="shared" si="49"/>
        <v>0.12012440070492414</v>
      </c>
      <c r="AM87" s="7">
        <f t="shared" si="50"/>
        <v>0.11097815727541181</v>
      </c>
      <c r="AN87" s="7">
        <f t="shared" si="51"/>
        <v>0.11972539377978407</v>
      </c>
      <c r="AO87" s="7">
        <f t="shared" si="52"/>
        <v>0.1369618917802482</v>
      </c>
      <c r="AP87" s="7">
        <f t="shared" si="53"/>
        <v>0.13464795638305063</v>
      </c>
      <c r="AQ87" s="3">
        <f t="shared" si="54"/>
        <v>0.15034502776260561</v>
      </c>
      <c r="AR87" s="3">
        <f t="shared" si="55"/>
        <v>0.16219513905822086</v>
      </c>
      <c r="AS87" s="3">
        <f t="shared" si="56"/>
        <v>0.18554587612244158</v>
      </c>
      <c r="AT87" s="3">
        <f t="shared" si="57"/>
        <v>0.18241112699636627</v>
      </c>
    </row>
    <row r="88" spans="1:46" x14ac:dyDescent="0.3">
      <c r="A88" s="5">
        <v>83</v>
      </c>
      <c r="B88" s="5">
        <v>227.48</v>
      </c>
      <c r="C88" s="5">
        <f t="shared" si="29"/>
        <v>0.66666666666666663</v>
      </c>
      <c r="D88" s="5">
        <f t="shared" si="30"/>
        <v>0.39100212396215489</v>
      </c>
      <c r="E88" s="7">
        <f t="shared" si="31"/>
        <v>0.74083007865818529</v>
      </c>
      <c r="F88" s="7">
        <f t="shared" si="32"/>
        <v>0.65826732915710073</v>
      </c>
      <c r="G88" s="7">
        <f t="shared" si="33"/>
        <v>0.71019515112503451</v>
      </c>
      <c r="H88" s="7">
        <f t="shared" si="34"/>
        <v>0.81342907926070762</v>
      </c>
      <c r="I88" s="7">
        <f t="shared" si="35"/>
        <v>1.6651544858940084</v>
      </c>
      <c r="J88" s="7">
        <f t="shared" si="36"/>
        <v>0.79864248461976728</v>
      </c>
      <c r="K88" s="7">
        <f t="shared" si="37"/>
        <v>0.74346279975089391</v>
      </c>
      <c r="L88" s="7">
        <f t="shared" si="38"/>
        <v>245.73393839909878</v>
      </c>
      <c r="N88" s="7">
        <f t="shared" si="39"/>
        <v>18.253938399098786</v>
      </c>
      <c r="O88" s="7">
        <f t="shared" si="15"/>
        <v>333.20626707809316</v>
      </c>
      <c r="P88" s="15">
        <f t="shared" si="40"/>
        <v>1</v>
      </c>
      <c r="Q88" s="15">
        <f t="shared" si="41"/>
        <v>207.23</v>
      </c>
      <c r="R88" s="15">
        <f t="shared" si="42"/>
        <v>124</v>
      </c>
      <c r="S88" s="15">
        <f t="shared" si="43"/>
        <v>259.02</v>
      </c>
      <c r="T88" s="15">
        <f t="shared" si="44"/>
        <v>123</v>
      </c>
      <c r="U88" s="15">
        <f t="shared" si="45"/>
        <v>51.789999999999992</v>
      </c>
      <c r="V88" s="3">
        <v>0.01</v>
      </c>
      <c r="W88" s="7">
        <v>0.5</v>
      </c>
      <c r="X88" s="7">
        <v>0.6</v>
      </c>
      <c r="Y88" s="7">
        <v>0.7</v>
      </c>
      <c r="Z88" s="7">
        <v>0.8</v>
      </c>
      <c r="AA88" s="7">
        <v>0.3</v>
      </c>
      <c r="AB88" s="7">
        <v>0.4</v>
      </c>
      <c r="AC88" s="7">
        <v>0.5</v>
      </c>
      <c r="AD88" s="7">
        <v>0.6</v>
      </c>
      <c r="AE88" s="7">
        <v>0.1</v>
      </c>
      <c r="AF88" s="7">
        <v>0.2</v>
      </c>
      <c r="AG88" s="7">
        <v>0.3</v>
      </c>
      <c r="AH88" s="7">
        <v>0.4</v>
      </c>
      <c r="AI88" s="7">
        <f t="shared" si="46"/>
        <v>8.0106475177153344E-2</v>
      </c>
      <c r="AJ88" s="7">
        <f t="shared" si="47"/>
        <v>8.6425723599833554E-2</v>
      </c>
      <c r="AK88" s="7">
        <f t="shared" si="48"/>
        <v>9.8988562032403998E-2</v>
      </c>
      <c r="AL88" s="7">
        <f t="shared" si="49"/>
        <v>9.7189138114349552E-2</v>
      </c>
      <c r="AM88" s="7">
        <f t="shared" si="50"/>
        <v>8.9017929459780723E-2</v>
      </c>
      <c r="AN88" s="7">
        <f t="shared" si="51"/>
        <v>9.6040163418832925E-2</v>
      </c>
      <c r="AO88" s="7">
        <f t="shared" si="52"/>
        <v>0.11000055629508977</v>
      </c>
      <c r="AP88" s="7">
        <f t="shared" si="53"/>
        <v>0.10800095525096222</v>
      </c>
      <c r="AQ88" s="3">
        <f t="shared" si="54"/>
        <v>0.12015971276573002</v>
      </c>
      <c r="AR88" s="3">
        <f t="shared" si="55"/>
        <v>0.12963858539975034</v>
      </c>
      <c r="AS88" s="3">
        <f t="shared" si="56"/>
        <v>0.14848284304860601</v>
      </c>
      <c r="AT88" s="3">
        <f t="shared" si="57"/>
        <v>0.14578370717152433</v>
      </c>
    </row>
    <row r="89" spans="1:46" x14ac:dyDescent="0.3">
      <c r="A89" s="5">
        <v>84</v>
      </c>
      <c r="B89" s="5">
        <v>226.96</v>
      </c>
      <c r="C89" s="5">
        <f t="shared" si="29"/>
        <v>0.67479674796747968</v>
      </c>
      <c r="D89" s="5">
        <f t="shared" si="30"/>
        <v>0.38096157559374438</v>
      </c>
      <c r="E89" s="7">
        <f t="shared" si="31"/>
        <v>0.74346279975089391</v>
      </c>
      <c r="F89" s="7">
        <f t="shared" si="32"/>
        <v>0.65935859565148991</v>
      </c>
      <c r="G89" s="7">
        <f t="shared" si="33"/>
        <v>0.7114143623553838</v>
      </c>
      <c r="H89" s="7">
        <f t="shared" si="34"/>
        <v>0.81578644510523768</v>
      </c>
      <c r="I89" s="7">
        <f t="shared" si="35"/>
        <v>1.6782961170245603</v>
      </c>
      <c r="J89" s="7">
        <f t="shared" si="36"/>
        <v>0.79993930783161782</v>
      </c>
      <c r="K89" s="7">
        <f t="shared" si="37"/>
        <v>0.74605546797003541</v>
      </c>
      <c r="L89" s="7">
        <f t="shared" si="38"/>
        <v>245.86821268616814</v>
      </c>
      <c r="N89" s="7">
        <f t="shared" si="39"/>
        <v>18.908212686168127</v>
      </c>
      <c r="O89" s="7">
        <f t="shared" si="15"/>
        <v>357.52050698536931</v>
      </c>
      <c r="P89" s="15">
        <f t="shared" si="40"/>
        <v>1</v>
      </c>
      <c r="Q89" s="15">
        <f t="shared" si="41"/>
        <v>207.23</v>
      </c>
      <c r="R89" s="15">
        <f t="shared" si="42"/>
        <v>124</v>
      </c>
      <c r="S89" s="15">
        <f t="shared" si="43"/>
        <v>259.02</v>
      </c>
      <c r="T89" s="15">
        <f t="shared" si="44"/>
        <v>123</v>
      </c>
      <c r="U89" s="15">
        <f t="shared" si="45"/>
        <v>51.789999999999992</v>
      </c>
      <c r="V89" s="3">
        <v>0.01</v>
      </c>
      <c r="W89" s="7">
        <v>0.5</v>
      </c>
      <c r="X89" s="7">
        <v>0.6</v>
      </c>
      <c r="Y89" s="7">
        <v>0.7</v>
      </c>
      <c r="Z89" s="7">
        <v>0.8</v>
      </c>
      <c r="AA89" s="7">
        <v>0.3</v>
      </c>
      <c r="AB89" s="7">
        <v>0.4</v>
      </c>
      <c r="AC89" s="7">
        <v>0.5</v>
      </c>
      <c r="AD89" s="7">
        <v>0.6</v>
      </c>
      <c r="AE89" s="7">
        <v>0.1</v>
      </c>
      <c r="AF89" s="7">
        <v>0.2</v>
      </c>
      <c r="AG89" s="7">
        <v>0.3</v>
      </c>
      <c r="AH89" s="7">
        <v>0.4</v>
      </c>
      <c r="AI89" s="7">
        <f t="shared" si="46"/>
        <v>8.4128884774928026E-2</v>
      </c>
      <c r="AJ89" s="7">
        <f t="shared" si="47"/>
        <v>9.0770784384313255E-2</v>
      </c>
      <c r="AK89" s="7">
        <f t="shared" si="48"/>
        <v>0.10408782761585827</v>
      </c>
      <c r="AL89" s="7">
        <f t="shared" si="49"/>
        <v>0.10206585960862007</v>
      </c>
      <c r="AM89" s="7">
        <f t="shared" si="50"/>
        <v>9.2689682342248989E-2</v>
      </c>
      <c r="AN89" s="7">
        <f t="shared" si="51"/>
        <v>0.10000744920187216</v>
      </c>
      <c r="AO89" s="7">
        <f t="shared" si="52"/>
        <v>0.11467960978229821</v>
      </c>
      <c r="AP89" s="7">
        <f t="shared" si="53"/>
        <v>0.11245189010197086</v>
      </c>
      <c r="AQ89" s="3">
        <f t="shared" si="54"/>
        <v>0.12467292563031503</v>
      </c>
      <c r="AR89" s="3">
        <f t="shared" si="55"/>
        <v>0.13451574071410277</v>
      </c>
      <c r="AS89" s="3">
        <f t="shared" si="56"/>
        <v>0.15425063610542852</v>
      </c>
      <c r="AT89" s="3">
        <f t="shared" si="57"/>
        <v>0.15125422568506347</v>
      </c>
    </row>
    <row r="90" spans="1:46" x14ac:dyDescent="0.3">
      <c r="A90" s="5">
        <v>85</v>
      </c>
      <c r="B90" s="5">
        <v>224.23</v>
      </c>
      <c r="C90" s="5">
        <f t="shared" si="29"/>
        <v>0.68292682926829273</v>
      </c>
      <c r="D90" s="5">
        <f t="shared" si="30"/>
        <v>0.32824869665958684</v>
      </c>
      <c r="E90" s="7">
        <f t="shared" si="31"/>
        <v>0.74605546797003541</v>
      </c>
      <c r="F90" s="7">
        <f t="shared" si="32"/>
        <v>0.66044548027014782</v>
      </c>
      <c r="G90" s="7">
        <f t="shared" si="33"/>
        <v>0.71262723886415769</v>
      </c>
      <c r="H90" s="7">
        <f t="shared" si="34"/>
        <v>0.81811039001256225</v>
      </c>
      <c r="I90" s="7">
        <f t="shared" si="35"/>
        <v>1.6914308333645414</v>
      </c>
      <c r="J90" s="7">
        <f t="shared" si="36"/>
        <v>0.80122603035067563</v>
      </c>
      <c r="K90" s="7">
        <f t="shared" si="37"/>
        <v>0.74860888462248565</v>
      </c>
      <c r="L90" s="7">
        <f t="shared" si="38"/>
        <v>246.0004541345985</v>
      </c>
      <c r="N90" s="7">
        <f t="shared" si="39"/>
        <v>21.770454134598509</v>
      </c>
      <c r="O90" s="7">
        <f t="shared" si="15"/>
        <v>473.95267322665734</v>
      </c>
      <c r="P90" s="15">
        <f t="shared" si="40"/>
        <v>1</v>
      </c>
      <c r="Q90" s="15">
        <f t="shared" si="41"/>
        <v>207.23</v>
      </c>
      <c r="R90" s="15">
        <f t="shared" si="42"/>
        <v>124</v>
      </c>
      <c r="S90" s="15">
        <f t="shared" si="43"/>
        <v>259.02</v>
      </c>
      <c r="T90" s="15">
        <f t="shared" si="44"/>
        <v>123</v>
      </c>
      <c r="U90" s="15">
        <f t="shared" si="45"/>
        <v>51.789999999999992</v>
      </c>
      <c r="V90" s="3">
        <v>0.01</v>
      </c>
      <c r="W90" s="7">
        <v>0.5</v>
      </c>
      <c r="X90" s="7">
        <v>0.6</v>
      </c>
      <c r="Y90" s="7">
        <v>0.7</v>
      </c>
      <c r="Z90" s="7">
        <v>0.8</v>
      </c>
      <c r="AA90" s="7">
        <v>0.3</v>
      </c>
      <c r="AB90" s="7">
        <v>0.4</v>
      </c>
      <c r="AC90" s="7">
        <v>0.5</v>
      </c>
      <c r="AD90" s="7">
        <v>0.6</v>
      </c>
      <c r="AE90" s="7">
        <v>0.1</v>
      </c>
      <c r="AF90" s="7">
        <v>0.2</v>
      </c>
      <c r="AG90" s="7">
        <v>0.3</v>
      </c>
      <c r="AH90" s="7">
        <v>0.4</v>
      </c>
      <c r="AI90" s="7">
        <f t="shared" si="46"/>
        <v>9.8192571957433139E-2</v>
      </c>
      <c r="AJ90" s="7">
        <f t="shared" si="47"/>
        <v>0.10595076129883323</v>
      </c>
      <c r="AK90" s="7">
        <f t="shared" si="48"/>
        <v>0.12163360298502333</v>
      </c>
      <c r="AL90" s="7">
        <f t="shared" si="49"/>
        <v>0.11912329933304462</v>
      </c>
      <c r="AM90" s="7">
        <f t="shared" si="50"/>
        <v>0.10726933264779465</v>
      </c>
      <c r="AN90" s="7">
        <f t="shared" si="51"/>
        <v>0.11574467631806729</v>
      </c>
      <c r="AO90" s="7">
        <f t="shared" si="52"/>
        <v>0.13287721422967128</v>
      </c>
      <c r="AP90" s="7">
        <f t="shared" si="53"/>
        <v>0.13013486221542919</v>
      </c>
      <c r="AQ90" s="3">
        <f t="shared" si="54"/>
        <v>0.14378198036624137</v>
      </c>
      <c r="AR90" s="3">
        <f t="shared" si="55"/>
        <v>0.15514218618757722</v>
      </c>
      <c r="AS90" s="3">
        <f t="shared" si="56"/>
        <v>0.17810634722806987</v>
      </c>
      <c r="AT90" s="3">
        <f t="shared" si="57"/>
        <v>0.17443054545195819</v>
      </c>
    </row>
    <row r="91" spans="1:46" x14ac:dyDescent="0.3">
      <c r="A91" s="5">
        <v>86</v>
      </c>
      <c r="B91" s="5">
        <v>224.23</v>
      </c>
      <c r="C91" s="5">
        <f t="shared" si="29"/>
        <v>0.69105691056910568</v>
      </c>
      <c r="D91" s="5">
        <f t="shared" si="30"/>
        <v>0.32824869665958684</v>
      </c>
      <c r="E91" s="7">
        <f t="shared" si="31"/>
        <v>0.74860888462248565</v>
      </c>
      <c r="F91" s="7">
        <f t="shared" si="32"/>
        <v>0.66152804053370251</v>
      </c>
      <c r="G91" s="7">
        <f t="shared" si="33"/>
        <v>0.71383386107268887</v>
      </c>
      <c r="H91" s="7">
        <f t="shared" si="34"/>
        <v>0.82040150052678207</v>
      </c>
      <c r="I91" s="7">
        <f t="shared" si="35"/>
        <v>1.7045592956447928</v>
      </c>
      <c r="J91" s="7">
        <f t="shared" si="36"/>
        <v>0.80250278766291583</v>
      </c>
      <c r="K91" s="7">
        <f t="shared" si="37"/>
        <v>0.75112383326538623</v>
      </c>
      <c r="L91" s="7">
        <f t="shared" si="38"/>
        <v>246.13070332481433</v>
      </c>
      <c r="N91" s="7">
        <f t="shared" si="39"/>
        <v>21.900703324814344</v>
      </c>
      <c r="O91" s="7">
        <f t="shared" si="15"/>
        <v>479.64080612153407</v>
      </c>
      <c r="P91" s="15">
        <f t="shared" si="40"/>
        <v>1</v>
      </c>
      <c r="Q91" s="15">
        <f t="shared" si="41"/>
        <v>207.23</v>
      </c>
      <c r="R91" s="15">
        <f t="shared" si="42"/>
        <v>124</v>
      </c>
      <c r="S91" s="15">
        <f t="shared" si="43"/>
        <v>259.02</v>
      </c>
      <c r="T91" s="15">
        <f t="shared" si="44"/>
        <v>123</v>
      </c>
      <c r="U91" s="15">
        <f t="shared" si="45"/>
        <v>51.789999999999992</v>
      </c>
      <c r="V91" s="3">
        <v>0.01</v>
      </c>
      <c r="W91" s="7">
        <v>0.5</v>
      </c>
      <c r="X91" s="7">
        <v>0.6</v>
      </c>
      <c r="Y91" s="7">
        <v>0.7</v>
      </c>
      <c r="Z91" s="7">
        <v>0.8</v>
      </c>
      <c r="AA91" s="7">
        <v>0.3</v>
      </c>
      <c r="AB91" s="7">
        <v>0.4</v>
      </c>
      <c r="AC91" s="7">
        <v>0.5</v>
      </c>
      <c r="AD91" s="7">
        <v>0.6</v>
      </c>
      <c r="AE91" s="7">
        <v>0.1</v>
      </c>
      <c r="AF91" s="7">
        <v>0.2</v>
      </c>
      <c r="AG91" s="7">
        <v>0.3</v>
      </c>
      <c r="AH91" s="7">
        <v>0.4</v>
      </c>
      <c r="AI91" s="7">
        <f t="shared" si="46"/>
        <v>0.10011983701835951</v>
      </c>
      <c r="AJ91" s="7">
        <f t="shared" si="47"/>
        <v>0.10803613066972148</v>
      </c>
      <c r="AK91" s="7">
        <f t="shared" si="48"/>
        <v>0.12416475113600924</v>
      </c>
      <c r="AL91" s="7">
        <f t="shared" si="49"/>
        <v>0.12145584674350163</v>
      </c>
      <c r="AM91" s="7">
        <f t="shared" si="50"/>
        <v>0.10845792636264232</v>
      </c>
      <c r="AN91" s="7">
        <f t="shared" si="51"/>
        <v>0.11703349759281748</v>
      </c>
      <c r="AO91" s="7">
        <f t="shared" si="52"/>
        <v>0.13450532718182159</v>
      </c>
      <c r="AP91" s="7">
        <f t="shared" si="53"/>
        <v>0.13157082227374675</v>
      </c>
      <c r="AQ91" s="3">
        <f t="shared" si="54"/>
        <v>0.14487929356774376</v>
      </c>
      <c r="AR91" s="3">
        <f t="shared" si="55"/>
        <v>0.15633463614559698</v>
      </c>
      <c r="AS91" s="3">
        <f t="shared" si="56"/>
        <v>0.17967369870269573</v>
      </c>
      <c r="AT91" s="3">
        <f t="shared" si="57"/>
        <v>0.17575375469942001</v>
      </c>
    </row>
    <row r="92" spans="1:46" x14ac:dyDescent="0.3">
      <c r="A92" s="5">
        <v>87</v>
      </c>
      <c r="B92" s="5">
        <v>225.12</v>
      </c>
      <c r="C92" s="5">
        <f t="shared" si="29"/>
        <v>0.69918699186991873</v>
      </c>
      <c r="D92" s="5">
        <f t="shared" si="30"/>
        <v>0.34543348136705959</v>
      </c>
      <c r="E92" s="7">
        <f t="shared" si="31"/>
        <v>0.75112383326538623</v>
      </c>
      <c r="F92" s="7">
        <f t="shared" si="32"/>
        <v>0.66260633260243151</v>
      </c>
      <c r="G92" s="7">
        <f t="shared" si="33"/>
        <v>0.715034307540241</v>
      </c>
      <c r="H92" s="7">
        <f t="shared" si="34"/>
        <v>0.82266034978530878</v>
      </c>
      <c r="I92" s="7">
        <f t="shared" si="35"/>
        <v>1.7176821571401306</v>
      </c>
      <c r="J92" s="7">
        <f t="shared" si="36"/>
        <v>0.80376971223198657</v>
      </c>
      <c r="K92" s="7">
        <f t="shared" si="37"/>
        <v>0.75360108004645243</v>
      </c>
      <c r="L92" s="7">
        <f t="shared" si="38"/>
        <v>246.25899993560574</v>
      </c>
      <c r="N92" s="7">
        <f t="shared" si="39"/>
        <v>21.138999935605739</v>
      </c>
      <c r="O92" s="7">
        <f t="shared" si="15"/>
        <v>446.85731827753943</v>
      </c>
      <c r="P92" s="15">
        <f t="shared" si="40"/>
        <v>1</v>
      </c>
      <c r="Q92" s="15">
        <f t="shared" si="41"/>
        <v>207.23</v>
      </c>
      <c r="R92" s="15">
        <f t="shared" si="42"/>
        <v>124</v>
      </c>
      <c r="S92" s="15">
        <f t="shared" si="43"/>
        <v>259.02</v>
      </c>
      <c r="T92" s="15">
        <f t="shared" si="44"/>
        <v>123</v>
      </c>
      <c r="U92" s="15">
        <f t="shared" si="45"/>
        <v>51.789999999999992</v>
      </c>
      <c r="V92" s="3">
        <v>0.01</v>
      </c>
      <c r="W92" s="7">
        <v>0.5</v>
      </c>
      <c r="X92" s="7">
        <v>0.6</v>
      </c>
      <c r="Y92" s="7">
        <v>0.7</v>
      </c>
      <c r="Z92" s="7">
        <v>0.8</v>
      </c>
      <c r="AA92" s="7">
        <v>0.3</v>
      </c>
      <c r="AB92" s="7">
        <v>0.4</v>
      </c>
      <c r="AC92" s="7">
        <v>0.5</v>
      </c>
      <c r="AD92" s="7">
        <v>0.6</v>
      </c>
      <c r="AE92" s="7">
        <v>0.1</v>
      </c>
      <c r="AF92" s="7">
        <v>0.2</v>
      </c>
      <c r="AG92" s="7">
        <v>0.3</v>
      </c>
      <c r="AH92" s="7">
        <v>0.4</v>
      </c>
      <c r="AI92" s="7">
        <f t="shared" si="46"/>
        <v>9.7933969846379601E-2</v>
      </c>
      <c r="AJ92" s="7">
        <f t="shared" si="47"/>
        <v>0.10568288419270067</v>
      </c>
      <c r="AK92" s="7">
        <f t="shared" si="48"/>
        <v>0.12159013568925084</v>
      </c>
      <c r="AL92" s="7">
        <f t="shared" si="49"/>
        <v>0.11879807796583639</v>
      </c>
      <c r="AM92" s="7">
        <f t="shared" si="50"/>
        <v>0.10520867764026576</v>
      </c>
      <c r="AN92" s="7">
        <f t="shared" si="51"/>
        <v>0.11353319499418228</v>
      </c>
      <c r="AO92" s="7">
        <f t="shared" si="52"/>
        <v>0.13062206515300848</v>
      </c>
      <c r="AP92" s="7">
        <f t="shared" si="53"/>
        <v>0.12762260846360332</v>
      </c>
      <c r="AQ92" s="3">
        <f t="shared" si="54"/>
        <v>0.14006835222214756</v>
      </c>
      <c r="AR92" s="3">
        <f t="shared" si="55"/>
        <v>0.15115110181049049</v>
      </c>
      <c r="AS92" s="3">
        <f t="shared" si="56"/>
        <v>0.17390217081137038</v>
      </c>
      <c r="AT92" s="3">
        <f t="shared" si="57"/>
        <v>0.16990887895113807</v>
      </c>
    </row>
    <row r="93" spans="1:46" x14ac:dyDescent="0.3">
      <c r="A93" s="5">
        <v>88</v>
      </c>
      <c r="B93" s="5">
        <v>228.22</v>
      </c>
      <c r="C93" s="5">
        <f t="shared" si="29"/>
        <v>0.70731707317073167</v>
      </c>
      <c r="D93" s="5">
        <f t="shared" si="30"/>
        <v>0.40529059664027828</v>
      </c>
      <c r="E93" s="7">
        <f t="shared" si="31"/>
        <v>0.75360108004645243</v>
      </c>
      <c r="F93" s="7">
        <f t="shared" si="32"/>
        <v>0.663680411303887</v>
      </c>
      <c r="G93" s="7">
        <f t="shared" si="33"/>
        <v>0.7162286550039092</v>
      </c>
      <c r="H93" s="7">
        <f t="shared" si="34"/>
        <v>0.8248874978792029</v>
      </c>
      <c r="I93" s="7">
        <f t="shared" si="35"/>
        <v>1.7308000636756713</v>
      </c>
      <c r="J93" s="7">
        <f t="shared" si="36"/>
        <v>0.80502693357110633</v>
      </c>
      <c r="K93" s="7">
        <f t="shared" si="37"/>
        <v>0.75604137404683414</v>
      </c>
      <c r="L93" s="7">
        <f t="shared" si="38"/>
        <v>246.38538276188552</v>
      </c>
      <c r="N93" s="7">
        <f t="shared" si="39"/>
        <v>18.165382761885525</v>
      </c>
      <c r="O93" s="7">
        <f t="shared" si="15"/>
        <v>329.98113088580777</v>
      </c>
      <c r="P93" s="15">
        <f t="shared" si="40"/>
        <v>1</v>
      </c>
      <c r="Q93" s="15">
        <f t="shared" si="41"/>
        <v>207.23</v>
      </c>
      <c r="R93" s="15">
        <f t="shared" si="42"/>
        <v>124</v>
      </c>
      <c r="S93" s="15">
        <f t="shared" si="43"/>
        <v>259.02</v>
      </c>
      <c r="T93" s="15">
        <f t="shared" si="44"/>
        <v>123</v>
      </c>
      <c r="U93" s="15">
        <f t="shared" si="45"/>
        <v>51.789999999999992</v>
      </c>
      <c r="V93" s="3">
        <v>0.01</v>
      </c>
      <c r="W93" s="7">
        <v>0.5</v>
      </c>
      <c r="X93" s="7">
        <v>0.6</v>
      </c>
      <c r="Y93" s="7">
        <v>0.7</v>
      </c>
      <c r="Z93" s="7">
        <v>0.8</v>
      </c>
      <c r="AA93" s="7">
        <v>0.3</v>
      </c>
      <c r="AB93" s="7">
        <v>0.4</v>
      </c>
      <c r="AC93" s="7">
        <v>0.5</v>
      </c>
      <c r="AD93" s="7">
        <v>0.6</v>
      </c>
      <c r="AE93" s="7">
        <v>0.1</v>
      </c>
      <c r="AF93" s="7">
        <v>0.2</v>
      </c>
      <c r="AG93" s="7">
        <v>0.3</v>
      </c>
      <c r="AH93" s="7">
        <v>0.4</v>
      </c>
      <c r="AI93" s="7">
        <f t="shared" si="46"/>
        <v>8.5274207898566101E-2</v>
      </c>
      <c r="AJ93" s="7">
        <f t="shared" si="47"/>
        <v>9.2025966398077447E-2</v>
      </c>
      <c r="AK93" s="7">
        <f t="shared" si="48"/>
        <v>0.10598719924381048</v>
      </c>
      <c r="AL93" s="7">
        <f t="shared" si="49"/>
        <v>0.10343537782352147</v>
      </c>
      <c r="AM93" s="7">
        <f t="shared" si="50"/>
        <v>9.0854211795554168E-2</v>
      </c>
      <c r="AN93" s="7">
        <f t="shared" si="51"/>
        <v>9.8047778429872348E-2</v>
      </c>
      <c r="AO93" s="7">
        <f t="shared" si="52"/>
        <v>0.11292257864381376</v>
      </c>
      <c r="AP93" s="7">
        <f t="shared" si="53"/>
        <v>0.11020377621226085</v>
      </c>
      <c r="AQ93" s="3">
        <f t="shared" si="54"/>
        <v>0.12056008702900725</v>
      </c>
      <c r="AR93" s="3">
        <f t="shared" si="55"/>
        <v>0.13010567663176467</v>
      </c>
      <c r="AS93" s="3">
        <f t="shared" si="56"/>
        <v>0.14984397134469757</v>
      </c>
      <c r="AT93" s="3">
        <f t="shared" si="57"/>
        <v>0.14623622381946139</v>
      </c>
    </row>
    <row r="94" spans="1:46" x14ac:dyDescent="0.3">
      <c r="A94" s="5">
        <v>89</v>
      </c>
      <c r="B94" s="5">
        <v>225</v>
      </c>
      <c r="C94" s="5">
        <f t="shared" si="29"/>
        <v>0.71544715447154472</v>
      </c>
      <c r="D94" s="5">
        <f t="shared" si="30"/>
        <v>0.34311643174358009</v>
      </c>
      <c r="E94" s="7">
        <f t="shared" si="31"/>
        <v>0.75604137404683414</v>
      </c>
      <c r="F94" s="7">
        <f t="shared" si="32"/>
        <v>0.664750330160646</v>
      </c>
      <c r="G94" s="7">
        <f t="shared" si="33"/>
        <v>0.71741697841853103</v>
      </c>
      <c r="H94" s="7">
        <f t="shared" si="34"/>
        <v>0.82708349220521848</v>
      </c>
      <c r="I94" s="7">
        <f t="shared" si="35"/>
        <v>1.7439136536481841</v>
      </c>
      <c r="J94" s="7">
        <f t="shared" si="36"/>
        <v>0.80627457831428817</v>
      </c>
      <c r="K94" s="7">
        <f t="shared" si="37"/>
        <v>0.75844544762531996</v>
      </c>
      <c r="L94" s="7">
        <f t="shared" si="38"/>
        <v>246.50988973251532</v>
      </c>
      <c r="N94" s="7">
        <f t="shared" si="39"/>
        <v>21.509889732515319</v>
      </c>
      <c r="O94" s="7">
        <f t="shared" si="15"/>
        <v>462.67535630496792</v>
      </c>
      <c r="P94" s="15">
        <f t="shared" si="40"/>
        <v>1</v>
      </c>
      <c r="Q94" s="15">
        <f t="shared" si="41"/>
        <v>207.23</v>
      </c>
      <c r="R94" s="15">
        <f t="shared" si="42"/>
        <v>124</v>
      </c>
      <c r="S94" s="15">
        <f t="shared" si="43"/>
        <v>259.02</v>
      </c>
      <c r="T94" s="15">
        <f t="shared" si="44"/>
        <v>123</v>
      </c>
      <c r="U94" s="15">
        <f t="shared" si="45"/>
        <v>51.789999999999992</v>
      </c>
      <c r="V94" s="3">
        <v>0.01</v>
      </c>
      <c r="W94" s="7">
        <v>0.5</v>
      </c>
      <c r="X94" s="7">
        <v>0.6</v>
      </c>
      <c r="Y94" s="7">
        <v>0.7</v>
      </c>
      <c r="Z94" s="7">
        <v>0.8</v>
      </c>
      <c r="AA94" s="7">
        <v>0.3</v>
      </c>
      <c r="AB94" s="7">
        <v>0.4</v>
      </c>
      <c r="AC94" s="7">
        <v>0.5</v>
      </c>
      <c r="AD94" s="7">
        <v>0.6</v>
      </c>
      <c r="AE94" s="7">
        <v>0.1</v>
      </c>
      <c r="AF94" s="7">
        <v>0.2</v>
      </c>
      <c r="AG94" s="7">
        <v>0.3</v>
      </c>
      <c r="AH94" s="7">
        <v>0.4</v>
      </c>
      <c r="AI94" s="7">
        <f t="shared" si="46"/>
        <v>0.10229968735967163</v>
      </c>
      <c r="AJ94" s="7">
        <f t="shared" si="47"/>
        <v>0.11040465761182841</v>
      </c>
      <c r="AK94" s="7">
        <f t="shared" si="48"/>
        <v>0.12728144512916903</v>
      </c>
      <c r="AL94" s="7">
        <f t="shared" si="49"/>
        <v>0.1240791219579687</v>
      </c>
      <c r="AM94" s="7">
        <f t="shared" si="50"/>
        <v>0.1081041355920912</v>
      </c>
      <c r="AN94" s="7">
        <f t="shared" si="51"/>
        <v>0.11666897900191014</v>
      </c>
      <c r="AO94" s="7">
        <f t="shared" si="52"/>
        <v>0.13450334949924103</v>
      </c>
      <c r="AP94" s="7">
        <f t="shared" si="53"/>
        <v>0.13111932763911552</v>
      </c>
      <c r="AQ94" s="3">
        <f t="shared" si="54"/>
        <v>0.14298706301408648</v>
      </c>
      <c r="AR94" s="3">
        <f t="shared" si="55"/>
        <v>0.15431560098016925</v>
      </c>
      <c r="AS94" s="3">
        <f t="shared" si="56"/>
        <v>0.17790474716917942</v>
      </c>
      <c r="AT94" s="3">
        <f t="shared" si="57"/>
        <v>0.17342877273670626</v>
      </c>
    </row>
    <row r="95" spans="1:46" x14ac:dyDescent="0.3">
      <c r="A95" s="5">
        <v>90</v>
      </c>
      <c r="B95" s="5">
        <v>228.02</v>
      </c>
      <c r="C95" s="5">
        <f t="shared" si="29"/>
        <v>0.72357723577235777</v>
      </c>
      <c r="D95" s="5">
        <f t="shared" si="30"/>
        <v>0.40142884726781275</v>
      </c>
      <c r="E95" s="7">
        <f t="shared" si="31"/>
        <v>0.75844544762531996</v>
      </c>
      <c r="F95" s="7">
        <f t="shared" si="32"/>
        <v>0.66581614141809387</v>
      </c>
      <c r="G95" s="7">
        <f t="shared" si="33"/>
        <v>0.71859935099649774</v>
      </c>
      <c r="H95" s="7">
        <f t="shared" si="34"/>
        <v>0.82924886780944596</v>
      </c>
      <c r="I95" s="7">
        <f t="shared" si="35"/>
        <v>1.7570235580608125</v>
      </c>
      <c r="J95" s="7">
        <f t="shared" si="36"/>
        <v>0.80751277028676149</v>
      </c>
      <c r="K95" s="7">
        <f t="shared" si="37"/>
        <v>0.76081401676281857</v>
      </c>
      <c r="L95" s="7">
        <f t="shared" si="38"/>
        <v>246.63255792814635</v>
      </c>
      <c r="N95" s="7">
        <f t="shared" si="39"/>
        <v>18.612557928146344</v>
      </c>
      <c r="O95" s="7">
        <f t="shared" si="15"/>
        <v>346.42731262860332</v>
      </c>
      <c r="P95" s="15">
        <f t="shared" si="40"/>
        <v>1</v>
      </c>
      <c r="Q95" s="15">
        <f t="shared" si="41"/>
        <v>207.23</v>
      </c>
      <c r="R95" s="15">
        <f t="shared" si="42"/>
        <v>124</v>
      </c>
      <c r="S95" s="15">
        <f t="shared" si="43"/>
        <v>259.02</v>
      </c>
      <c r="T95" s="15">
        <f t="shared" si="44"/>
        <v>123</v>
      </c>
      <c r="U95" s="15">
        <f t="shared" si="45"/>
        <v>51.789999999999992</v>
      </c>
      <c r="V95" s="3">
        <v>0.01</v>
      </c>
      <c r="W95" s="7">
        <v>0.5</v>
      </c>
      <c r="X95" s="7">
        <v>0.6</v>
      </c>
      <c r="Y95" s="7">
        <v>0.7</v>
      </c>
      <c r="Z95" s="7">
        <v>0.8</v>
      </c>
      <c r="AA95" s="7">
        <v>0.3</v>
      </c>
      <c r="AB95" s="7">
        <v>0.4</v>
      </c>
      <c r="AC95" s="7">
        <v>0.5</v>
      </c>
      <c r="AD95" s="7">
        <v>0.6</v>
      </c>
      <c r="AE95" s="7">
        <v>0.1</v>
      </c>
      <c r="AF95" s="7">
        <v>0.2</v>
      </c>
      <c r="AG95" s="7">
        <v>0.3</v>
      </c>
      <c r="AH95" s="7">
        <v>0.4</v>
      </c>
      <c r="AI95" s="7">
        <f t="shared" si="46"/>
        <v>8.9669609239502804E-2</v>
      </c>
      <c r="AJ95" s="7">
        <f t="shared" si="47"/>
        <v>9.677825302699275E-2</v>
      </c>
      <c r="AK95" s="7">
        <f t="shared" si="48"/>
        <v>0.11168011304201826</v>
      </c>
      <c r="AL95" s="7">
        <f t="shared" si="49"/>
        <v>0.10875277732573538</v>
      </c>
      <c r="AM95" s="7">
        <f t="shared" si="50"/>
        <v>9.3990666864260608E-2</v>
      </c>
      <c r="AN95" s="7">
        <f t="shared" si="51"/>
        <v>0.10144186661580719</v>
      </c>
      <c r="AO95" s="7">
        <f t="shared" si="52"/>
        <v>0.11706182718225824</v>
      </c>
      <c r="AP95" s="7">
        <f t="shared" si="53"/>
        <v>0.1139934271028723</v>
      </c>
      <c r="AQ95" s="3">
        <f t="shared" si="54"/>
        <v>0.12392541501639151</v>
      </c>
      <c r="AR95" s="3">
        <f t="shared" si="55"/>
        <v>0.13374972047550682</v>
      </c>
      <c r="AS95" s="3">
        <f t="shared" si="56"/>
        <v>0.15434442588953085</v>
      </c>
      <c r="AT95" s="3">
        <f t="shared" si="57"/>
        <v>0.15029878214680281</v>
      </c>
    </row>
    <row r="96" spans="1:46" x14ac:dyDescent="0.3">
      <c r="A96" s="5">
        <v>91</v>
      </c>
      <c r="B96" s="5">
        <v>228.28</v>
      </c>
      <c r="C96" s="5">
        <f t="shared" si="29"/>
        <v>0.73170731707317072</v>
      </c>
      <c r="D96" s="5">
        <f t="shared" si="30"/>
        <v>0.40644912145201806</v>
      </c>
      <c r="E96" s="7">
        <f t="shared" si="31"/>
        <v>0.76081401676281857</v>
      </c>
      <c r="F96" s="7">
        <f t="shared" si="32"/>
        <v>0.66687789607216452</v>
      </c>
      <c r="G96" s="7">
        <f t="shared" si="33"/>
        <v>0.71977584424736685</v>
      </c>
      <c r="H96" s="7">
        <f t="shared" si="34"/>
        <v>0.83138414772249336</v>
      </c>
      <c r="I96" s="7">
        <f t="shared" si="35"/>
        <v>1.7701304005696583</v>
      </c>
      <c r="J96" s="7">
        <f t="shared" si="36"/>
        <v>0.80874163057448167</v>
      </c>
      <c r="K96" s="7">
        <f t="shared" si="37"/>
        <v>0.76314778140617201</v>
      </c>
      <c r="L96" s="7">
        <f t="shared" si="38"/>
        <v>246.75342359902564</v>
      </c>
      <c r="N96" s="7">
        <f t="shared" si="39"/>
        <v>18.473423599025637</v>
      </c>
      <c r="O96" s="7">
        <f t="shared" si="15"/>
        <v>341.26737946903728</v>
      </c>
      <c r="P96" s="15">
        <f t="shared" si="40"/>
        <v>1</v>
      </c>
      <c r="Q96" s="15">
        <f t="shared" si="41"/>
        <v>207.23</v>
      </c>
      <c r="R96" s="15">
        <f t="shared" si="42"/>
        <v>124</v>
      </c>
      <c r="S96" s="15">
        <f t="shared" si="43"/>
        <v>259.02</v>
      </c>
      <c r="T96" s="15">
        <f t="shared" si="44"/>
        <v>123</v>
      </c>
      <c r="U96" s="15">
        <f t="shared" si="45"/>
        <v>51.789999999999992</v>
      </c>
      <c r="V96" s="3">
        <v>0.01</v>
      </c>
      <c r="W96" s="7">
        <v>0.5</v>
      </c>
      <c r="X96" s="7">
        <v>0.6</v>
      </c>
      <c r="Y96" s="7">
        <v>0.7</v>
      </c>
      <c r="Z96" s="7">
        <v>0.8</v>
      </c>
      <c r="AA96" s="7">
        <v>0.3</v>
      </c>
      <c r="AB96" s="7">
        <v>0.4</v>
      </c>
      <c r="AC96" s="7">
        <v>0.5</v>
      </c>
      <c r="AD96" s="7">
        <v>0.6</v>
      </c>
      <c r="AE96" s="7">
        <v>0.1</v>
      </c>
      <c r="AF96" s="7">
        <v>0.2</v>
      </c>
      <c r="AG96" s="7">
        <v>0.3</v>
      </c>
      <c r="AH96" s="7">
        <v>0.4</v>
      </c>
      <c r="AI96" s="7">
        <f t="shared" si="46"/>
        <v>9.0142813631473834E-2</v>
      </c>
      <c r="AJ96" s="7">
        <f t="shared" si="47"/>
        <v>9.7293102930204198E-2</v>
      </c>
      <c r="AK96" s="7">
        <f t="shared" si="48"/>
        <v>0.112379352690677</v>
      </c>
      <c r="AL96" s="7">
        <f t="shared" si="49"/>
        <v>0.10931873212513978</v>
      </c>
      <c r="AM96" s="7">
        <f t="shared" si="50"/>
        <v>9.3728618699060476E-2</v>
      </c>
      <c r="AN96" s="7">
        <f t="shared" si="51"/>
        <v>0.10116334047298425</v>
      </c>
      <c r="AO96" s="7">
        <f t="shared" si="52"/>
        <v>0.11684970851979257</v>
      </c>
      <c r="AP96" s="7">
        <f t="shared" si="53"/>
        <v>0.11366733905057977</v>
      </c>
      <c r="AQ96" s="3">
        <f t="shared" si="54"/>
        <v>0.12319517862968091</v>
      </c>
      <c r="AR96" s="3">
        <f t="shared" si="55"/>
        <v>0.13296724067127907</v>
      </c>
      <c r="AS96" s="3">
        <f t="shared" si="56"/>
        <v>0.15358511534392524</v>
      </c>
      <c r="AT96" s="3">
        <f t="shared" si="57"/>
        <v>0.14940226723769104</v>
      </c>
    </row>
    <row r="97" spans="1:46" x14ac:dyDescent="0.3">
      <c r="A97" s="5">
        <v>92</v>
      </c>
      <c r="B97" s="5">
        <v>229</v>
      </c>
      <c r="C97" s="5">
        <f t="shared" si="29"/>
        <v>0.73983739837398377</v>
      </c>
      <c r="D97" s="5">
        <f t="shared" si="30"/>
        <v>0.42035141919289465</v>
      </c>
      <c r="E97" s="7">
        <f t="shared" si="31"/>
        <v>0.76314778140617201</v>
      </c>
      <c r="F97" s="7">
        <f t="shared" si="32"/>
        <v>0.66793564389696813</v>
      </c>
      <c r="G97" s="7">
        <f t="shared" si="33"/>
        <v>0.7209465280171905</v>
      </c>
      <c r="H97" s="7">
        <f t="shared" si="34"/>
        <v>0.83348984328618592</v>
      </c>
      <c r="I97" s="7">
        <f t="shared" si="35"/>
        <v>1.7832347975408607</v>
      </c>
      <c r="J97" s="7">
        <f t="shared" si="36"/>
        <v>0.80996127759263348</v>
      </c>
      <c r="K97" s="7">
        <f t="shared" si="37"/>
        <v>0.7654474258104762</v>
      </c>
      <c r="L97" s="7">
        <f t="shared" si="38"/>
        <v>246.87252218272454</v>
      </c>
      <c r="N97" s="7">
        <f t="shared" si="39"/>
        <v>17.872522182724538</v>
      </c>
      <c r="O97" s="7">
        <f t="shared" si="15"/>
        <v>319.42704917198068</v>
      </c>
      <c r="P97" s="15">
        <f t="shared" si="40"/>
        <v>1</v>
      </c>
      <c r="Q97" s="15">
        <f t="shared" si="41"/>
        <v>207.23</v>
      </c>
      <c r="R97" s="15">
        <f t="shared" si="42"/>
        <v>124</v>
      </c>
      <c r="S97" s="15">
        <f t="shared" si="43"/>
        <v>259.02</v>
      </c>
      <c r="T97" s="15">
        <f t="shared" si="44"/>
        <v>123</v>
      </c>
      <c r="U97" s="15">
        <f t="shared" si="45"/>
        <v>51.789999999999992</v>
      </c>
      <c r="V97" s="3">
        <v>0.01</v>
      </c>
      <c r="W97" s="7">
        <v>0.5</v>
      </c>
      <c r="X97" s="7">
        <v>0.6</v>
      </c>
      <c r="Y97" s="7">
        <v>0.7</v>
      </c>
      <c r="Z97" s="7">
        <v>0.8</v>
      </c>
      <c r="AA97" s="7">
        <v>0.3</v>
      </c>
      <c r="AB97" s="7">
        <v>0.4</v>
      </c>
      <c r="AC97" s="7">
        <v>0.5</v>
      </c>
      <c r="AD97" s="7">
        <v>0.6</v>
      </c>
      <c r="AE97" s="7">
        <v>0.1</v>
      </c>
      <c r="AF97" s="7">
        <v>0.2</v>
      </c>
      <c r="AG97" s="7">
        <v>0.3</v>
      </c>
      <c r="AH97" s="7">
        <v>0.4</v>
      </c>
      <c r="AI97" s="7">
        <f t="shared" si="46"/>
        <v>8.8319529244590841E-2</v>
      </c>
      <c r="AJ97" s="7">
        <f t="shared" si="47"/>
        <v>9.5329031392165711E-2</v>
      </c>
      <c r="AK97" s="7">
        <f t="shared" si="48"/>
        <v>0.11021036421966864</v>
      </c>
      <c r="AL97" s="7">
        <f t="shared" si="49"/>
        <v>0.10709923837267681</v>
      </c>
      <c r="AM97" s="7">
        <f t="shared" si="50"/>
        <v>9.1102251583903129E-2</v>
      </c>
      <c r="AN97" s="7">
        <f t="shared" si="51"/>
        <v>9.8332605205442444E-2</v>
      </c>
      <c r="AO97" s="7">
        <f t="shared" si="52"/>
        <v>0.11368281074605903</v>
      </c>
      <c r="AP97" s="7">
        <f t="shared" si="53"/>
        <v>0.11047366128561632</v>
      </c>
      <c r="AQ97" s="3">
        <f t="shared" si="54"/>
        <v>0.1193769461218096</v>
      </c>
      <c r="AR97" s="3">
        <f t="shared" si="55"/>
        <v>0.12885132814545475</v>
      </c>
      <c r="AS97" s="3">
        <f t="shared" si="56"/>
        <v>0.14896565713207957</v>
      </c>
      <c r="AT97" s="3">
        <f t="shared" si="57"/>
        <v>0.14476050900922249</v>
      </c>
    </row>
    <row r="98" spans="1:46" x14ac:dyDescent="0.3">
      <c r="A98" s="5">
        <v>93</v>
      </c>
      <c r="B98" s="5">
        <v>228.52</v>
      </c>
      <c r="C98" s="5">
        <f t="shared" si="29"/>
        <v>0.74796747967479671</v>
      </c>
      <c r="D98" s="5">
        <f t="shared" si="30"/>
        <v>0.41108322069897707</v>
      </c>
      <c r="E98" s="7">
        <f t="shared" si="31"/>
        <v>0.7654474258104762</v>
      </c>
      <c r="F98" s="7">
        <f t="shared" si="32"/>
        <v>0.66898943347224549</v>
      </c>
      <c r="G98" s="7">
        <f t="shared" si="33"/>
        <v>0.7221114705274887</v>
      </c>
      <c r="H98" s="7">
        <f t="shared" si="34"/>
        <v>0.83556645447179512</v>
      </c>
      <c r="I98" s="7">
        <f t="shared" si="35"/>
        <v>1.7963373581169226</v>
      </c>
      <c r="J98" s="7">
        <f t="shared" si="36"/>
        <v>0.81117182715304825</v>
      </c>
      <c r="K98" s="7">
        <f t="shared" si="37"/>
        <v>0.76771361887917955</v>
      </c>
      <c r="L98" s="7">
        <f t="shared" si="38"/>
        <v>246.98988832175269</v>
      </c>
      <c r="N98" s="7">
        <f t="shared" si="39"/>
        <v>18.469888321752677</v>
      </c>
      <c r="O98" s="7">
        <f t="shared" si="15"/>
        <v>341.13677461801592</v>
      </c>
      <c r="P98" s="15">
        <f t="shared" si="40"/>
        <v>1</v>
      </c>
      <c r="Q98" s="15">
        <f t="shared" si="41"/>
        <v>207.23</v>
      </c>
      <c r="R98" s="15">
        <f t="shared" si="42"/>
        <v>124</v>
      </c>
      <c r="S98" s="15">
        <f t="shared" si="43"/>
        <v>259.02</v>
      </c>
      <c r="T98" s="15">
        <f t="shared" si="44"/>
        <v>123</v>
      </c>
      <c r="U98" s="15">
        <f t="shared" si="45"/>
        <v>51.789999999999992</v>
      </c>
      <c r="V98" s="3">
        <v>0.01</v>
      </c>
      <c r="W98" s="7">
        <v>0.5</v>
      </c>
      <c r="X98" s="7">
        <v>0.6</v>
      </c>
      <c r="Y98" s="7">
        <v>0.7</v>
      </c>
      <c r="Z98" s="7">
        <v>0.8</v>
      </c>
      <c r="AA98" s="7">
        <v>0.3</v>
      </c>
      <c r="AB98" s="7">
        <v>0.4</v>
      </c>
      <c r="AC98" s="7">
        <v>0.5</v>
      </c>
      <c r="AD98" s="7">
        <v>0.6</v>
      </c>
      <c r="AE98" s="7">
        <v>0.1</v>
      </c>
      <c r="AF98" s="7">
        <v>0.2</v>
      </c>
      <c r="AG98" s="7">
        <v>0.3</v>
      </c>
      <c r="AH98" s="7">
        <v>0.4</v>
      </c>
      <c r="AI98" s="7">
        <f t="shared" si="46"/>
        <v>9.2420059469038765E-2</v>
      </c>
      <c r="AJ98" s="7">
        <f t="shared" si="47"/>
        <v>9.9758802920157486E-2</v>
      </c>
      <c r="AK98" s="7">
        <f t="shared" si="48"/>
        <v>0.11543246806127762</v>
      </c>
      <c r="AL98" s="7">
        <f t="shared" si="49"/>
        <v>0.11206238059095414</v>
      </c>
      <c r="AM98" s="7">
        <f t="shared" si="50"/>
        <v>9.4579909603268508E-2</v>
      </c>
      <c r="AN98" s="7">
        <f t="shared" si="51"/>
        <v>0.10209015896034573</v>
      </c>
      <c r="AO98" s="7">
        <f t="shared" si="52"/>
        <v>0.11813011652708653</v>
      </c>
      <c r="AP98" s="7">
        <f t="shared" si="53"/>
        <v>0.11468127035527592</v>
      </c>
      <c r="AQ98" s="3">
        <f t="shared" si="54"/>
        <v>0.12356160124664967</v>
      </c>
      <c r="AR98" s="3">
        <f t="shared" si="55"/>
        <v>0.13337318216499316</v>
      </c>
      <c r="AS98" s="3">
        <f t="shared" si="56"/>
        <v>0.154328190994969</v>
      </c>
      <c r="AT98" s="3">
        <f t="shared" si="57"/>
        <v>0.14982253057268868</v>
      </c>
    </row>
    <row r="99" spans="1:46" x14ac:dyDescent="0.3">
      <c r="A99" s="5">
        <v>94</v>
      </c>
      <c r="B99" s="5">
        <v>229.87</v>
      </c>
      <c r="C99" s="5">
        <f t="shared" si="29"/>
        <v>0.75609756097560976</v>
      </c>
      <c r="D99" s="5">
        <f t="shared" si="30"/>
        <v>0.43715002896312066</v>
      </c>
      <c r="E99" s="7">
        <f t="shared" si="31"/>
        <v>0.76771361887917955</v>
      </c>
      <c r="F99" s="7">
        <f t="shared" si="32"/>
        <v>0.67003931221059632</v>
      </c>
      <c r="G99" s="7">
        <f t="shared" si="33"/>
        <v>0.7232707384137993</v>
      </c>
      <c r="H99" s="7">
        <f t="shared" si="34"/>
        <v>0.8376144701898407</v>
      </c>
      <c r="I99" s="7">
        <f t="shared" si="35"/>
        <v>1.8094386842911518</v>
      </c>
      <c r="J99" s="7">
        <f t="shared" si="36"/>
        <v>0.81237339253047147</v>
      </c>
      <c r="K99" s="7">
        <f t="shared" si="37"/>
        <v>0.76994701450133241</v>
      </c>
      <c r="L99" s="7">
        <f t="shared" si="38"/>
        <v>247.10555588102397</v>
      </c>
      <c r="N99" s="7">
        <f t="shared" si="39"/>
        <v>17.23555588102397</v>
      </c>
      <c r="O99" s="7">
        <f t="shared" si="15"/>
        <v>297.06438652789996</v>
      </c>
      <c r="P99" s="15">
        <f t="shared" si="40"/>
        <v>1</v>
      </c>
      <c r="Q99" s="15">
        <f t="shared" si="41"/>
        <v>207.23</v>
      </c>
      <c r="R99" s="15">
        <f t="shared" si="42"/>
        <v>124</v>
      </c>
      <c r="S99" s="15">
        <f t="shared" si="43"/>
        <v>259.02</v>
      </c>
      <c r="T99" s="15">
        <f t="shared" si="44"/>
        <v>123</v>
      </c>
      <c r="U99" s="15">
        <f t="shared" si="45"/>
        <v>51.789999999999992</v>
      </c>
      <c r="V99" s="3">
        <v>0.01</v>
      </c>
      <c r="W99" s="7">
        <v>0.5</v>
      </c>
      <c r="X99" s="7">
        <v>0.6</v>
      </c>
      <c r="Y99" s="7">
        <v>0.7</v>
      </c>
      <c r="Z99" s="7">
        <v>0.8</v>
      </c>
      <c r="AA99" s="7">
        <v>0.3</v>
      </c>
      <c r="AB99" s="7">
        <v>0.4</v>
      </c>
      <c r="AC99" s="7">
        <v>0.5</v>
      </c>
      <c r="AD99" s="7">
        <v>0.6</v>
      </c>
      <c r="AE99" s="7">
        <v>0.1</v>
      </c>
      <c r="AF99" s="7">
        <v>0.2</v>
      </c>
      <c r="AG99" s="7">
        <v>0.3</v>
      </c>
      <c r="AH99" s="7">
        <v>0.4</v>
      </c>
      <c r="AI99" s="7">
        <f t="shared" si="46"/>
        <v>8.7317926890426001E-2</v>
      </c>
      <c r="AJ99" s="7">
        <f t="shared" si="47"/>
        <v>9.4254919536647747E-2</v>
      </c>
      <c r="AK99" s="7">
        <f t="shared" si="48"/>
        <v>0.10915592225342678</v>
      </c>
      <c r="AL99" s="7">
        <f t="shared" si="49"/>
        <v>0.10586656514626704</v>
      </c>
      <c r="AM99" s="7">
        <f t="shared" si="50"/>
        <v>8.8659407338359336E-2</v>
      </c>
      <c r="AN99" s="7">
        <f t="shared" si="51"/>
        <v>9.5702974205176594E-2</v>
      </c>
      <c r="AO99" s="7">
        <f t="shared" si="52"/>
        <v>0.11083290360987673</v>
      </c>
      <c r="AP99" s="7">
        <f t="shared" si="53"/>
        <v>0.10749301153924878</v>
      </c>
      <c r="AQ99" s="3">
        <f t="shared" si="54"/>
        <v>0.115485000080886</v>
      </c>
      <c r="AR99" s="3">
        <f t="shared" si="55"/>
        <v>0.12465973229040508</v>
      </c>
      <c r="AS99" s="3">
        <f t="shared" si="56"/>
        <v>0.14436751007711285</v>
      </c>
      <c r="AT99" s="3">
        <f t="shared" si="57"/>
        <v>0.14001707003215963</v>
      </c>
    </row>
    <row r="100" spans="1:46" x14ac:dyDescent="0.3">
      <c r="A100" s="5">
        <v>95</v>
      </c>
      <c r="B100" s="5">
        <v>232.87</v>
      </c>
      <c r="C100" s="5">
        <f t="shared" si="29"/>
        <v>0.76422764227642281</v>
      </c>
      <c r="D100" s="5">
        <f t="shared" si="30"/>
        <v>0.49507626955010658</v>
      </c>
      <c r="E100" s="7">
        <f t="shared" si="31"/>
        <v>0.76994701450133241</v>
      </c>
      <c r="F100" s="7">
        <f t="shared" si="32"/>
        <v>0.67108532638443719</v>
      </c>
      <c r="G100" s="7">
        <f t="shared" si="33"/>
        <v>0.72442439676375325</v>
      </c>
      <c r="H100" s="7">
        <f t="shared" si="34"/>
        <v>0.83963436859153318</v>
      </c>
      <c r="I100" s="7">
        <f t="shared" si="35"/>
        <v>1.8225393709891906</v>
      </c>
      <c r="J100" s="7">
        <f t="shared" si="36"/>
        <v>0.81356608452762513</v>
      </c>
      <c r="K100" s="7">
        <f t="shared" si="37"/>
        <v>0.77214825188543312</v>
      </c>
      <c r="L100" s="7">
        <f t="shared" si="38"/>
        <v>247.21955796514658</v>
      </c>
      <c r="N100" s="7">
        <f t="shared" si="39"/>
        <v>14.349557965146573</v>
      </c>
      <c r="O100" s="7">
        <f t="shared" si="15"/>
        <v>205.90981379510146</v>
      </c>
      <c r="P100" s="15">
        <f t="shared" si="40"/>
        <v>1</v>
      </c>
      <c r="Q100" s="15">
        <f t="shared" si="41"/>
        <v>207.23</v>
      </c>
      <c r="R100" s="15">
        <f t="shared" si="42"/>
        <v>124</v>
      </c>
      <c r="S100" s="15">
        <f t="shared" si="43"/>
        <v>259.02</v>
      </c>
      <c r="T100" s="15">
        <f t="shared" si="44"/>
        <v>123</v>
      </c>
      <c r="U100" s="15">
        <f t="shared" si="45"/>
        <v>51.789999999999992</v>
      </c>
      <c r="V100" s="3">
        <v>0.01</v>
      </c>
      <c r="W100" s="7">
        <v>0.5</v>
      </c>
      <c r="X100" s="7">
        <v>0.6</v>
      </c>
      <c r="Y100" s="7">
        <v>0.7</v>
      </c>
      <c r="Z100" s="7">
        <v>0.8</v>
      </c>
      <c r="AA100" s="7">
        <v>0.3</v>
      </c>
      <c r="AB100" s="7">
        <v>0.4</v>
      </c>
      <c r="AC100" s="7">
        <v>0.5</v>
      </c>
      <c r="AD100" s="7">
        <v>0.6</v>
      </c>
      <c r="AE100" s="7">
        <v>0.1</v>
      </c>
      <c r="AF100" s="7">
        <v>0.2</v>
      </c>
      <c r="AG100" s="7">
        <v>0.3</v>
      </c>
      <c r="AH100" s="7">
        <v>0.4</v>
      </c>
      <c r="AI100" s="7">
        <f t="shared" si="46"/>
        <v>7.3593423764894486E-2</v>
      </c>
      <c r="AJ100" s="7">
        <f t="shared" si="47"/>
        <v>7.9442761628976816E-2</v>
      </c>
      <c r="AK100" s="7">
        <f t="shared" si="48"/>
        <v>9.207706600923124E-2</v>
      </c>
      <c r="AL100" s="7">
        <f t="shared" si="49"/>
        <v>8.9218332252862631E-2</v>
      </c>
      <c r="AM100" s="7">
        <f t="shared" si="50"/>
        <v>7.4144186601165576E-2</v>
      </c>
      <c r="AN100" s="7">
        <f t="shared" si="51"/>
        <v>8.003730008740978E-2</v>
      </c>
      <c r="AO100" s="7">
        <f t="shared" si="52"/>
        <v>9.2766157825271423E-2</v>
      </c>
      <c r="AP100" s="7">
        <f t="shared" si="53"/>
        <v>8.9886029707406168E-2</v>
      </c>
      <c r="AQ100" s="3">
        <f t="shared" si="54"/>
        <v>9.6297777905127876E-2</v>
      </c>
      <c r="AR100" s="3">
        <f t="shared" si="55"/>
        <v>0.10395169872727816</v>
      </c>
      <c r="AS100" s="3">
        <f t="shared" si="56"/>
        <v>0.12048382041633449</v>
      </c>
      <c r="AT100" s="3">
        <f t="shared" si="57"/>
        <v>0.11674313688406493</v>
      </c>
    </row>
    <row r="101" spans="1:46" x14ac:dyDescent="0.3">
      <c r="A101" s="5">
        <v>96</v>
      </c>
      <c r="B101" s="5">
        <v>235.06</v>
      </c>
      <c r="C101" s="5">
        <f t="shared" si="29"/>
        <v>0.77235772357723576</v>
      </c>
      <c r="D101" s="5">
        <f t="shared" si="30"/>
        <v>0.53736242517860622</v>
      </c>
      <c r="E101" s="7">
        <f t="shared" si="31"/>
        <v>0.77214825188543312</v>
      </c>
      <c r="F101" s="7">
        <f t="shared" si="32"/>
        <v>0.67212752115264762</v>
      </c>
      <c r="G101" s="7">
        <f t="shared" si="33"/>
        <v>0.72557250915462634</v>
      </c>
      <c r="H101" s="7">
        <f t="shared" si="34"/>
        <v>0.84162661736194788</v>
      </c>
      <c r="I101" s="7">
        <f t="shared" si="35"/>
        <v>1.8356400061566995</v>
      </c>
      <c r="J101" s="7">
        <f t="shared" si="36"/>
        <v>0.81475001153902216</v>
      </c>
      <c r="K101" s="7">
        <f t="shared" si="37"/>
        <v>0.77431795588940033</v>
      </c>
      <c r="L101" s="7">
        <f t="shared" si="38"/>
        <v>247.33192693551203</v>
      </c>
      <c r="N101" s="7">
        <f t="shared" si="39"/>
        <v>12.271926935512028</v>
      </c>
      <c r="O101" s="7">
        <f t="shared" si="15"/>
        <v>150.60019071054563</v>
      </c>
      <c r="P101" s="15">
        <f t="shared" si="40"/>
        <v>1</v>
      </c>
      <c r="Q101" s="15">
        <f t="shared" si="41"/>
        <v>207.23</v>
      </c>
      <c r="R101" s="15">
        <f t="shared" si="42"/>
        <v>124</v>
      </c>
      <c r="S101" s="15">
        <f t="shared" si="43"/>
        <v>259.02</v>
      </c>
      <c r="T101" s="15">
        <f t="shared" si="44"/>
        <v>123</v>
      </c>
      <c r="U101" s="15">
        <f t="shared" si="45"/>
        <v>51.789999999999992</v>
      </c>
      <c r="V101" s="3">
        <v>0.01</v>
      </c>
      <c r="W101" s="7">
        <v>0.5</v>
      </c>
      <c r="X101" s="7">
        <v>0.6</v>
      </c>
      <c r="Y101" s="7">
        <v>0.7</v>
      </c>
      <c r="Z101" s="7">
        <v>0.8</v>
      </c>
      <c r="AA101" s="7">
        <v>0.3</v>
      </c>
      <c r="AB101" s="7">
        <v>0.4</v>
      </c>
      <c r="AC101" s="7">
        <v>0.5</v>
      </c>
      <c r="AD101" s="7">
        <v>0.6</v>
      </c>
      <c r="AE101" s="7">
        <v>0.1</v>
      </c>
      <c r="AF101" s="7">
        <v>0.2</v>
      </c>
      <c r="AG101" s="7">
        <v>0.3</v>
      </c>
      <c r="AH101" s="7">
        <v>0.4</v>
      </c>
      <c r="AI101" s="7">
        <f t="shared" si="46"/>
        <v>6.3706380808012192E-2</v>
      </c>
      <c r="AJ101" s="7">
        <f t="shared" si="47"/>
        <v>6.8772066486370895E-2</v>
      </c>
      <c r="AK101" s="7">
        <f t="shared" si="48"/>
        <v>7.9772043394191583E-2</v>
      </c>
      <c r="AL101" s="7">
        <f t="shared" si="49"/>
        <v>7.722459334714421E-2</v>
      </c>
      <c r="AM101" s="7">
        <f t="shared" si="50"/>
        <v>6.3689102954811394E-2</v>
      </c>
      <c r="AN101" s="7">
        <f t="shared" si="51"/>
        <v>6.8753414764926413E-2</v>
      </c>
      <c r="AO101" s="7">
        <f t="shared" si="52"/>
        <v>7.9750408361125624E-2</v>
      </c>
      <c r="AP101" s="7">
        <f t="shared" si="53"/>
        <v>7.7203649209831415E-2</v>
      </c>
      <c r="AQ101" s="3">
        <f t="shared" si="54"/>
        <v>8.2482998309321057E-2</v>
      </c>
      <c r="AR101" s="3">
        <f t="shared" si="55"/>
        <v>8.9041728187617061E-2</v>
      </c>
      <c r="AS101" s="3">
        <f t="shared" si="56"/>
        <v>0.10328380355247962</v>
      </c>
      <c r="AT101" s="3">
        <f t="shared" si="57"/>
        <v>9.9985526123144611E-2</v>
      </c>
    </row>
    <row r="102" spans="1:46" x14ac:dyDescent="0.3">
      <c r="A102" s="5">
        <v>97</v>
      </c>
      <c r="B102" s="5">
        <v>234.93</v>
      </c>
      <c r="C102" s="5">
        <f t="shared" si="29"/>
        <v>0.78048780487804881</v>
      </c>
      <c r="D102" s="5">
        <f t="shared" si="30"/>
        <v>0.53485228808650365</v>
      </c>
      <c r="E102" s="7">
        <f t="shared" si="31"/>
        <v>0.77431795588940033</v>
      </c>
      <c r="F102" s="7">
        <f t="shared" si="32"/>
        <v>0.6731659405868724</v>
      </c>
      <c r="G102" s="7">
        <f t="shared" si="33"/>
        <v>0.72671513769032647</v>
      </c>
      <c r="H102" s="7">
        <f t="shared" si="34"/>
        <v>0.84359167400503476</v>
      </c>
      <c r="I102" s="7">
        <f t="shared" si="35"/>
        <v>1.8487411708523487</v>
      </c>
      <c r="J102" s="7">
        <f t="shared" si="36"/>
        <v>0.81592527961349792</v>
      </c>
      <c r="K102" s="7">
        <f t="shared" si="37"/>
        <v>0.77645673734626408</v>
      </c>
      <c r="L102" s="7">
        <f t="shared" si="38"/>
        <v>247.44269442716299</v>
      </c>
      <c r="N102" s="7">
        <f t="shared" si="39"/>
        <v>12.512694427162984</v>
      </c>
      <c r="O102" s="7">
        <f t="shared" si="15"/>
        <v>156.56752182755559</v>
      </c>
      <c r="P102" s="15">
        <f t="shared" si="40"/>
        <v>1</v>
      </c>
      <c r="Q102" s="15">
        <f t="shared" si="41"/>
        <v>207.23</v>
      </c>
      <c r="R102" s="15">
        <f t="shared" si="42"/>
        <v>124</v>
      </c>
      <c r="S102" s="15">
        <f t="shared" si="43"/>
        <v>259.02</v>
      </c>
      <c r="T102" s="15">
        <f t="shared" si="44"/>
        <v>123</v>
      </c>
      <c r="U102" s="15">
        <f t="shared" si="45"/>
        <v>51.789999999999992</v>
      </c>
      <c r="V102" s="3">
        <v>0.01</v>
      </c>
      <c r="W102" s="7">
        <v>0.5</v>
      </c>
      <c r="X102" s="7">
        <v>0.6</v>
      </c>
      <c r="Y102" s="7">
        <v>0.7</v>
      </c>
      <c r="Z102" s="7">
        <v>0.8</v>
      </c>
      <c r="AA102" s="7">
        <v>0.3</v>
      </c>
      <c r="AB102" s="7">
        <v>0.4</v>
      </c>
      <c r="AC102" s="7">
        <v>0.5</v>
      </c>
      <c r="AD102" s="7">
        <v>0.6</v>
      </c>
      <c r="AE102" s="7">
        <v>0.1</v>
      </c>
      <c r="AF102" s="7">
        <v>0.2</v>
      </c>
      <c r="AG102" s="7">
        <v>0.3</v>
      </c>
      <c r="AH102" s="7">
        <v>0.4</v>
      </c>
      <c r="AI102" s="7">
        <f t="shared" si="46"/>
        <v>6.57414221528764E-2</v>
      </c>
      <c r="AJ102" s="7">
        <f t="shared" si="47"/>
        <v>7.0971039637172523E-2</v>
      </c>
      <c r="AK102" s="7">
        <f t="shared" si="48"/>
        <v>8.2385208492674278E-2</v>
      </c>
      <c r="AL102" s="7">
        <f t="shared" si="49"/>
        <v>7.968330692059486E-2</v>
      </c>
      <c r="AM102" s="7">
        <f t="shared" si="50"/>
        <v>6.5221728386430408E-2</v>
      </c>
      <c r="AN102" s="7">
        <f t="shared" si="51"/>
        <v>7.0410005122101327E-2</v>
      </c>
      <c r="AO102" s="7">
        <f t="shared" si="52"/>
        <v>8.1733943614323568E-2</v>
      </c>
      <c r="AP102" s="7">
        <f t="shared" si="53"/>
        <v>7.9053400895742851E-2</v>
      </c>
      <c r="AQ102" s="3">
        <f t="shared" si="54"/>
        <v>8.4231197133372876E-2</v>
      </c>
      <c r="AR102" s="3">
        <f t="shared" si="55"/>
        <v>9.0931644535127296E-2</v>
      </c>
      <c r="AS102" s="3">
        <f t="shared" si="56"/>
        <v>0.10555604838123891</v>
      </c>
      <c r="AT102" s="3">
        <f t="shared" si="57"/>
        <v>0.10209423699201216</v>
      </c>
    </row>
    <row r="103" spans="1:46" x14ac:dyDescent="0.3">
      <c r="A103" s="5">
        <v>98</v>
      </c>
      <c r="B103" s="5">
        <v>237.33</v>
      </c>
      <c r="C103" s="5">
        <f t="shared" si="29"/>
        <v>0.78861788617886175</v>
      </c>
      <c r="D103" s="5">
        <f t="shared" si="30"/>
        <v>0.58119328055609243</v>
      </c>
      <c r="E103" s="7">
        <f t="shared" si="31"/>
        <v>0.77645673734626408</v>
      </c>
      <c r="F103" s="7">
        <f t="shared" si="32"/>
        <v>0.67420062769745026</v>
      </c>
      <c r="G103" s="7">
        <f t="shared" si="33"/>
        <v>0.72785234303778745</v>
      </c>
      <c r="H103" s="7">
        <f t="shared" si="34"/>
        <v>0.84552998612059294</v>
      </c>
      <c r="I103" s="7">
        <f t="shared" si="35"/>
        <v>1.861843439345354</v>
      </c>
      <c r="J103" s="7">
        <f t="shared" si="36"/>
        <v>0.81709199251543541</v>
      </c>
      <c r="K103" s="7">
        <f t="shared" si="37"/>
        <v>0.77856519338523056</v>
      </c>
      <c r="L103" s="7">
        <f t="shared" si="38"/>
        <v>247.55189136542106</v>
      </c>
      <c r="N103" s="7">
        <f t="shared" si="39"/>
        <v>10.221891365421044</v>
      </c>
      <c r="O103" s="7">
        <f t="shared" si="15"/>
        <v>104.48706308646929</v>
      </c>
      <c r="P103" s="15">
        <f t="shared" si="40"/>
        <v>1</v>
      </c>
      <c r="Q103" s="15">
        <f t="shared" si="41"/>
        <v>207.23</v>
      </c>
      <c r="R103" s="15">
        <f t="shared" si="42"/>
        <v>124</v>
      </c>
      <c r="S103" s="15">
        <f t="shared" si="43"/>
        <v>259.02</v>
      </c>
      <c r="T103" s="15">
        <f t="shared" si="44"/>
        <v>123</v>
      </c>
      <c r="U103" s="15">
        <f t="shared" si="45"/>
        <v>51.789999999999992</v>
      </c>
      <c r="V103" s="3">
        <v>0.01</v>
      </c>
      <c r="W103" s="7">
        <v>0.5</v>
      </c>
      <c r="X103" s="7">
        <v>0.6</v>
      </c>
      <c r="Y103" s="7">
        <v>0.7</v>
      </c>
      <c r="Z103" s="7">
        <v>0.8</v>
      </c>
      <c r="AA103" s="7">
        <v>0.3</v>
      </c>
      <c r="AB103" s="7">
        <v>0.4</v>
      </c>
      <c r="AC103" s="7">
        <v>0.5</v>
      </c>
      <c r="AD103" s="7">
        <v>0.6</v>
      </c>
      <c r="AE103" s="7">
        <v>0.1</v>
      </c>
      <c r="AF103" s="7">
        <v>0.2</v>
      </c>
      <c r="AG103" s="7">
        <v>0.3</v>
      </c>
      <c r="AH103" s="7">
        <v>0.4</v>
      </c>
      <c r="AI103" s="7">
        <f t="shared" si="46"/>
        <v>5.4348434207945974E-2</v>
      </c>
      <c r="AJ103" s="7">
        <f t="shared" si="47"/>
        <v>5.8673388237247576E-2</v>
      </c>
      <c r="AK103" s="7">
        <f t="shared" si="48"/>
        <v>6.815957881626622E-2</v>
      </c>
      <c r="AL103" s="7">
        <f t="shared" si="49"/>
        <v>6.586714484192488E-2</v>
      </c>
      <c r="AM103" s="7">
        <f t="shared" si="50"/>
        <v>5.3510335797036269E-2</v>
      </c>
      <c r="AN103" s="7">
        <f t="shared" si="51"/>
        <v>5.7768595409984566E-2</v>
      </c>
      <c r="AO103" s="7">
        <f t="shared" si="52"/>
        <v>6.7108500978851071E-2</v>
      </c>
      <c r="AP103" s="7">
        <f t="shared" si="53"/>
        <v>6.4851418257936083E-2</v>
      </c>
      <c r="AQ103" s="3">
        <f t="shared" si="54"/>
        <v>6.8916055748220156E-2</v>
      </c>
      <c r="AR103" s="3">
        <f t="shared" si="55"/>
        <v>7.4400275805994356E-2</v>
      </c>
      <c r="AS103" s="3">
        <f t="shared" si="56"/>
        <v>8.6429156643306651E-2</v>
      </c>
      <c r="AT103" s="3">
        <f t="shared" si="57"/>
        <v>8.3522255830482062E-2</v>
      </c>
    </row>
    <row r="104" spans="1:46" x14ac:dyDescent="0.3">
      <c r="A104" s="5">
        <v>99</v>
      </c>
      <c r="B104" s="5">
        <v>239.59</v>
      </c>
      <c r="C104" s="5">
        <f t="shared" si="29"/>
        <v>0.7967479674796748</v>
      </c>
      <c r="D104" s="5">
        <f t="shared" si="30"/>
        <v>0.62483104846495496</v>
      </c>
      <c r="E104" s="7">
        <f t="shared" si="31"/>
        <v>0.77856519338523056</v>
      </c>
      <c r="F104" s="7">
        <f t="shared" si="32"/>
        <v>0.67523162445894525</v>
      </c>
      <c r="G104" s="7">
        <f t="shared" si="33"/>
        <v>0.7289841844627365</v>
      </c>
      <c r="H104" s="7">
        <f t="shared" si="34"/>
        <v>0.84744199167334167</v>
      </c>
      <c r="I104" s="7">
        <f t="shared" si="35"/>
        <v>1.8749473792168612</v>
      </c>
      <c r="J104" s="7">
        <f t="shared" si="36"/>
        <v>0.81825025178466138</v>
      </c>
      <c r="K104" s="7">
        <f t="shared" si="37"/>
        <v>0.78064390774782344</v>
      </c>
      <c r="L104" s="7">
        <f t="shared" si="38"/>
        <v>247.65954798225977</v>
      </c>
      <c r="N104" s="7">
        <f t="shared" si="39"/>
        <v>8.0695479822597633</v>
      </c>
      <c r="O104" s="7">
        <f t="shared" si="15"/>
        <v>65.117604637992613</v>
      </c>
      <c r="P104" s="15">
        <f t="shared" si="40"/>
        <v>1</v>
      </c>
      <c r="Q104" s="15">
        <f t="shared" si="41"/>
        <v>207.23</v>
      </c>
      <c r="R104" s="15">
        <f t="shared" si="42"/>
        <v>124</v>
      </c>
      <c r="S104" s="15">
        <f t="shared" si="43"/>
        <v>259.02</v>
      </c>
      <c r="T104" s="15">
        <f t="shared" si="44"/>
        <v>123</v>
      </c>
      <c r="U104" s="15">
        <f t="shared" si="45"/>
        <v>51.789999999999992</v>
      </c>
      <c r="V104" s="3">
        <v>0.01</v>
      </c>
      <c r="W104" s="7">
        <v>0.5</v>
      </c>
      <c r="X104" s="7">
        <v>0.6</v>
      </c>
      <c r="Y104" s="7">
        <v>0.7</v>
      </c>
      <c r="Z104" s="7">
        <v>0.8</v>
      </c>
      <c r="AA104" s="7">
        <v>0.3</v>
      </c>
      <c r="AB104" s="7">
        <v>0.4</v>
      </c>
      <c r="AC104" s="7">
        <v>0.5</v>
      </c>
      <c r="AD104" s="7">
        <v>0.6</v>
      </c>
      <c r="AE104" s="7">
        <v>0.1</v>
      </c>
      <c r="AF104" s="7">
        <v>0.2</v>
      </c>
      <c r="AG104" s="7">
        <v>0.3</v>
      </c>
      <c r="AH104" s="7">
        <v>0.4</v>
      </c>
      <c r="AI104" s="7">
        <f t="shared" si="46"/>
        <v>4.3413314738670328E-2</v>
      </c>
      <c r="AJ104" s="7">
        <f t="shared" si="47"/>
        <v>4.6869279656373518E-2</v>
      </c>
      <c r="AK104" s="7">
        <f t="shared" si="48"/>
        <v>5.4485401119593602E-2</v>
      </c>
      <c r="AL104" s="7">
        <f t="shared" si="49"/>
        <v>5.2608548576479737E-2</v>
      </c>
      <c r="AM104" s="7">
        <f t="shared" si="50"/>
        <v>4.242256919954928E-2</v>
      </c>
      <c r="AN104" s="7">
        <f t="shared" si="51"/>
        <v>4.5799664723238584E-2</v>
      </c>
      <c r="AO104" s="7">
        <f t="shared" si="52"/>
        <v>5.324197687448811E-2</v>
      </c>
      <c r="AP104" s="7">
        <f t="shared" si="53"/>
        <v>5.1407956427837541E-2</v>
      </c>
      <c r="AQ104" s="3">
        <f t="shared" si="54"/>
        <v>5.4488139927106639E-2</v>
      </c>
      <c r="AR104" s="3">
        <f t="shared" si="55"/>
        <v>5.8825728548305541E-2</v>
      </c>
      <c r="AS104" s="3">
        <f t="shared" si="56"/>
        <v>6.8384738139898094E-2</v>
      </c>
      <c r="AT104" s="3">
        <f t="shared" si="57"/>
        <v>6.6029096682724567E-2</v>
      </c>
    </row>
    <row r="105" spans="1:46" x14ac:dyDescent="0.3">
      <c r="A105" s="5">
        <v>100</v>
      </c>
      <c r="B105" s="5">
        <v>242.65</v>
      </c>
      <c r="C105" s="5">
        <f t="shared" si="29"/>
        <v>0.80487804878048785</v>
      </c>
      <c r="D105" s="5">
        <f t="shared" si="30"/>
        <v>0.68391581386368061</v>
      </c>
      <c r="E105" s="7">
        <f t="shared" si="31"/>
        <v>0.78064390774782344</v>
      </c>
      <c r="F105" s="7">
        <f t="shared" si="32"/>
        <v>0.67625897183525951</v>
      </c>
      <c r="G105" s="7">
        <f t="shared" si="33"/>
        <v>0.73011071986481668</v>
      </c>
      <c r="H105" s="7">
        <f t="shared" si="34"/>
        <v>0.84932811925423746</v>
      </c>
      <c r="I105" s="7">
        <f t="shared" si="35"/>
        <v>1.8880535514645511</v>
      </c>
      <c r="J105" s="7">
        <f t="shared" si="36"/>
        <v>0.81940015679500622</v>
      </c>
      <c r="K105" s="7">
        <f t="shared" si="37"/>
        <v>0.7826934510988679</v>
      </c>
      <c r="L105" s="7">
        <f t="shared" si="38"/>
        <v>247.76569383241036</v>
      </c>
      <c r="N105" s="7">
        <f t="shared" si="39"/>
        <v>5.1156938324103578</v>
      </c>
      <c r="O105" s="7">
        <f t="shared" si="15"/>
        <v>26.170323386961375</v>
      </c>
      <c r="P105" s="15">
        <f t="shared" si="40"/>
        <v>1</v>
      </c>
      <c r="Q105" s="15">
        <f t="shared" si="41"/>
        <v>207.23</v>
      </c>
      <c r="R105" s="15">
        <f t="shared" si="42"/>
        <v>124</v>
      </c>
      <c r="S105" s="15">
        <f t="shared" si="43"/>
        <v>259.02</v>
      </c>
      <c r="T105" s="15">
        <f t="shared" si="44"/>
        <v>123</v>
      </c>
      <c r="U105" s="15">
        <f t="shared" si="45"/>
        <v>51.789999999999992</v>
      </c>
      <c r="V105" s="3">
        <v>0.01</v>
      </c>
      <c r="W105" s="7">
        <v>0.5</v>
      </c>
      <c r="X105" s="7">
        <v>0.6</v>
      </c>
      <c r="Y105" s="7">
        <v>0.7</v>
      </c>
      <c r="Z105" s="7">
        <v>0.8</v>
      </c>
      <c r="AA105" s="7">
        <v>0.3</v>
      </c>
      <c r="AB105" s="7">
        <v>0.4</v>
      </c>
      <c r="AC105" s="7">
        <v>0.5</v>
      </c>
      <c r="AD105" s="7">
        <v>0.6</v>
      </c>
      <c r="AE105" s="7">
        <v>0.1</v>
      </c>
      <c r="AF105" s="7">
        <v>0.2</v>
      </c>
      <c r="AG105" s="7">
        <v>0.3</v>
      </c>
      <c r="AH105" s="7">
        <v>0.4</v>
      </c>
      <c r="AI105" s="7">
        <f t="shared" si="46"/>
        <v>2.7845028559483811E-2</v>
      </c>
      <c r="AJ105" s="7">
        <f t="shared" si="47"/>
        <v>3.0062379492058845E-2</v>
      </c>
      <c r="AK105" s="7">
        <f t="shared" si="48"/>
        <v>3.4971167440227442E-2</v>
      </c>
      <c r="AL105" s="7">
        <f t="shared" si="49"/>
        <v>3.3738880691937978E-2</v>
      </c>
      <c r="AM105" s="7">
        <f t="shared" si="50"/>
        <v>2.7006640246879779E-2</v>
      </c>
      <c r="AN105" s="7">
        <f t="shared" si="51"/>
        <v>2.9157228773273716E-2</v>
      </c>
      <c r="AO105" s="7">
        <f t="shared" si="52"/>
        <v>3.3918217611234744E-2</v>
      </c>
      <c r="AP105" s="7">
        <f t="shared" si="53"/>
        <v>3.2723033888547699E-2</v>
      </c>
      <c r="AQ105" s="3">
        <f t="shared" si="54"/>
        <v>3.4595338513298067E-2</v>
      </c>
      <c r="AR105" s="3">
        <f t="shared" si="55"/>
        <v>3.7350229065891291E-2</v>
      </c>
      <c r="AS105" s="3">
        <f t="shared" si="56"/>
        <v>4.3449026213615911E-2</v>
      </c>
      <c r="AT105" s="3">
        <f t="shared" si="57"/>
        <v>4.1918003283922936E-2</v>
      </c>
    </row>
    <row r="106" spans="1:46" x14ac:dyDescent="0.3">
      <c r="A106" s="5">
        <v>101</v>
      </c>
      <c r="B106" s="5">
        <v>243.01</v>
      </c>
      <c r="C106" s="5">
        <f t="shared" si="29"/>
        <v>0.81300813008130079</v>
      </c>
      <c r="D106" s="5">
        <f t="shared" si="30"/>
        <v>0.69086696273411874</v>
      </c>
      <c r="E106" s="7">
        <f t="shared" si="31"/>
        <v>0.7826934510988679</v>
      </c>
      <c r="F106" s="7">
        <f t="shared" si="32"/>
        <v>0.6772827098043126</v>
      </c>
      <c r="G106" s="7">
        <f t="shared" si="33"/>
        <v>0.73123200581204495</v>
      </c>
      <c r="H106" s="7">
        <f t="shared" si="34"/>
        <v>0.8511887883341922</v>
      </c>
      <c r="I106" s="7">
        <f t="shared" si="35"/>
        <v>1.9011625106099028</v>
      </c>
      <c r="J106" s="7">
        <f t="shared" si="36"/>
        <v>0.82054180481151606</v>
      </c>
      <c r="K106" s="7">
        <f t="shared" si="37"/>
        <v>0.78471438133210736</v>
      </c>
      <c r="L106" s="7">
        <f t="shared" si="38"/>
        <v>247.87035780918984</v>
      </c>
      <c r="N106" s="7">
        <f t="shared" si="39"/>
        <v>4.8603578091898498</v>
      </c>
      <c r="O106" s="7">
        <f t="shared" si="15"/>
        <v>23.623078033352758</v>
      </c>
      <c r="P106" s="15">
        <f t="shared" si="40"/>
        <v>1</v>
      </c>
      <c r="Q106" s="15">
        <f t="shared" si="41"/>
        <v>207.23</v>
      </c>
      <c r="R106" s="15">
        <f t="shared" si="42"/>
        <v>124</v>
      </c>
      <c r="S106" s="15">
        <f t="shared" si="43"/>
        <v>259.02</v>
      </c>
      <c r="T106" s="15">
        <f t="shared" si="44"/>
        <v>123</v>
      </c>
      <c r="U106" s="15">
        <f t="shared" si="45"/>
        <v>51.789999999999992</v>
      </c>
      <c r="V106" s="3">
        <v>0.01</v>
      </c>
      <c r="W106" s="7">
        <v>0.5</v>
      </c>
      <c r="X106" s="7">
        <v>0.6</v>
      </c>
      <c r="Y106" s="7">
        <v>0.7</v>
      </c>
      <c r="Z106" s="7">
        <v>0.8</v>
      </c>
      <c r="AA106" s="7">
        <v>0.3</v>
      </c>
      <c r="AB106" s="7">
        <v>0.4</v>
      </c>
      <c r="AC106" s="7">
        <v>0.5</v>
      </c>
      <c r="AD106" s="7">
        <v>0.6</v>
      </c>
      <c r="AE106" s="7">
        <v>0.1</v>
      </c>
      <c r="AF106" s="7">
        <v>0.2</v>
      </c>
      <c r="AG106" s="7">
        <v>0.3</v>
      </c>
      <c r="AH106" s="7">
        <v>0.4</v>
      </c>
      <c r="AI106" s="7">
        <f t="shared" si="46"/>
        <v>2.6762896809972792E-2</v>
      </c>
      <c r="AJ106" s="7">
        <f t="shared" si="47"/>
        <v>2.8894708859984797E-2</v>
      </c>
      <c r="AK106" s="7">
        <f t="shared" si="48"/>
        <v>3.3634813613617372E-2</v>
      </c>
      <c r="AL106" s="7">
        <f t="shared" si="49"/>
        <v>3.2423794868149475E-2</v>
      </c>
      <c r="AM106" s="7">
        <f t="shared" si="50"/>
        <v>2.5764987200688597E-2</v>
      </c>
      <c r="AN106" s="7">
        <f t="shared" si="51"/>
        <v>2.7817310257225801E-2</v>
      </c>
      <c r="AO106" s="7">
        <f t="shared" si="52"/>
        <v>3.2380670463500523E-2</v>
      </c>
      <c r="AP106" s="7">
        <f t="shared" si="53"/>
        <v>3.1214807040780623E-2</v>
      </c>
      <c r="AQ106" s="3">
        <f t="shared" si="54"/>
        <v>3.2918363076266534E-2</v>
      </c>
      <c r="AR106" s="3">
        <f t="shared" si="55"/>
        <v>3.5540491897781301E-2</v>
      </c>
      <c r="AS106" s="3">
        <f t="shared" si="56"/>
        <v>4.1370820744749369E-2</v>
      </c>
      <c r="AT106" s="3">
        <f t="shared" si="57"/>
        <v>3.9881267687823858E-2</v>
      </c>
    </row>
    <row r="107" spans="1:46" x14ac:dyDescent="0.3">
      <c r="A107" s="5">
        <v>102</v>
      </c>
      <c r="B107" s="5">
        <v>243.04</v>
      </c>
      <c r="C107" s="5">
        <f t="shared" si="29"/>
        <v>0.82113821138211385</v>
      </c>
      <c r="D107" s="5">
        <f t="shared" si="30"/>
        <v>0.69144622513998855</v>
      </c>
      <c r="E107" s="7">
        <f t="shared" si="31"/>
        <v>0.78471438133210736</v>
      </c>
      <c r="F107" s="7">
        <f t="shared" si="32"/>
        <v>0.67830287738227213</v>
      </c>
      <c r="G107" s="7">
        <f t="shared" si="33"/>
        <v>0.73234809757459141</v>
      </c>
      <c r="H107" s="7">
        <f t="shared" si="34"/>
        <v>0.8530244095103543</v>
      </c>
      <c r="I107" s="7">
        <f t="shared" si="35"/>
        <v>1.9142748048075988</v>
      </c>
      <c r="J107" s="7">
        <f t="shared" si="36"/>
        <v>0.82167529104632087</v>
      </c>
      <c r="K107" s="7">
        <f t="shared" si="37"/>
        <v>0.786707243870301</v>
      </c>
      <c r="L107" s="7">
        <f t="shared" si="38"/>
        <v>247.97356816004287</v>
      </c>
      <c r="N107" s="7">
        <f t="shared" si="39"/>
        <v>4.9335681600428813</v>
      </c>
      <c r="O107" s="7">
        <f t="shared" si="15"/>
        <v>24.340094789788903</v>
      </c>
      <c r="P107" s="15">
        <f t="shared" si="40"/>
        <v>1</v>
      </c>
      <c r="Q107" s="15">
        <f t="shared" si="41"/>
        <v>207.23</v>
      </c>
      <c r="R107" s="15">
        <f t="shared" si="42"/>
        <v>124</v>
      </c>
      <c r="S107" s="15">
        <f t="shared" si="43"/>
        <v>259.02</v>
      </c>
      <c r="T107" s="15">
        <f t="shared" si="44"/>
        <v>123</v>
      </c>
      <c r="U107" s="15">
        <f t="shared" si="45"/>
        <v>51.789999999999992</v>
      </c>
      <c r="V107" s="3">
        <v>0.01</v>
      </c>
      <c r="W107" s="7">
        <v>0.5</v>
      </c>
      <c r="X107" s="7">
        <v>0.6</v>
      </c>
      <c r="Y107" s="7">
        <v>0.7</v>
      </c>
      <c r="Z107" s="7">
        <v>0.8</v>
      </c>
      <c r="AA107" s="7">
        <v>0.3</v>
      </c>
      <c r="AB107" s="7">
        <v>0.4</v>
      </c>
      <c r="AC107" s="7">
        <v>0.5</v>
      </c>
      <c r="AD107" s="7">
        <v>0.6</v>
      </c>
      <c r="AE107" s="7">
        <v>0.1</v>
      </c>
      <c r="AF107" s="7">
        <v>0.2</v>
      </c>
      <c r="AG107" s="7">
        <v>0.3</v>
      </c>
      <c r="AH107" s="7">
        <v>0.4</v>
      </c>
      <c r="AI107" s="7">
        <f t="shared" si="46"/>
        <v>2.747900823988484E-2</v>
      </c>
      <c r="AJ107" s="7">
        <f t="shared" si="47"/>
        <v>2.9668456494508957E-2</v>
      </c>
      <c r="AK107" s="7">
        <f t="shared" si="48"/>
        <v>3.4557224448493178E-2</v>
      </c>
      <c r="AL107" s="7">
        <f t="shared" si="49"/>
        <v>3.3287227352342255E-2</v>
      </c>
      <c r="AM107" s="7">
        <f t="shared" si="50"/>
        <v>2.6260101712093829E-2</v>
      </c>
      <c r="AN107" s="7">
        <f t="shared" si="51"/>
        <v>2.8352431004253047E-2</v>
      </c>
      <c r="AO107" s="7">
        <f t="shared" si="52"/>
        <v>3.3024344291578758E-2</v>
      </c>
      <c r="AP107" s="7">
        <f t="shared" si="53"/>
        <v>3.1810681388323742E-2</v>
      </c>
      <c r="AQ107" s="3">
        <f t="shared" si="54"/>
        <v>3.3464534787186487E-2</v>
      </c>
      <c r="AR107" s="3">
        <f t="shared" si="55"/>
        <v>3.6130892562619817E-2</v>
      </c>
      <c r="AS107" s="3">
        <f t="shared" si="56"/>
        <v>4.2084540664996645E-2</v>
      </c>
      <c r="AT107" s="3">
        <f t="shared" si="57"/>
        <v>4.0537910538000967E-2</v>
      </c>
    </row>
    <row r="108" spans="1:46" x14ac:dyDescent="0.3">
      <c r="A108" s="5">
        <v>103</v>
      </c>
      <c r="B108" s="5">
        <v>242.84</v>
      </c>
      <c r="C108" s="5">
        <f t="shared" si="29"/>
        <v>0.82926829268292679</v>
      </c>
      <c r="D108" s="5">
        <f t="shared" si="30"/>
        <v>0.68758447576752302</v>
      </c>
      <c r="E108" s="7">
        <f t="shared" si="31"/>
        <v>0.786707243870301</v>
      </c>
      <c r="F108" s="7">
        <f t="shared" si="32"/>
        <v>0.67931951264732637</v>
      </c>
      <c r="G108" s="7">
        <f t="shared" si="33"/>
        <v>0.7334590491578723</v>
      </c>
      <c r="H108" s="7">
        <f t="shared" si="34"/>
        <v>0.85483538474512366</v>
      </c>
      <c r="I108" s="7">
        <f t="shared" si="35"/>
        <v>1.9273909759566163</v>
      </c>
      <c r="J108" s="7">
        <f t="shared" si="36"/>
        <v>0.82280070871315591</v>
      </c>
      <c r="K108" s="7">
        <f t="shared" si="37"/>
        <v>0.78867257195966511</v>
      </c>
      <c r="L108" s="7">
        <f t="shared" si="38"/>
        <v>248.07535250179103</v>
      </c>
      <c r="N108" s="7">
        <f t="shared" si="39"/>
        <v>5.2353525017910272</v>
      </c>
      <c r="O108" s="7">
        <f t="shared" si="15"/>
        <v>27.408915818009568</v>
      </c>
      <c r="P108" s="15">
        <f t="shared" si="40"/>
        <v>1</v>
      </c>
      <c r="Q108" s="15">
        <f t="shared" si="41"/>
        <v>207.23</v>
      </c>
      <c r="R108" s="15">
        <f t="shared" si="42"/>
        <v>124</v>
      </c>
      <c r="S108" s="15">
        <f t="shared" si="43"/>
        <v>259.02</v>
      </c>
      <c r="T108" s="15">
        <f t="shared" si="44"/>
        <v>123</v>
      </c>
      <c r="U108" s="15">
        <f t="shared" si="45"/>
        <v>51.789999999999992</v>
      </c>
      <c r="V108" s="3">
        <v>0.01</v>
      </c>
      <c r="W108" s="7">
        <v>0.5</v>
      </c>
      <c r="X108" s="7">
        <v>0.6</v>
      </c>
      <c r="Y108" s="7">
        <v>0.7</v>
      </c>
      <c r="Z108" s="7">
        <v>0.8</v>
      </c>
      <c r="AA108" s="7">
        <v>0.3</v>
      </c>
      <c r="AB108" s="7">
        <v>0.4</v>
      </c>
      <c r="AC108" s="7">
        <v>0.5</v>
      </c>
      <c r="AD108" s="7">
        <v>0.6</v>
      </c>
      <c r="AE108" s="7">
        <v>0.1</v>
      </c>
      <c r="AF108" s="7">
        <v>0.2</v>
      </c>
      <c r="AG108" s="7">
        <v>0.3</v>
      </c>
      <c r="AH108" s="7">
        <v>0.4</v>
      </c>
      <c r="AI108" s="7">
        <f t="shared" si="46"/>
        <v>2.9492737010200928E-2</v>
      </c>
      <c r="AJ108" s="7">
        <f t="shared" si="47"/>
        <v>3.1843211392921414E-2</v>
      </c>
      <c r="AK108" s="7">
        <f t="shared" si="48"/>
        <v>3.7112779362177044E-2</v>
      </c>
      <c r="AL108" s="7">
        <f t="shared" si="49"/>
        <v>3.5721990112305597E-2</v>
      </c>
      <c r="AM108" s="7">
        <f t="shared" si="50"/>
        <v>2.7979063051381134E-2</v>
      </c>
      <c r="AN108" s="7">
        <f t="shared" si="51"/>
        <v>3.0208902585502573E-2</v>
      </c>
      <c r="AO108" s="7">
        <f t="shared" si="52"/>
        <v>3.5208017262934724E-2</v>
      </c>
      <c r="AP108" s="7">
        <f t="shared" si="53"/>
        <v>3.3888608348805214E-2</v>
      </c>
      <c r="AQ108" s="3">
        <f t="shared" si="54"/>
        <v>3.5564771100536414E-2</v>
      </c>
      <c r="AR108" s="3">
        <f t="shared" si="55"/>
        <v>3.8399166679699351E-2</v>
      </c>
      <c r="AS108" s="3">
        <f t="shared" si="56"/>
        <v>4.475364570144879E-2</v>
      </c>
      <c r="AT108" s="3">
        <f t="shared" si="57"/>
        <v>4.3076517488368514E-2</v>
      </c>
    </row>
    <row r="109" spans="1:46" x14ac:dyDescent="0.3">
      <c r="A109" s="5">
        <v>104</v>
      </c>
      <c r="B109" s="5">
        <v>246.75</v>
      </c>
      <c r="C109" s="5">
        <f t="shared" si="29"/>
        <v>0.83739837398373984</v>
      </c>
      <c r="D109" s="5">
        <f t="shared" si="30"/>
        <v>0.76308167599922794</v>
      </c>
      <c r="E109" s="7">
        <f t="shared" si="31"/>
        <v>0.78867257195966511</v>
      </c>
      <c r="F109" s="7">
        <f t="shared" si="32"/>
        <v>0.68033265276299038</v>
      </c>
      <c r="G109" s="7">
        <f t="shared" si="33"/>
        <v>0.73456491333494578</v>
      </c>
      <c r="H109" s="7">
        <f t="shared" si="34"/>
        <v>0.85662210759806667</v>
      </c>
      <c r="I109" s="7">
        <f t="shared" si="35"/>
        <v>1.9405115598125864</v>
      </c>
      <c r="J109" s="7">
        <f t="shared" si="36"/>
        <v>0.82391814908054817</v>
      </c>
      <c r="K109" s="7">
        <f t="shared" si="37"/>
        <v>0.79061088695857396</v>
      </c>
      <c r="L109" s="7">
        <f t="shared" si="38"/>
        <v>248.17573783558453</v>
      </c>
      <c r="N109" s="7">
        <f t="shared" si="39"/>
        <v>1.4257378355845276</v>
      </c>
      <c r="O109" s="7">
        <f t="shared" si="15"/>
        <v>2.0327283758172534</v>
      </c>
      <c r="P109" s="15">
        <f t="shared" si="40"/>
        <v>1</v>
      </c>
      <c r="Q109" s="15">
        <f t="shared" si="41"/>
        <v>207.23</v>
      </c>
      <c r="R109" s="15">
        <f t="shared" si="42"/>
        <v>124</v>
      </c>
      <c r="S109" s="15">
        <f t="shared" si="43"/>
        <v>259.02</v>
      </c>
      <c r="T109" s="15">
        <f t="shared" si="44"/>
        <v>123</v>
      </c>
      <c r="U109" s="15">
        <f t="shared" si="45"/>
        <v>51.789999999999992</v>
      </c>
      <c r="V109" s="3">
        <v>0.01</v>
      </c>
      <c r="W109" s="7">
        <v>0.5</v>
      </c>
      <c r="X109" s="7">
        <v>0.6</v>
      </c>
      <c r="Y109" s="7">
        <v>0.7</v>
      </c>
      <c r="Z109" s="7">
        <v>0.8</v>
      </c>
      <c r="AA109" s="7">
        <v>0.3</v>
      </c>
      <c r="AB109" s="7">
        <v>0.4</v>
      </c>
      <c r="AC109" s="7">
        <v>0.5</v>
      </c>
      <c r="AD109" s="7">
        <v>0.6</v>
      </c>
      <c r="AE109" s="7">
        <v>0.1</v>
      </c>
      <c r="AF109" s="7">
        <v>0.2</v>
      </c>
      <c r="AG109" s="7">
        <v>0.3</v>
      </c>
      <c r="AH109" s="7">
        <v>0.4</v>
      </c>
      <c r="AI109" s="7">
        <f t="shared" si="46"/>
        <v>8.1225632840863371E-3</v>
      </c>
      <c r="AJ109" s="7">
        <f t="shared" si="47"/>
        <v>8.7700479619799744E-3</v>
      </c>
      <c r="AK109" s="7">
        <f t="shared" si="48"/>
        <v>1.0227301675518257E-2</v>
      </c>
      <c r="AL109" s="7">
        <f t="shared" si="49"/>
        <v>9.8368456660648633E-3</v>
      </c>
      <c r="AM109" s="7">
        <f t="shared" si="50"/>
        <v>7.6499346967801784E-3</v>
      </c>
      <c r="AN109" s="7">
        <f t="shared" si="51"/>
        <v>8.2597441042065716E-3</v>
      </c>
      <c r="AO109" s="7">
        <f t="shared" si="52"/>
        <v>9.6322044169565076E-3</v>
      </c>
      <c r="AP109" s="7">
        <f t="shared" si="53"/>
        <v>9.2644679192753036E-3</v>
      </c>
      <c r="AQ109" s="3">
        <f t="shared" si="54"/>
        <v>9.6997600382778583E-3</v>
      </c>
      <c r="AR109" s="3">
        <f t="shared" si="55"/>
        <v>1.0472969896345018E-2</v>
      </c>
      <c r="AS109" s="3">
        <f t="shared" si="56"/>
        <v>1.2213185496007238E-2</v>
      </c>
      <c r="AT109" s="3">
        <f t="shared" si="57"/>
        <v>1.1746912785689109E-2</v>
      </c>
    </row>
    <row r="110" spans="1:46" x14ac:dyDescent="0.3">
      <c r="A110" s="5">
        <v>105</v>
      </c>
      <c r="B110" s="5">
        <v>247.77</v>
      </c>
      <c r="C110" s="5">
        <f t="shared" si="29"/>
        <v>0.84552845528455289</v>
      </c>
      <c r="D110" s="5">
        <f t="shared" si="30"/>
        <v>0.78277659779880338</v>
      </c>
      <c r="E110" s="7">
        <f t="shared" si="31"/>
        <v>0.79061088695857396</v>
      </c>
      <c r="F110" s="7">
        <f t="shared" si="32"/>
        <v>0.68134233400093913</v>
      </c>
      <c r="G110" s="7">
        <f t="shared" si="33"/>
        <v>0.73566574167820986</v>
      </c>
      <c r="H110" s="7">
        <f t="shared" si="34"/>
        <v>0.85838496345091353</v>
      </c>
      <c r="I110" s="7">
        <f t="shared" si="35"/>
        <v>1.9536370861010499</v>
      </c>
      <c r="J110" s="7">
        <f t="shared" si="36"/>
        <v>0.82502770152367444</v>
      </c>
      <c r="K110" s="7">
        <f t="shared" si="37"/>
        <v>0.79252269862044233</v>
      </c>
      <c r="L110" s="7">
        <f t="shared" si="38"/>
        <v>248.27475056155271</v>
      </c>
      <c r="N110" s="7">
        <f t="shared" si="39"/>
        <v>0.50475056155269726</v>
      </c>
      <c r="O110" s="7">
        <f t="shared" si="15"/>
        <v>0.25477312938776325</v>
      </c>
      <c r="P110" s="15">
        <f t="shared" si="40"/>
        <v>1</v>
      </c>
      <c r="Q110" s="15">
        <f t="shared" si="41"/>
        <v>207.23</v>
      </c>
      <c r="R110" s="15">
        <f t="shared" si="42"/>
        <v>124</v>
      </c>
      <c r="S110" s="15">
        <f t="shared" si="43"/>
        <v>259.02</v>
      </c>
      <c r="T110" s="15">
        <f t="shared" si="44"/>
        <v>123</v>
      </c>
      <c r="U110" s="15">
        <f t="shared" si="45"/>
        <v>51.789999999999992</v>
      </c>
      <c r="V110" s="3">
        <v>0.01</v>
      </c>
      <c r="W110" s="7">
        <v>0.5</v>
      </c>
      <c r="X110" s="7">
        <v>0.6</v>
      </c>
      <c r="Y110" s="7">
        <v>0.7</v>
      </c>
      <c r="Z110" s="7">
        <v>0.8</v>
      </c>
      <c r="AA110" s="7">
        <v>0.3</v>
      </c>
      <c r="AB110" s="7">
        <v>0.4</v>
      </c>
      <c r="AC110" s="7">
        <v>0.5</v>
      </c>
      <c r="AD110" s="7">
        <v>0.6</v>
      </c>
      <c r="AE110" s="7">
        <v>0.1</v>
      </c>
      <c r="AF110" s="7">
        <v>0.2</v>
      </c>
      <c r="AG110" s="7">
        <v>0.3</v>
      </c>
      <c r="AH110" s="7">
        <v>0.4</v>
      </c>
      <c r="AI110" s="7">
        <f t="shared" si="46"/>
        <v>2.9078393717436057E-3</v>
      </c>
      <c r="AJ110" s="7">
        <f t="shared" si="47"/>
        <v>3.1396813339532059E-3</v>
      </c>
      <c r="AK110" s="7">
        <f t="shared" si="48"/>
        <v>3.6634236099467462E-3</v>
      </c>
      <c r="AL110" s="7">
        <f t="shared" si="49"/>
        <v>3.5210611663921143E-3</v>
      </c>
      <c r="AM110" s="7">
        <f t="shared" si="50"/>
        <v>2.7189735016707184E-3</v>
      </c>
      <c r="AN110" s="7">
        <f t="shared" si="51"/>
        <v>2.9357571926643729E-3</v>
      </c>
      <c r="AO110" s="7">
        <f t="shared" si="52"/>
        <v>3.425482101120118E-3</v>
      </c>
      <c r="AP110" s="7">
        <f t="shared" si="53"/>
        <v>3.292366181644127E-3</v>
      </c>
      <c r="AQ110" s="3">
        <f t="shared" si="54"/>
        <v>3.4390792569659948E-3</v>
      </c>
      <c r="AR110" s="3">
        <f t="shared" si="55"/>
        <v>3.7132769622715799E-3</v>
      </c>
      <c r="AS110" s="3">
        <f t="shared" si="56"/>
        <v>4.3327029233024015E-3</v>
      </c>
      <c r="AT110" s="3">
        <f t="shared" si="57"/>
        <v>4.1643319564060579E-3</v>
      </c>
    </row>
    <row r="111" spans="1:46" x14ac:dyDescent="0.3">
      <c r="A111" s="5">
        <v>106</v>
      </c>
      <c r="B111" s="5">
        <v>246.49</v>
      </c>
      <c r="C111" s="5">
        <f t="shared" si="29"/>
        <v>0.85365853658536583</v>
      </c>
      <c r="D111" s="5">
        <f t="shared" si="30"/>
        <v>0.75806140181502268</v>
      </c>
      <c r="E111" s="7">
        <f t="shared" si="31"/>
        <v>0.79252269862044233</v>
      </c>
      <c r="F111" s="7">
        <f t="shared" si="32"/>
        <v>0.68234859176336671</v>
      </c>
      <c r="G111" s="7">
        <f t="shared" si="33"/>
        <v>0.73676158459039875</v>
      </c>
      <c r="H111" s="7">
        <f t="shared" si="34"/>
        <v>0.8601243297258071</v>
      </c>
      <c r="I111" s="7">
        <f t="shared" si="35"/>
        <v>1.9667680786312789</v>
      </c>
      <c r="J111" s="7">
        <f t="shared" si="36"/>
        <v>0.82612945357490442</v>
      </c>
      <c r="K111" s="7">
        <f t="shared" si="37"/>
        <v>0.79440850537074992</v>
      </c>
      <c r="L111" s="7">
        <f t="shared" si="38"/>
        <v>248.37241649315112</v>
      </c>
      <c r="N111" s="7">
        <f t="shared" si="39"/>
        <v>1.882416493151112</v>
      </c>
      <c r="O111" s="7">
        <f t="shared" si="15"/>
        <v>3.5434918536873306</v>
      </c>
      <c r="P111" s="15">
        <f t="shared" si="40"/>
        <v>1</v>
      </c>
      <c r="Q111" s="15">
        <f t="shared" si="41"/>
        <v>207.23</v>
      </c>
      <c r="R111" s="15">
        <f t="shared" si="42"/>
        <v>124</v>
      </c>
      <c r="S111" s="15">
        <f t="shared" si="43"/>
        <v>259.02</v>
      </c>
      <c r="T111" s="15">
        <f t="shared" si="44"/>
        <v>123</v>
      </c>
      <c r="U111" s="15">
        <f t="shared" si="45"/>
        <v>51.789999999999992</v>
      </c>
      <c r="V111" s="3">
        <v>0.01</v>
      </c>
      <c r="W111" s="7">
        <v>0.5</v>
      </c>
      <c r="X111" s="7">
        <v>0.6</v>
      </c>
      <c r="Y111" s="7">
        <v>0.7</v>
      </c>
      <c r="Z111" s="7">
        <v>0.8</v>
      </c>
      <c r="AA111" s="7">
        <v>0.3</v>
      </c>
      <c r="AB111" s="7">
        <v>0.4</v>
      </c>
      <c r="AC111" s="7">
        <v>0.5</v>
      </c>
      <c r="AD111" s="7">
        <v>0.6</v>
      </c>
      <c r="AE111" s="7">
        <v>0.1</v>
      </c>
      <c r="AF111" s="7">
        <v>0.2</v>
      </c>
      <c r="AG111" s="7">
        <v>0.3</v>
      </c>
      <c r="AH111" s="7">
        <v>0.4</v>
      </c>
      <c r="AI111" s="7">
        <f t="shared" si="46"/>
        <v>1.0964938661581188E-2</v>
      </c>
      <c r="AJ111" s="7">
        <f t="shared" si="47"/>
        <v>1.1839323303014394E-2</v>
      </c>
      <c r="AK111" s="7">
        <f t="shared" si="48"/>
        <v>1.3821689720798575E-2</v>
      </c>
      <c r="AL111" s="7">
        <f t="shared" si="49"/>
        <v>1.3275412149038062E-2</v>
      </c>
      <c r="AM111" s="7">
        <f t="shared" si="50"/>
        <v>1.0179670683132622E-2</v>
      </c>
      <c r="AN111" s="7">
        <f t="shared" si="51"/>
        <v>1.0991435160335402E-2</v>
      </c>
      <c r="AO111" s="7">
        <f t="shared" si="52"/>
        <v>1.2831831894796865E-2</v>
      </c>
      <c r="AP111" s="7">
        <f t="shared" si="53"/>
        <v>1.2324676683652122E-2</v>
      </c>
      <c r="AQ111" s="3">
        <f t="shared" si="54"/>
        <v>1.2844642432137964E-2</v>
      </c>
      <c r="AR111" s="3">
        <f t="shared" si="55"/>
        <v>1.3868921583531146E-2</v>
      </c>
      <c r="AS111" s="3">
        <f t="shared" si="56"/>
        <v>1.6191122244364045E-2</v>
      </c>
      <c r="AT111" s="3">
        <f t="shared" si="57"/>
        <v>1.5551197088873158E-2</v>
      </c>
    </row>
    <row r="112" spans="1:46" x14ac:dyDescent="0.3">
      <c r="A112" s="5">
        <v>107</v>
      </c>
      <c r="B112" s="5">
        <v>247.96</v>
      </c>
      <c r="C112" s="5">
        <f t="shared" si="29"/>
        <v>0.86178861788617889</v>
      </c>
      <c r="D112" s="5">
        <f t="shared" si="30"/>
        <v>0.78644525970264578</v>
      </c>
      <c r="E112" s="7">
        <f t="shared" si="31"/>
        <v>0.79440850537074992</v>
      </c>
      <c r="F112" s="7">
        <f t="shared" si="32"/>
        <v>0.68335146060486496</v>
      </c>
      <c r="G112" s="7">
        <f t="shared" si="33"/>
        <v>0.73785249133487973</v>
      </c>
      <c r="H112" s="7">
        <f t="shared" si="34"/>
        <v>0.86184057609698472</v>
      </c>
      <c r="I112" s="7">
        <f t="shared" si="35"/>
        <v>1.9799050554103563</v>
      </c>
      <c r="J112" s="7">
        <f t="shared" si="36"/>
        <v>0.82722349097304582</v>
      </c>
      <c r="K112" s="7">
        <f t="shared" si="37"/>
        <v>0.79626879457818478</v>
      </c>
      <c r="L112" s="7">
        <f t="shared" si="38"/>
        <v>248.46876087120418</v>
      </c>
      <c r="N112" s="7">
        <f t="shared" si="39"/>
        <v>0.50876087120417424</v>
      </c>
      <c r="O112" s="7">
        <f t="shared" si="15"/>
        <v>0.25883762406843036</v>
      </c>
      <c r="P112" s="15">
        <f t="shared" si="40"/>
        <v>1</v>
      </c>
      <c r="Q112" s="15">
        <f t="shared" si="41"/>
        <v>207.23</v>
      </c>
      <c r="R112" s="15">
        <f t="shared" si="42"/>
        <v>124</v>
      </c>
      <c r="S112" s="15">
        <f t="shared" si="43"/>
        <v>259.02</v>
      </c>
      <c r="T112" s="15">
        <f t="shared" si="44"/>
        <v>123</v>
      </c>
      <c r="U112" s="15">
        <f t="shared" si="45"/>
        <v>51.789999999999992</v>
      </c>
      <c r="V112" s="3">
        <v>0.01</v>
      </c>
      <c r="W112" s="7">
        <v>0.5</v>
      </c>
      <c r="X112" s="7">
        <v>0.6</v>
      </c>
      <c r="Y112" s="7">
        <v>0.7</v>
      </c>
      <c r="Z112" s="7">
        <v>0.8</v>
      </c>
      <c r="AA112" s="7">
        <v>0.3</v>
      </c>
      <c r="AB112" s="7">
        <v>0.4</v>
      </c>
      <c r="AC112" s="7">
        <v>0.5</v>
      </c>
      <c r="AD112" s="7">
        <v>0.6</v>
      </c>
      <c r="AE112" s="7">
        <v>0.1</v>
      </c>
      <c r="AF112" s="7">
        <v>0.2</v>
      </c>
      <c r="AG112" s="7">
        <v>0.3</v>
      </c>
      <c r="AH112" s="7">
        <v>0.4</v>
      </c>
      <c r="AI112" s="7">
        <f t="shared" si="46"/>
        <v>2.9961157195295498E-3</v>
      </c>
      <c r="AJ112" s="7">
        <f t="shared" si="47"/>
        <v>3.2350723974829765E-3</v>
      </c>
      <c r="AK112" s="7">
        <f t="shared" si="48"/>
        <v>3.7786911225549755E-3</v>
      </c>
      <c r="AL112" s="7">
        <f t="shared" si="49"/>
        <v>3.6269144762998821E-3</v>
      </c>
      <c r="AM112" s="7">
        <f t="shared" si="50"/>
        <v>2.7618603463426534E-3</v>
      </c>
      <c r="AN112" s="7">
        <f t="shared" si="51"/>
        <v>2.9821338721719454E-3</v>
      </c>
      <c r="AO112" s="7">
        <f t="shared" si="52"/>
        <v>3.483249029546926E-3</v>
      </c>
      <c r="AP112" s="7">
        <f t="shared" si="53"/>
        <v>3.3433392463364702E-3</v>
      </c>
      <c r="AQ112" s="3">
        <f t="shared" si="54"/>
        <v>3.4766248443597607E-3</v>
      </c>
      <c r="AR112" s="3">
        <f t="shared" si="55"/>
        <v>3.7539047631170385E-3</v>
      </c>
      <c r="AS112" s="3">
        <f t="shared" si="56"/>
        <v>4.3847076233420939E-3</v>
      </c>
      <c r="AT112" s="3">
        <f t="shared" si="57"/>
        <v>4.2085894394800517E-3</v>
      </c>
    </row>
    <row r="113" spans="1:46" x14ac:dyDescent="0.3">
      <c r="A113" s="5">
        <v>108</v>
      </c>
      <c r="B113" s="5">
        <v>248.13</v>
      </c>
      <c r="C113" s="5">
        <f t="shared" si="29"/>
        <v>0.86991869918699183</v>
      </c>
      <c r="D113" s="5">
        <f t="shared" si="30"/>
        <v>0.78972774666924139</v>
      </c>
      <c r="E113" s="7">
        <f t="shared" si="31"/>
        <v>0.79626879457818478</v>
      </c>
      <c r="F113" s="7">
        <f t="shared" si="32"/>
        <v>0.68435097425382641</v>
      </c>
      <c r="G113" s="7">
        <f t="shared" si="33"/>
        <v>0.73893851006525091</v>
      </c>
      <c r="H113" s="7">
        <f t="shared" si="34"/>
        <v>0.86353406469606875</v>
      </c>
      <c r="I113" s="7">
        <f t="shared" si="35"/>
        <v>1.9930485287572566</v>
      </c>
      <c r="J113" s="7">
        <f t="shared" si="36"/>
        <v>0.82830989771130603</v>
      </c>
      <c r="K113" s="7">
        <f t="shared" si="37"/>
        <v>0.79810404281989955</v>
      </c>
      <c r="L113" s="7">
        <f t="shared" si="38"/>
        <v>248.56380837764257</v>
      </c>
      <c r="N113" s="7">
        <f t="shared" si="39"/>
        <v>0.43380837764257763</v>
      </c>
      <c r="O113" s="7">
        <f t="shared" si="15"/>
        <v>0.18818970851288525</v>
      </c>
      <c r="P113" s="15">
        <f t="shared" si="40"/>
        <v>1</v>
      </c>
      <c r="Q113" s="15">
        <f t="shared" si="41"/>
        <v>207.23</v>
      </c>
      <c r="R113" s="15">
        <f t="shared" si="42"/>
        <v>124</v>
      </c>
      <c r="S113" s="15">
        <f t="shared" si="43"/>
        <v>259.02</v>
      </c>
      <c r="T113" s="15">
        <f t="shared" si="44"/>
        <v>123</v>
      </c>
      <c r="U113" s="15">
        <f t="shared" si="45"/>
        <v>51.789999999999992</v>
      </c>
      <c r="V113" s="3">
        <v>0.01</v>
      </c>
      <c r="W113" s="7">
        <v>0.5</v>
      </c>
      <c r="X113" s="7">
        <v>0.6</v>
      </c>
      <c r="Y113" s="7">
        <v>0.7</v>
      </c>
      <c r="Z113" s="7">
        <v>0.8</v>
      </c>
      <c r="AA113" s="7">
        <v>0.3</v>
      </c>
      <c r="AB113" s="7">
        <v>0.4</v>
      </c>
      <c r="AC113" s="7">
        <v>0.5</v>
      </c>
      <c r="AD113" s="7">
        <v>0.6</v>
      </c>
      <c r="AE113" s="7">
        <v>0.1</v>
      </c>
      <c r="AF113" s="7">
        <v>0.2</v>
      </c>
      <c r="AG113" s="7">
        <v>0.3</v>
      </c>
      <c r="AH113" s="7">
        <v>0.4</v>
      </c>
      <c r="AI113" s="7">
        <f t="shared" si="46"/>
        <v>2.5825901535830222E-3</v>
      </c>
      <c r="AJ113" s="7">
        <f t="shared" si="47"/>
        <v>2.7885915151631066E-3</v>
      </c>
      <c r="AK113" s="7">
        <f t="shared" si="48"/>
        <v>3.2587877517076861E-3</v>
      </c>
      <c r="AL113" s="7">
        <f t="shared" si="49"/>
        <v>3.1258594879287095E-3</v>
      </c>
      <c r="AM113" s="7">
        <f t="shared" si="50"/>
        <v>2.363940389377703E-3</v>
      </c>
      <c r="AN113" s="7">
        <f t="shared" si="51"/>
        <v>2.5525010629442557E-3</v>
      </c>
      <c r="AO113" s="7">
        <f t="shared" si="52"/>
        <v>2.982889087524553E-3</v>
      </c>
      <c r="AP113" s="7">
        <f t="shared" si="53"/>
        <v>2.8612149259464896E-3</v>
      </c>
      <c r="AQ113" s="3">
        <f t="shared" si="54"/>
        <v>2.9687718587916986E-3</v>
      </c>
      <c r="AR113" s="3">
        <f t="shared" si="55"/>
        <v>3.2055771622903004E-3</v>
      </c>
      <c r="AS113" s="3">
        <f t="shared" si="56"/>
        <v>3.7460831164490226E-3</v>
      </c>
      <c r="AT113" s="3">
        <f t="shared" si="57"/>
        <v>3.5932777291143112E-3</v>
      </c>
    </row>
    <row r="114" spans="1:46" x14ac:dyDescent="0.3">
      <c r="A114" s="5">
        <v>109</v>
      </c>
      <c r="B114" s="5">
        <v>251.04</v>
      </c>
      <c r="C114" s="5">
        <f t="shared" si="29"/>
        <v>0.87804878048780488</v>
      </c>
      <c r="D114" s="5">
        <f t="shared" si="30"/>
        <v>0.84591620003861767</v>
      </c>
      <c r="E114" s="7">
        <f t="shared" si="31"/>
        <v>0.79810404281989955</v>
      </c>
      <c r="F114" s="7">
        <f t="shared" si="32"/>
        <v>0.68534716563336828</v>
      </c>
      <c r="G114" s="7">
        <f t="shared" si="33"/>
        <v>0.74001968785424632</v>
      </c>
      <c r="H114" s="7">
        <f t="shared" si="34"/>
        <v>0.8652051503111422</v>
      </c>
      <c r="I114" s="7">
        <f t="shared" si="35"/>
        <v>2.0061990054166783</v>
      </c>
      <c r="J114" s="7">
        <f t="shared" si="36"/>
        <v>0.82938875608399221</v>
      </c>
      <c r="K114" s="7">
        <f t="shared" si="37"/>
        <v>0.79991471614089671</v>
      </c>
      <c r="L114" s="7">
        <f t="shared" si="38"/>
        <v>248.65758314893702</v>
      </c>
      <c r="N114" s="7">
        <f t="shared" si="39"/>
        <v>-2.3824168510629704</v>
      </c>
      <c r="O114" s="7">
        <f t="shared" si="15"/>
        <v>5.6759100522288</v>
      </c>
      <c r="P114" s="15">
        <f t="shared" si="40"/>
        <v>1</v>
      </c>
      <c r="Q114" s="15">
        <f t="shared" si="41"/>
        <v>207.23</v>
      </c>
      <c r="R114" s="15">
        <f t="shared" si="42"/>
        <v>124</v>
      </c>
      <c r="S114" s="15">
        <f t="shared" si="43"/>
        <v>259.02</v>
      </c>
      <c r="T114" s="15">
        <f t="shared" si="44"/>
        <v>123</v>
      </c>
      <c r="U114" s="15">
        <f t="shared" si="45"/>
        <v>51.789999999999992</v>
      </c>
      <c r="V114" s="3">
        <v>0.01</v>
      </c>
      <c r="W114" s="7">
        <v>0.5</v>
      </c>
      <c r="X114" s="7">
        <v>0.6</v>
      </c>
      <c r="Y114" s="7">
        <v>0.7</v>
      </c>
      <c r="Z114" s="7">
        <v>0.8</v>
      </c>
      <c r="AA114" s="7">
        <v>0.3</v>
      </c>
      <c r="AB114" s="7">
        <v>0.4</v>
      </c>
      <c r="AC114" s="7">
        <v>0.5</v>
      </c>
      <c r="AD114" s="7">
        <v>0.6</v>
      </c>
      <c r="AE114" s="7">
        <v>0.1</v>
      </c>
      <c r="AF114" s="7">
        <v>0.2</v>
      </c>
      <c r="AG114" s="7">
        <v>0.3</v>
      </c>
      <c r="AH114" s="7">
        <v>0.4</v>
      </c>
      <c r="AI114" s="7">
        <f t="shared" si="46"/>
        <v>-1.4336628025462081E-2</v>
      </c>
      <c r="AJ114" s="7">
        <f t="shared" si="47"/>
        <v>-1.5480310605034969E-2</v>
      </c>
      <c r="AK114" s="7">
        <f t="shared" si="48"/>
        <v>-1.809903801712158E-2</v>
      </c>
      <c r="AL114" s="7">
        <f t="shared" si="49"/>
        <v>-1.7349802670429199E-2</v>
      </c>
      <c r="AM114" s="7">
        <f t="shared" si="50"/>
        <v>-1.3031304230238355E-2</v>
      </c>
      <c r="AN114" s="7">
        <f t="shared" si="51"/>
        <v>-1.4070856599928698E-2</v>
      </c>
      <c r="AO114" s="7">
        <f t="shared" si="52"/>
        <v>-1.6451153664367987E-2</v>
      </c>
      <c r="AP114" s="7">
        <f t="shared" si="53"/>
        <v>-1.5770134827479954E-2</v>
      </c>
      <c r="AQ114" s="3">
        <f t="shared" si="54"/>
        <v>-1.6327826362331814E-2</v>
      </c>
      <c r="AR114" s="3">
        <f t="shared" si="55"/>
        <v>-1.763035374462316E-2</v>
      </c>
      <c r="AS114" s="3">
        <f t="shared" si="56"/>
        <v>-2.0612793297277356E-2</v>
      </c>
      <c r="AT114" s="3">
        <f t="shared" si="57"/>
        <v>-1.9759497485766588E-2</v>
      </c>
    </row>
    <row r="115" spans="1:46" x14ac:dyDescent="0.3">
      <c r="A115" s="5">
        <v>110</v>
      </c>
      <c r="B115" s="5">
        <v>253.48</v>
      </c>
      <c r="C115" s="5">
        <f t="shared" si="29"/>
        <v>0.88617886178861793</v>
      </c>
      <c r="D115" s="5">
        <f t="shared" si="30"/>
        <v>0.89302954238269949</v>
      </c>
      <c r="E115" s="7">
        <f t="shared" si="31"/>
        <v>0.79991471614089671</v>
      </c>
      <c r="F115" s="7">
        <f t="shared" si="32"/>
        <v>0.68634006688178151</v>
      </c>
      <c r="G115" s="7">
        <f t="shared" si="33"/>
        <v>0.7410960707219526</v>
      </c>
      <c r="H115" s="7">
        <f t="shared" si="34"/>
        <v>0.86685418057978603</v>
      </c>
      <c r="I115" s="7">
        <f t="shared" si="35"/>
        <v>2.0193569866724239</v>
      </c>
      <c r="J115" s="7">
        <f t="shared" si="36"/>
        <v>0.830460146731968</v>
      </c>
      <c r="K115" s="7">
        <f t="shared" si="37"/>
        <v>0.80170127030756777</v>
      </c>
      <c r="L115" s="7">
        <f t="shared" si="38"/>
        <v>248.75010878922893</v>
      </c>
      <c r="N115" s="7">
        <f t="shared" si="39"/>
        <v>-4.7298912107710578</v>
      </c>
      <c r="O115" s="7">
        <f t="shared" si="15"/>
        <v>22.371870865729303</v>
      </c>
      <c r="P115" s="15">
        <f t="shared" si="40"/>
        <v>1</v>
      </c>
      <c r="Q115" s="15">
        <f t="shared" si="41"/>
        <v>207.23</v>
      </c>
      <c r="R115" s="15">
        <f t="shared" si="42"/>
        <v>124</v>
      </c>
      <c r="S115" s="15">
        <f t="shared" si="43"/>
        <v>259.02</v>
      </c>
      <c r="T115" s="15">
        <f t="shared" si="44"/>
        <v>123</v>
      </c>
      <c r="U115" s="15">
        <f t="shared" si="45"/>
        <v>51.789999999999992</v>
      </c>
      <c r="V115" s="3">
        <v>0.01</v>
      </c>
      <c r="W115" s="7">
        <v>0.5</v>
      </c>
      <c r="X115" s="7">
        <v>0.6</v>
      </c>
      <c r="Y115" s="7">
        <v>0.7</v>
      </c>
      <c r="Z115" s="7">
        <v>0.8</v>
      </c>
      <c r="AA115" s="7">
        <v>0.3</v>
      </c>
      <c r="AB115" s="7">
        <v>0.4</v>
      </c>
      <c r="AC115" s="7">
        <v>0.5</v>
      </c>
      <c r="AD115" s="7">
        <v>0.6</v>
      </c>
      <c r="AE115" s="7">
        <v>0.1</v>
      </c>
      <c r="AF115" s="7">
        <v>0.2</v>
      </c>
      <c r="AG115" s="7">
        <v>0.3</v>
      </c>
      <c r="AH115" s="7">
        <v>0.4</v>
      </c>
      <c r="AI115" s="7">
        <f t="shared" si="46"/>
        <v>-2.876814712552141E-2</v>
      </c>
      <c r="AJ115" s="7">
        <f t="shared" si="47"/>
        <v>-3.1063261239485822E-2</v>
      </c>
      <c r="AK115" s="7">
        <f t="shared" si="48"/>
        <v>-3.6334449650581142E-2</v>
      </c>
      <c r="AL115" s="7">
        <f t="shared" si="49"/>
        <v>-3.4808982945741994E-2</v>
      </c>
      <c r="AM115" s="7">
        <f t="shared" si="50"/>
        <v>-2.5967742217823435E-2</v>
      </c>
      <c r="AN115" s="7">
        <f t="shared" si="51"/>
        <v>-2.8039440871611372E-2</v>
      </c>
      <c r="AO115" s="7">
        <f t="shared" si="52"/>
        <v>-3.2797511012300724E-2</v>
      </c>
      <c r="AP115" s="7">
        <f t="shared" si="53"/>
        <v>-3.1420539253212587E-2</v>
      </c>
      <c r="AQ115" s="3">
        <f t="shared" si="54"/>
        <v>-3.2463138499441588E-2</v>
      </c>
      <c r="AR115" s="3">
        <f t="shared" si="55"/>
        <v>-3.50530379124473E-2</v>
      </c>
      <c r="AS115" s="3">
        <f t="shared" si="56"/>
        <v>-4.1001259697444774E-2</v>
      </c>
      <c r="AT115" s="3">
        <f t="shared" si="57"/>
        <v>-3.9279861489231786E-2</v>
      </c>
    </row>
    <row r="116" spans="1:46" x14ac:dyDescent="0.3">
      <c r="A116" s="5">
        <v>111</v>
      </c>
      <c r="B116" s="5">
        <v>248.05</v>
      </c>
      <c r="C116" s="5">
        <f t="shared" si="29"/>
        <v>0.89430894308943087</v>
      </c>
      <c r="D116" s="5">
        <f t="shared" si="30"/>
        <v>0.78818304692025543</v>
      </c>
      <c r="E116" s="7">
        <f t="shared" si="31"/>
        <v>0.80170127030756777</v>
      </c>
      <c r="F116" s="7">
        <f t="shared" si="32"/>
        <v>0.68732970937250937</v>
      </c>
      <c r="G116" s="7">
        <f t="shared" si="33"/>
        <v>0.74216770366334495</v>
      </c>
      <c r="H116" s="7">
        <f t="shared" si="34"/>
        <v>0.86848149617624915</v>
      </c>
      <c r="I116" s="7">
        <f t="shared" si="35"/>
        <v>2.0325229684601362</v>
      </c>
      <c r="J116" s="7">
        <f t="shared" si="36"/>
        <v>0.83152414868689073</v>
      </c>
      <c r="K116" s="7">
        <f t="shared" si="37"/>
        <v>0.80346415105542812</v>
      </c>
      <c r="L116" s="7">
        <f t="shared" si="38"/>
        <v>248.8414083831606</v>
      </c>
      <c r="N116" s="7">
        <f t="shared" si="39"/>
        <v>0.79140838316058648</v>
      </c>
      <c r="O116" s="7">
        <f t="shared" si="15"/>
        <v>0.62632722893685366</v>
      </c>
      <c r="P116" s="15">
        <f t="shared" si="40"/>
        <v>1</v>
      </c>
      <c r="Q116" s="15">
        <f t="shared" si="41"/>
        <v>207.23</v>
      </c>
      <c r="R116" s="15">
        <f t="shared" si="42"/>
        <v>124</v>
      </c>
      <c r="S116" s="15">
        <f t="shared" si="43"/>
        <v>259.02</v>
      </c>
      <c r="T116" s="15">
        <f t="shared" si="44"/>
        <v>123</v>
      </c>
      <c r="U116" s="15">
        <f t="shared" si="45"/>
        <v>51.789999999999992</v>
      </c>
      <c r="V116" s="3">
        <v>0.01</v>
      </c>
      <c r="W116" s="7">
        <v>0.5</v>
      </c>
      <c r="X116" s="7">
        <v>0.6</v>
      </c>
      <c r="Y116" s="7">
        <v>0.7</v>
      </c>
      <c r="Z116" s="7">
        <v>0.8</v>
      </c>
      <c r="AA116" s="7">
        <v>0.3</v>
      </c>
      <c r="AB116" s="7">
        <v>0.4</v>
      </c>
      <c r="AC116" s="7">
        <v>0.5</v>
      </c>
      <c r="AD116" s="7">
        <v>0.6</v>
      </c>
      <c r="AE116" s="7">
        <v>0.1</v>
      </c>
      <c r="AF116" s="7">
        <v>0.2</v>
      </c>
      <c r="AG116" s="7">
        <v>0.3</v>
      </c>
      <c r="AH116" s="7">
        <v>0.4</v>
      </c>
      <c r="AI116" s="7">
        <f t="shared" si="46"/>
        <v>4.8646694584716004E-3</v>
      </c>
      <c r="AJ116" s="7">
        <f t="shared" si="47"/>
        <v>5.2527928181238569E-3</v>
      </c>
      <c r="AK116" s="7">
        <f t="shared" si="48"/>
        <v>6.1467958566106141E-3</v>
      </c>
      <c r="AL116" s="7">
        <f t="shared" si="49"/>
        <v>5.8852252055154701E-3</v>
      </c>
      <c r="AM116" s="7">
        <f t="shared" si="50"/>
        <v>4.3609221562856586E-3</v>
      </c>
      <c r="AN116" s="7">
        <f t="shared" si="51"/>
        <v>4.7088544819921894E-3</v>
      </c>
      <c r="AO116" s="7">
        <f t="shared" si="52"/>
        <v>5.510281524796554E-3</v>
      </c>
      <c r="AP116" s="7">
        <f t="shared" si="53"/>
        <v>5.2757970942442535E-3</v>
      </c>
      <c r="AQ116" s="3">
        <f t="shared" si="54"/>
        <v>5.4395849399273347E-3</v>
      </c>
      <c r="AR116" s="3">
        <f t="shared" si="55"/>
        <v>5.8735774239021309E-3</v>
      </c>
      <c r="AS116" s="3">
        <f t="shared" si="56"/>
        <v>6.8732353669373235E-3</v>
      </c>
      <c r="AT116" s="3">
        <f t="shared" si="57"/>
        <v>6.5807518207127531E-3</v>
      </c>
    </row>
    <row r="117" spans="1:46" x14ac:dyDescent="0.3">
      <c r="A117" s="5">
        <v>112</v>
      </c>
      <c r="B117" s="5">
        <v>249.79</v>
      </c>
      <c r="C117" s="5">
        <f t="shared" si="29"/>
        <v>0.90243902439024393</v>
      </c>
      <c r="D117" s="5">
        <f t="shared" si="30"/>
        <v>0.8217802664607069</v>
      </c>
      <c r="E117" s="7">
        <f t="shared" si="31"/>
        <v>0.80346415105542812</v>
      </c>
      <c r="F117" s="7">
        <f t="shared" si="32"/>
        <v>0.6883161237336568</v>
      </c>
      <c r="G117" s="7">
        <f t="shared" si="33"/>
        <v>0.74323463067514939</v>
      </c>
      <c r="H117" s="7">
        <f t="shared" si="34"/>
        <v>0.87008743099292551</v>
      </c>
      <c r="I117" s="7">
        <f t="shared" si="35"/>
        <v>2.0456974414792231</v>
      </c>
      <c r="J117" s="7">
        <f t="shared" si="36"/>
        <v>0.83258083941424998</v>
      </c>
      <c r="K117" s="7">
        <f t="shared" si="37"/>
        <v>0.80520379433109668</v>
      </c>
      <c r="L117" s="7">
        <f t="shared" si="38"/>
        <v>248.93150450840747</v>
      </c>
      <c r="N117" s="7">
        <f t="shared" si="39"/>
        <v>-0.85849549159252092</v>
      </c>
      <c r="O117" s="7">
        <f t="shared" si="15"/>
        <v>0.73701450908468413</v>
      </c>
      <c r="P117" s="15">
        <f t="shared" si="40"/>
        <v>1</v>
      </c>
      <c r="Q117" s="15">
        <f t="shared" si="41"/>
        <v>207.23</v>
      </c>
      <c r="R117" s="15">
        <f t="shared" si="42"/>
        <v>124</v>
      </c>
      <c r="S117" s="15">
        <f t="shared" si="43"/>
        <v>259.02</v>
      </c>
      <c r="T117" s="15">
        <f t="shared" si="44"/>
        <v>123</v>
      </c>
      <c r="U117" s="15">
        <f t="shared" si="45"/>
        <v>51.789999999999992</v>
      </c>
      <c r="V117" s="3">
        <v>0.01</v>
      </c>
      <c r="W117" s="7">
        <v>0.5</v>
      </c>
      <c r="X117" s="7">
        <v>0.6</v>
      </c>
      <c r="Y117" s="7">
        <v>0.7</v>
      </c>
      <c r="Z117" s="7">
        <v>0.8</v>
      </c>
      <c r="AA117" s="7">
        <v>0.3</v>
      </c>
      <c r="AB117" s="7">
        <v>0.4</v>
      </c>
      <c r="AC117" s="7">
        <v>0.5</v>
      </c>
      <c r="AD117" s="7">
        <v>0.6</v>
      </c>
      <c r="AE117" s="7">
        <v>0.1</v>
      </c>
      <c r="AF117" s="7">
        <v>0.2</v>
      </c>
      <c r="AG117" s="7">
        <v>0.3</v>
      </c>
      <c r="AH117" s="7">
        <v>0.4</v>
      </c>
      <c r="AI117" s="7">
        <f t="shared" si="46"/>
        <v>-5.3326591935570766E-3</v>
      </c>
      <c r="AJ117" s="7">
        <f t="shared" si="47"/>
        <v>-5.7581347430028735E-3</v>
      </c>
      <c r="AK117" s="7">
        <f t="shared" si="48"/>
        <v>-6.7409139174520911E-3</v>
      </c>
      <c r="AL117" s="7">
        <f t="shared" si="49"/>
        <v>-6.4503354121628444E-3</v>
      </c>
      <c r="AM117" s="7">
        <f t="shared" si="50"/>
        <v>-4.7478005449889098E-3</v>
      </c>
      <c r="AN117" s="7">
        <f t="shared" si="51"/>
        <v>-5.1266121232684415E-3</v>
      </c>
      <c r="AO117" s="7">
        <f t="shared" si="52"/>
        <v>-6.0016051297015656E-3</v>
      </c>
      <c r="AP117" s="7">
        <f t="shared" si="53"/>
        <v>-5.742895781194691E-3</v>
      </c>
      <c r="AQ117" s="3">
        <f t="shared" si="54"/>
        <v>-5.9091628901578415E-3</v>
      </c>
      <c r="AR117" s="3">
        <f t="shared" si="55"/>
        <v>-6.3806357963004812E-3</v>
      </c>
      <c r="AS117" s="3">
        <f t="shared" si="56"/>
        <v>-7.469661367987452E-3</v>
      </c>
      <c r="AT117" s="3">
        <f t="shared" si="57"/>
        <v>-7.1476689702345032E-3</v>
      </c>
    </row>
    <row r="118" spans="1:46" x14ac:dyDescent="0.3">
      <c r="A118" s="5">
        <v>113</v>
      </c>
      <c r="B118" s="5">
        <v>254.49</v>
      </c>
      <c r="C118" s="5">
        <f t="shared" ref="C118:C129" si="58">(A118-P118)/T118</f>
        <v>0.91056910569105687</v>
      </c>
      <c r="D118" s="5">
        <f t="shared" ref="D118:D129" si="59">(B118-Q118)/U118</f>
        <v>0.91253137671365181</v>
      </c>
      <c r="E118" s="7">
        <f t="shared" ref="E118:E129" si="60">K117</f>
        <v>0.80520379433109668</v>
      </c>
      <c r="F118" s="7">
        <f t="shared" ref="F118:F129" si="61">1/(1+EXP(-(W118*C118 + AA118*E118 + AE118)))</f>
        <v>0.68929933986703762</v>
      </c>
      <c r="G118" s="7">
        <f t="shared" ref="G118:G129" si="62">1/(1+EXP(-(X118*C118 + AB118*E118 + AF118)))</f>
        <v>0.74429689478204064</v>
      </c>
      <c r="H118" s="7">
        <f t="shared" ref="H118:H129" si="63">TANH(Y118*C118 + AC118*E118 + AG118)</f>
        <v>0.87167231231630471</v>
      </c>
      <c r="I118" s="7">
        <f t="shared" ref="I118:I129" si="64">F118*I117 + G118*H118</f>
        <v>2.058880891303823</v>
      </c>
      <c r="J118" s="7">
        <f t="shared" ref="J118:J129" si="65">1/(1+EXP(-(Z118*C118 + AD118*E118 + AH118)))</f>
        <v>0.83363029485523288</v>
      </c>
      <c r="K118" s="7">
        <f t="shared" ref="K118:K129" si="66">J118*TANH(I118)</f>
        <v>0.80692062652858587</v>
      </c>
      <c r="L118" s="7">
        <f t="shared" ref="L118:L129" si="67">K118*(U118)+Q118</f>
        <v>249.02041924791544</v>
      </c>
      <c r="N118" s="7">
        <f t="shared" ref="N118:N129" si="68">L118-B118</f>
        <v>-5.4695807520845676</v>
      </c>
      <c r="O118" s="7">
        <f t="shared" si="15"/>
        <v>29.916313603573986</v>
      </c>
      <c r="P118" s="15">
        <f t="shared" ref="P118:P129" si="69">MIN($A$6:$A$129)</f>
        <v>1</v>
      </c>
      <c r="Q118" s="15">
        <f t="shared" ref="Q118:Q129" si="70">MIN($B$6:$B$129)</f>
        <v>207.23</v>
      </c>
      <c r="R118" s="15">
        <f t="shared" ref="R118:R129" si="71">MAX($A$6:$A$129)</f>
        <v>124</v>
      </c>
      <c r="S118" s="15">
        <f t="shared" ref="S118:S129" si="72">MAX($B$6:$B$129)</f>
        <v>259.02</v>
      </c>
      <c r="T118" s="15">
        <f t="shared" ref="T118:T129" si="73">R118-P118</f>
        <v>123</v>
      </c>
      <c r="U118" s="15">
        <f t="shared" ref="U118:U129" si="74">S118-Q118</f>
        <v>51.789999999999992</v>
      </c>
      <c r="V118" s="3">
        <v>0.01</v>
      </c>
      <c r="W118" s="7">
        <v>0.5</v>
      </c>
      <c r="X118" s="7">
        <v>0.6</v>
      </c>
      <c r="Y118" s="7">
        <v>0.7</v>
      </c>
      <c r="Z118" s="7">
        <v>0.8</v>
      </c>
      <c r="AA118" s="7">
        <v>0.3</v>
      </c>
      <c r="AB118" s="7">
        <v>0.4</v>
      </c>
      <c r="AC118" s="7">
        <v>0.5</v>
      </c>
      <c r="AD118" s="7">
        <v>0.6</v>
      </c>
      <c r="AE118" s="7">
        <v>0.1</v>
      </c>
      <c r="AF118" s="7">
        <v>0.2</v>
      </c>
      <c r="AG118" s="7">
        <v>0.3</v>
      </c>
      <c r="AH118" s="7">
        <v>0.4</v>
      </c>
      <c r="AI118" s="7">
        <f t="shared" ref="AI118:AI129" si="75">AQ118*$C118</f>
        <v>-3.4330079755875681E-2</v>
      </c>
      <c r="AJ118" s="7">
        <f t="shared" ref="AJ118:AJ129" si="76">AR118*$C118</f>
        <v>-3.706919516976017E-2</v>
      </c>
      <c r="AK118" s="7">
        <f t="shared" ref="AK118:AK129" si="77">AS118*$C118</f>
        <v>-4.3413040274461336E-2</v>
      </c>
      <c r="AL118" s="7">
        <f t="shared" ref="AL118:AL129" si="78">AT118*$C118</f>
        <v>-4.151838374720436E-2</v>
      </c>
      <c r="AM118" s="7">
        <f t="shared" ref="AM118:AM129" si="79">$E118*AQ118</f>
        <v>-3.0357619544033869E-2</v>
      </c>
      <c r="AN118" s="7">
        <f t="shared" ref="AN118:AN129" si="80">$E118*AR118</f>
        <v>-3.2779781805619419E-2</v>
      </c>
      <c r="AO118" s="7">
        <f t="shared" ref="AO118:AO129" si="81">$E118*AS118</f>
        <v>-3.8389557183488687E-2</v>
      </c>
      <c r="AP118" s="7">
        <f t="shared" ref="AP118:AP129" si="82">$E118*AT118</f>
        <v>-3.6714138354575439E-2</v>
      </c>
      <c r="AQ118" s="3">
        <f t="shared" ref="AQ118:AQ129" si="83">$V118*$N118*F118</f>
        <v>-3.7701784017613475E-2</v>
      </c>
      <c r="AR118" s="3">
        <f t="shared" ref="AR118:AR129" si="84">$V118*$N118*G118</f>
        <v>-4.070991969536162E-2</v>
      </c>
      <c r="AS118" s="3">
        <f t="shared" ref="AS118:AS129" si="85">$V118*$N118*H118</f>
        <v>-4.7676821015703079E-2</v>
      </c>
      <c r="AT118" s="3">
        <f t="shared" ref="AT118:AT129" si="86">$V118*$N118*J118</f>
        <v>-4.5596082150947646E-2</v>
      </c>
    </row>
    <row r="119" spans="1:46" x14ac:dyDescent="0.3">
      <c r="A119" s="5">
        <v>114</v>
      </c>
      <c r="B119" s="5">
        <v>255.27</v>
      </c>
      <c r="C119" s="5">
        <f t="shared" si="58"/>
        <v>0.91869918699186992</v>
      </c>
      <c r="D119" s="5">
        <f t="shared" si="59"/>
        <v>0.92759219926626812</v>
      </c>
      <c r="E119" s="7">
        <f t="shared" si="60"/>
        <v>0.80692062652858587</v>
      </c>
      <c r="F119" s="7">
        <f t="shared" si="61"/>
        <v>0.69027938696676527</v>
      </c>
      <c r="G119" s="7">
        <f t="shared" si="62"/>
        <v>0.74535453806218743</v>
      </c>
      <c r="H119" s="7">
        <f t="shared" si="63"/>
        <v>0.87323646099756225</v>
      </c>
      <c r="I119" s="7">
        <f t="shared" si="64"/>
        <v>2.0720737984926876</v>
      </c>
      <c r="J119" s="7">
        <f t="shared" si="65"/>
        <v>0.83467258946743972</v>
      </c>
      <c r="K119" s="7">
        <f t="shared" si="66"/>
        <v>0.80861506471996747</v>
      </c>
      <c r="L119" s="7">
        <f t="shared" si="67"/>
        <v>249.10817420184711</v>
      </c>
      <c r="N119" s="7">
        <f t="shared" si="68"/>
        <v>-6.1618257981529041</v>
      </c>
      <c r="O119" s="7">
        <f t="shared" si="15"/>
        <v>37.968097166782677</v>
      </c>
      <c r="P119" s="15">
        <f t="shared" si="69"/>
        <v>1</v>
      </c>
      <c r="Q119" s="15">
        <f t="shared" si="70"/>
        <v>207.23</v>
      </c>
      <c r="R119" s="15">
        <f t="shared" si="71"/>
        <v>124</v>
      </c>
      <c r="S119" s="15">
        <f t="shared" si="72"/>
        <v>259.02</v>
      </c>
      <c r="T119" s="15">
        <f t="shared" si="73"/>
        <v>123</v>
      </c>
      <c r="U119" s="15">
        <f t="shared" si="74"/>
        <v>51.789999999999992</v>
      </c>
      <c r="V119" s="3">
        <v>0.01</v>
      </c>
      <c r="W119" s="7">
        <v>0.5</v>
      </c>
      <c r="X119" s="7">
        <v>0.6</v>
      </c>
      <c r="Y119" s="7">
        <v>0.7</v>
      </c>
      <c r="Z119" s="7">
        <v>0.8</v>
      </c>
      <c r="AA119" s="7">
        <v>0.3</v>
      </c>
      <c r="AB119" s="7">
        <v>0.4</v>
      </c>
      <c r="AC119" s="7">
        <v>0.5</v>
      </c>
      <c r="AD119" s="7">
        <v>0.6</v>
      </c>
      <c r="AE119" s="7">
        <v>0.1</v>
      </c>
      <c r="AF119" s="7">
        <v>0.2</v>
      </c>
      <c r="AG119" s="7">
        <v>0.3</v>
      </c>
      <c r="AH119" s="7">
        <v>0.4</v>
      </c>
      <c r="AI119" s="7">
        <f t="shared" si="75"/>
        <v>-3.9075779740128734E-2</v>
      </c>
      <c r="AJ119" s="7">
        <f t="shared" si="76"/>
        <v>-4.2193509334830709E-2</v>
      </c>
      <c r="AK119" s="7">
        <f t="shared" si="77"/>
        <v>-4.9432731521842674E-2</v>
      </c>
      <c r="AL119" s="7">
        <f t="shared" si="78"/>
        <v>-4.7249683065971222E-2</v>
      </c>
      <c r="AM119" s="7">
        <f t="shared" si="79"/>
        <v>-3.4321411313360327E-2</v>
      </c>
      <c r="AN119" s="7">
        <f t="shared" si="80"/>
        <v>-3.705980528771561E-2</v>
      </c>
      <c r="AO119" s="7">
        <f t="shared" si="81"/>
        <v>-4.3418227919883486E-2</v>
      </c>
      <c r="AP119" s="7">
        <f t="shared" si="82"/>
        <v>-4.1500791992328194E-2</v>
      </c>
      <c r="AQ119" s="3">
        <f t="shared" si="83"/>
        <v>-4.253381334544986E-2</v>
      </c>
      <c r="AR119" s="3">
        <f t="shared" si="84"/>
        <v>-4.592744821401927E-2</v>
      </c>
      <c r="AS119" s="3">
        <f t="shared" si="85"/>
        <v>-5.3807309532625212E-2</v>
      </c>
      <c r="AT119" s="3">
        <f t="shared" si="86"/>
        <v>-5.1431070947915582E-2</v>
      </c>
    </row>
    <row r="120" spans="1:46" x14ac:dyDescent="0.3">
      <c r="A120" s="5">
        <v>115</v>
      </c>
      <c r="B120" s="5">
        <v>258.2</v>
      </c>
      <c r="C120" s="5">
        <f t="shared" si="58"/>
        <v>0.92682926829268297</v>
      </c>
      <c r="D120" s="5">
        <f t="shared" si="59"/>
        <v>0.98416682757289065</v>
      </c>
      <c r="E120" s="7">
        <f t="shared" si="60"/>
        <v>0.80861506471996747</v>
      </c>
      <c r="F120" s="7">
        <f t="shared" si="61"/>
        <v>0.69125629353739215</v>
      </c>
      <c r="G120" s="7">
        <f t="shared" si="62"/>
        <v>0.74640760167215103</v>
      </c>
      <c r="H120" s="7">
        <f t="shared" si="63"/>
        <v>0.87478019161795562</v>
      </c>
      <c r="I120" s="7">
        <f t="shared" si="64"/>
        <v>2.0852766386978634</v>
      </c>
      <c r="J120" s="7">
        <f t="shared" si="65"/>
        <v>0.835707796264474</v>
      </c>
      <c r="K120" s="7">
        <f t="shared" si="66"/>
        <v>0.81028751688049161</v>
      </c>
      <c r="L120" s="7">
        <f t="shared" si="67"/>
        <v>249.19479049924064</v>
      </c>
      <c r="N120" s="7">
        <f t="shared" si="68"/>
        <v>-9.0052095007593493</v>
      </c>
      <c r="O120" s="7">
        <f t="shared" si="15"/>
        <v>81.09379815256645</v>
      </c>
      <c r="P120" s="15">
        <f t="shared" si="69"/>
        <v>1</v>
      </c>
      <c r="Q120" s="15">
        <f t="shared" si="70"/>
        <v>207.23</v>
      </c>
      <c r="R120" s="15">
        <f t="shared" si="71"/>
        <v>124</v>
      </c>
      <c r="S120" s="15">
        <f t="shared" si="72"/>
        <v>259.02</v>
      </c>
      <c r="T120" s="15">
        <f t="shared" si="73"/>
        <v>123</v>
      </c>
      <c r="U120" s="15">
        <f t="shared" si="74"/>
        <v>51.789999999999992</v>
      </c>
      <c r="V120" s="3">
        <v>0.01</v>
      </c>
      <c r="W120" s="7">
        <v>0.5</v>
      </c>
      <c r="X120" s="7">
        <v>0.6</v>
      </c>
      <c r="Y120" s="7">
        <v>0.7</v>
      </c>
      <c r="Z120" s="7">
        <v>0.8</v>
      </c>
      <c r="AA120" s="7">
        <v>0.3</v>
      </c>
      <c r="AB120" s="7">
        <v>0.4</v>
      </c>
      <c r="AC120" s="7">
        <v>0.5</v>
      </c>
      <c r="AD120" s="7">
        <v>0.6</v>
      </c>
      <c r="AE120" s="7">
        <v>0.1</v>
      </c>
      <c r="AF120" s="7">
        <v>0.2</v>
      </c>
      <c r="AG120" s="7">
        <v>0.3</v>
      </c>
      <c r="AH120" s="7">
        <v>0.4</v>
      </c>
      <c r="AI120" s="7">
        <f t="shared" si="75"/>
        <v>-5.7694266877282796E-2</v>
      </c>
      <c r="AJ120" s="7">
        <f t="shared" si="76"/>
        <v>-6.2297355948450747E-2</v>
      </c>
      <c r="AK120" s="7">
        <f t="shared" si="77"/>
        <v>-7.3011706809779447E-2</v>
      </c>
      <c r="AL120" s="7">
        <f t="shared" si="78"/>
        <v>-6.9750610706736826E-2</v>
      </c>
      <c r="AM120" s="7">
        <f t="shared" si="79"/>
        <v>-5.0335541766914453E-2</v>
      </c>
      <c r="AN120" s="7">
        <f t="shared" si="80"/>
        <v>-5.4351521078887195E-2</v>
      </c>
      <c r="AO120" s="7">
        <f t="shared" si="81"/>
        <v>-6.3699289661039701E-2</v>
      </c>
      <c r="AP120" s="7">
        <f t="shared" si="82"/>
        <v>-6.0854136269113034E-2</v>
      </c>
      <c r="AQ120" s="3">
        <f t="shared" si="83"/>
        <v>-6.2249077420226173E-2</v>
      </c>
      <c r="AR120" s="3">
        <f t="shared" si="84"/>
        <v>-6.7215568260170541E-2</v>
      </c>
      <c r="AS120" s="3">
        <f t="shared" si="85"/>
        <v>-7.8775788926340976E-2</v>
      </c>
      <c r="AT120" s="3">
        <f t="shared" si="86"/>
        <v>-7.5257237867794993E-2</v>
      </c>
    </row>
    <row r="121" spans="1:46" x14ac:dyDescent="0.3">
      <c r="A121" s="5">
        <v>116</v>
      </c>
      <c r="B121" s="5">
        <v>259.02</v>
      </c>
      <c r="C121" s="5">
        <f t="shared" si="58"/>
        <v>0.93495934959349591</v>
      </c>
      <c r="D121" s="5">
        <f t="shared" si="59"/>
        <v>1</v>
      </c>
      <c r="E121" s="7">
        <f t="shared" si="60"/>
        <v>0.81028751688049161</v>
      </c>
      <c r="F121" s="7">
        <f t="shared" si="61"/>
        <v>0.69223008741160519</v>
      </c>
      <c r="G121" s="7">
        <f t="shared" si="62"/>
        <v>0.74745612587115307</v>
      </c>
      <c r="H121" s="7">
        <f t="shared" si="63"/>
        <v>0.87630381264917911</v>
      </c>
      <c r="I121" s="7">
        <f t="shared" si="64"/>
        <v>2.0984898827720766</v>
      </c>
      <c r="J121" s="7">
        <f t="shared" si="65"/>
        <v>0.83673598685443273</v>
      </c>
      <c r="K121" s="7">
        <f t="shared" si="66"/>
        <v>0.81193838210824287</v>
      </c>
      <c r="L121" s="7">
        <f t="shared" si="67"/>
        <v>249.28028880938587</v>
      </c>
      <c r="N121" s="7">
        <f t="shared" si="68"/>
        <v>-9.7397111906141163</v>
      </c>
      <c r="O121" s="7">
        <f t="shared" si="15"/>
        <v>94.861974076573844</v>
      </c>
      <c r="P121" s="15">
        <f t="shared" si="69"/>
        <v>1</v>
      </c>
      <c r="Q121" s="15">
        <f t="shared" si="70"/>
        <v>207.23</v>
      </c>
      <c r="R121" s="15">
        <f t="shared" si="71"/>
        <v>124</v>
      </c>
      <c r="S121" s="15">
        <f t="shared" si="72"/>
        <v>259.02</v>
      </c>
      <c r="T121" s="15">
        <f t="shared" si="73"/>
        <v>123</v>
      </c>
      <c r="U121" s="15">
        <f t="shared" si="74"/>
        <v>51.789999999999992</v>
      </c>
      <c r="V121" s="3">
        <v>0.01</v>
      </c>
      <c r="W121" s="7">
        <v>0.5</v>
      </c>
      <c r="X121" s="7">
        <v>0.6</v>
      </c>
      <c r="Y121" s="7">
        <v>0.7</v>
      </c>
      <c r="Z121" s="7">
        <v>0.8</v>
      </c>
      <c r="AA121" s="7">
        <v>0.3</v>
      </c>
      <c r="AB121" s="7">
        <v>0.4</v>
      </c>
      <c r="AC121" s="7">
        <v>0.5</v>
      </c>
      <c r="AD121" s="7">
        <v>0.6</v>
      </c>
      <c r="AE121" s="7">
        <v>0.1</v>
      </c>
      <c r="AF121" s="7">
        <v>0.2</v>
      </c>
      <c r="AG121" s="7">
        <v>0.3</v>
      </c>
      <c r="AH121" s="7">
        <v>0.4</v>
      </c>
      <c r="AI121" s="7">
        <f t="shared" si="75"/>
        <v>-6.3036091855032436E-2</v>
      </c>
      <c r="AJ121" s="7">
        <f t="shared" si="76"/>
        <v>-6.8065104168182081E-2</v>
      </c>
      <c r="AK121" s="7">
        <f t="shared" si="77"/>
        <v>-7.9798276081321798E-2</v>
      </c>
      <c r="AL121" s="7">
        <f t="shared" si="78"/>
        <v>-7.6195137259910686E-2</v>
      </c>
      <c r="AM121" s="7">
        <f t="shared" si="79"/>
        <v>-5.4630565879973676E-2</v>
      </c>
      <c r="AN121" s="7">
        <f t="shared" si="80"/>
        <v>-5.8988986276919439E-2</v>
      </c>
      <c r="AO121" s="7">
        <f t="shared" si="81"/>
        <v>-6.9157602419175776E-2</v>
      </c>
      <c r="AP121" s="7">
        <f t="shared" si="82"/>
        <v>-6.6034922903915258E-2</v>
      </c>
      <c r="AQ121" s="3">
        <f t="shared" si="83"/>
        <v>-6.7421211288426E-2</v>
      </c>
      <c r="AR121" s="3">
        <f t="shared" si="84"/>
        <v>-7.2800067936403437E-2</v>
      </c>
      <c r="AS121" s="3">
        <f t="shared" si="85"/>
        <v>-8.534946050437027E-2</v>
      </c>
      <c r="AT121" s="3">
        <f t="shared" si="86"/>
        <v>-8.1495668547556646E-2</v>
      </c>
    </row>
    <row r="122" spans="1:46" x14ac:dyDescent="0.3">
      <c r="A122" s="5">
        <v>117</v>
      </c>
      <c r="B122" s="5">
        <v>255.59</v>
      </c>
      <c r="C122" s="5">
        <f t="shared" si="58"/>
        <v>0.94308943089430897</v>
      </c>
      <c r="D122" s="5">
        <f t="shared" si="59"/>
        <v>0.93377099826221321</v>
      </c>
      <c r="E122" s="7">
        <f t="shared" si="60"/>
        <v>0.81193838210824287</v>
      </c>
      <c r="F122" s="7">
        <f t="shared" si="61"/>
        <v>0.69320079576748439</v>
      </c>
      <c r="G122" s="7">
        <f t="shared" si="62"/>
        <v>0.7485001500447207</v>
      </c>
      <c r="H122" s="7">
        <f t="shared" si="63"/>
        <v>0.87780762660884293</v>
      </c>
      <c r="I122" s="7">
        <f t="shared" si="64"/>
        <v>2.1117139968747374</v>
      </c>
      <c r="J122" s="7">
        <f t="shared" si="65"/>
        <v>0.83775723147732295</v>
      </c>
      <c r="K122" s="7">
        <f t="shared" si="66"/>
        <v>0.81356805083842121</v>
      </c>
      <c r="L122" s="7">
        <f t="shared" si="67"/>
        <v>249.3646893529218</v>
      </c>
      <c r="N122" s="7">
        <f t="shared" si="68"/>
        <v>-6.2253106470782029</v>
      </c>
      <c r="O122" s="7">
        <f t="shared" si="15"/>
        <v>38.754492652625231</v>
      </c>
      <c r="P122" s="15">
        <f t="shared" si="69"/>
        <v>1</v>
      </c>
      <c r="Q122" s="15">
        <f t="shared" si="70"/>
        <v>207.23</v>
      </c>
      <c r="R122" s="15">
        <f t="shared" si="71"/>
        <v>124</v>
      </c>
      <c r="S122" s="15">
        <f t="shared" si="72"/>
        <v>259.02</v>
      </c>
      <c r="T122" s="15">
        <f t="shared" si="73"/>
        <v>123</v>
      </c>
      <c r="U122" s="15">
        <f t="shared" si="74"/>
        <v>51.789999999999992</v>
      </c>
      <c r="V122" s="3">
        <v>0.01</v>
      </c>
      <c r="W122" s="7">
        <v>0.5</v>
      </c>
      <c r="X122" s="7">
        <v>0.6</v>
      </c>
      <c r="Y122" s="7">
        <v>0.7</v>
      </c>
      <c r="Z122" s="7">
        <v>0.8</v>
      </c>
      <c r="AA122" s="7">
        <v>0.3</v>
      </c>
      <c r="AB122" s="7">
        <v>0.4</v>
      </c>
      <c r="AC122" s="7">
        <v>0.5</v>
      </c>
      <c r="AD122" s="7">
        <v>0.6</v>
      </c>
      <c r="AE122" s="7">
        <v>0.1</v>
      </c>
      <c r="AF122" s="7">
        <v>0.2</v>
      </c>
      <c r="AG122" s="7">
        <v>0.3</v>
      </c>
      <c r="AH122" s="7">
        <v>0.4</v>
      </c>
      <c r="AI122" s="7">
        <f t="shared" si="75"/>
        <v>-4.0697989768838275E-2</v>
      </c>
      <c r="AJ122" s="7">
        <f t="shared" si="76"/>
        <v>-4.3944628503732666E-2</v>
      </c>
      <c r="AK122" s="7">
        <f t="shared" si="77"/>
        <v>-5.1536302359811333E-2</v>
      </c>
      <c r="AL122" s="7">
        <f t="shared" si="78"/>
        <v>-4.918493377908735E-2</v>
      </c>
      <c r="AM122" s="7">
        <f t="shared" si="79"/>
        <v>-3.503831013844922E-2</v>
      </c>
      <c r="AN122" s="7">
        <f t="shared" si="80"/>
        <v>-3.7833453966113983E-2</v>
      </c>
      <c r="AO122" s="7">
        <f t="shared" si="81"/>
        <v>-4.4369389144979066E-2</v>
      </c>
      <c r="AP122" s="7">
        <f t="shared" si="82"/>
        <v>-4.2345014426493702E-2</v>
      </c>
      <c r="AQ122" s="3">
        <f t="shared" si="83"/>
        <v>-4.3153902944544034E-2</v>
      </c>
      <c r="AR122" s="3">
        <f t="shared" si="84"/>
        <v>-4.6596459534130323E-2</v>
      </c>
      <c r="AS122" s="3">
        <f t="shared" si="85"/>
        <v>-5.4646251640144777E-2</v>
      </c>
      <c r="AT122" s="3">
        <f t="shared" si="86"/>
        <v>-5.2152990127825379E-2</v>
      </c>
    </row>
    <row r="123" spans="1:46" x14ac:dyDescent="0.3">
      <c r="A123" s="5">
        <v>118</v>
      </c>
      <c r="B123" s="5">
        <v>252.2</v>
      </c>
      <c r="C123" s="5">
        <f t="shared" si="58"/>
        <v>0.95121951219512191</v>
      </c>
      <c r="D123" s="5">
        <f t="shared" si="59"/>
        <v>0.8683143463989188</v>
      </c>
      <c r="E123" s="7">
        <f t="shared" si="60"/>
        <v>0.81356805083842121</v>
      </c>
      <c r="F123" s="7">
        <f t="shared" si="61"/>
        <v>0.69416844514533216</v>
      </c>
      <c r="G123" s="7">
        <f t="shared" si="62"/>
        <v>0.74953971272772146</v>
      </c>
      <c r="H123" s="7">
        <f t="shared" si="63"/>
        <v>0.87929193021121854</v>
      </c>
      <c r="I123" s="7">
        <f t="shared" si="64"/>
        <v>2.1249494425764919</v>
      </c>
      <c r="J123" s="7">
        <f t="shared" si="65"/>
        <v>0.83877159904142817</v>
      </c>
      <c r="K123" s="7">
        <f t="shared" si="66"/>
        <v>0.81517690505233686</v>
      </c>
      <c r="L123" s="7">
        <f t="shared" si="67"/>
        <v>249.44801191266052</v>
      </c>
      <c r="N123" s="7">
        <f t="shared" si="68"/>
        <v>-2.7519880873394698</v>
      </c>
      <c r="O123" s="7">
        <f t="shared" si="15"/>
        <v>7.5734384328583531</v>
      </c>
      <c r="P123" s="15">
        <f t="shared" si="69"/>
        <v>1</v>
      </c>
      <c r="Q123" s="15">
        <f t="shared" si="70"/>
        <v>207.23</v>
      </c>
      <c r="R123" s="15">
        <f t="shared" si="71"/>
        <v>124</v>
      </c>
      <c r="S123" s="15">
        <f t="shared" si="72"/>
        <v>259.02</v>
      </c>
      <c r="T123" s="15">
        <f t="shared" si="73"/>
        <v>123</v>
      </c>
      <c r="U123" s="15">
        <f t="shared" si="74"/>
        <v>51.789999999999992</v>
      </c>
      <c r="V123" s="3">
        <v>0.01</v>
      </c>
      <c r="W123" s="7">
        <v>0.5</v>
      </c>
      <c r="X123" s="7">
        <v>0.6</v>
      </c>
      <c r="Y123" s="7">
        <v>0.7</v>
      </c>
      <c r="Z123" s="7">
        <v>0.8</v>
      </c>
      <c r="AA123" s="7">
        <v>0.3</v>
      </c>
      <c r="AB123" s="7">
        <v>0.4</v>
      </c>
      <c r="AC123" s="7">
        <v>0.5</v>
      </c>
      <c r="AD123" s="7">
        <v>0.6</v>
      </c>
      <c r="AE123" s="7">
        <v>0.1</v>
      </c>
      <c r="AF123" s="7">
        <v>0.2</v>
      </c>
      <c r="AG123" s="7">
        <v>0.3</v>
      </c>
      <c r="AH123" s="7">
        <v>0.4</v>
      </c>
      <c r="AI123" s="7">
        <f t="shared" si="75"/>
        <v>-1.817155814005603E-2</v>
      </c>
      <c r="AJ123" s="7">
        <f t="shared" si="76"/>
        <v>-1.9621036599065111E-2</v>
      </c>
      <c r="AK123" s="7">
        <f t="shared" si="77"/>
        <v>-2.301761848101587E-2</v>
      </c>
      <c r="AL123" s="7">
        <f t="shared" si="78"/>
        <v>-2.1956899632650451E-2</v>
      </c>
      <c r="AM123" s="7">
        <f t="shared" si="79"/>
        <v>-1.5541942682174351E-2</v>
      </c>
      <c r="AN123" s="7">
        <f t="shared" si="80"/>
        <v>-1.6781666373193845E-2</v>
      </c>
      <c r="AO123" s="7">
        <f t="shared" si="81"/>
        <v>-1.9686727156519042E-2</v>
      </c>
      <c r="AP123" s="7">
        <f t="shared" si="82"/>
        <v>-1.8779505474364133E-2</v>
      </c>
      <c r="AQ123" s="3">
        <f t="shared" si="83"/>
        <v>-1.9103432916469161E-2</v>
      </c>
      <c r="AR123" s="3">
        <f t="shared" si="84"/>
        <v>-2.0627243604145376E-2</v>
      </c>
      <c r="AS123" s="3">
        <f t="shared" si="85"/>
        <v>-2.4198009172350019E-2</v>
      </c>
      <c r="AT123" s="3">
        <f t="shared" si="86"/>
        <v>-2.3082894485606884E-2</v>
      </c>
    </row>
    <row r="124" spans="1:46" x14ac:dyDescent="0.3">
      <c r="A124" s="5">
        <v>119</v>
      </c>
      <c r="B124" s="5">
        <v>250.42</v>
      </c>
      <c r="C124" s="5">
        <f t="shared" si="58"/>
        <v>0.95934959349593496</v>
      </c>
      <c r="D124" s="5">
        <f t="shared" si="59"/>
        <v>0.83394477698397385</v>
      </c>
      <c r="E124" s="7">
        <f t="shared" si="60"/>
        <v>0.81517690505233686</v>
      </c>
      <c r="F124" s="7">
        <f t="shared" si="61"/>
        <v>0.6951330614640806</v>
      </c>
      <c r="G124" s="7">
        <f t="shared" si="62"/>
        <v>0.75057485162680204</v>
      </c>
      <c r="H124" s="7">
        <f t="shared" si="63"/>
        <v>0.88075701451340882</v>
      </c>
      <c r="I124" s="7">
        <f t="shared" si="64"/>
        <v>2.1381966769622553</v>
      </c>
      <c r="J124" s="7">
        <f t="shared" si="65"/>
        <v>0.83977915715865137</v>
      </c>
      <c r="K124" s="7">
        <f t="shared" si="66"/>
        <v>0.81676531848121903</v>
      </c>
      <c r="L124" s="7">
        <f t="shared" si="67"/>
        <v>249.53027584414232</v>
      </c>
      <c r="N124" s="7">
        <f t="shared" si="68"/>
        <v>-0.88972415585766385</v>
      </c>
      <c r="O124" s="7">
        <f t="shared" si="15"/>
        <v>0.79160907351663246</v>
      </c>
      <c r="P124" s="15">
        <f t="shared" si="69"/>
        <v>1</v>
      </c>
      <c r="Q124" s="15">
        <f t="shared" si="70"/>
        <v>207.23</v>
      </c>
      <c r="R124" s="15">
        <f t="shared" si="71"/>
        <v>124</v>
      </c>
      <c r="S124" s="15">
        <f t="shared" si="72"/>
        <v>259.02</v>
      </c>
      <c r="T124" s="15">
        <f t="shared" si="73"/>
        <v>123</v>
      </c>
      <c r="U124" s="15">
        <f t="shared" si="74"/>
        <v>51.789999999999992</v>
      </c>
      <c r="V124" s="3">
        <v>0.01</v>
      </c>
      <c r="W124" s="7">
        <v>0.5</v>
      </c>
      <c r="X124" s="7">
        <v>0.6</v>
      </c>
      <c r="Y124" s="7">
        <v>0.7</v>
      </c>
      <c r="Z124" s="7">
        <v>0.8</v>
      </c>
      <c r="AA124" s="7">
        <v>0.3</v>
      </c>
      <c r="AB124" s="7">
        <v>0.4</v>
      </c>
      <c r="AC124" s="7">
        <v>0.5</v>
      </c>
      <c r="AD124" s="7">
        <v>0.6</v>
      </c>
      <c r="AE124" s="7">
        <v>0.1</v>
      </c>
      <c r="AF124" s="7">
        <v>0.2</v>
      </c>
      <c r="AG124" s="7">
        <v>0.3</v>
      </c>
      <c r="AH124" s="7">
        <v>0.4</v>
      </c>
      <c r="AI124" s="7">
        <f t="shared" si="75"/>
        <v>-5.9333534801419641E-3</v>
      </c>
      <c r="AJ124" s="7">
        <f t="shared" si="76"/>
        <v>-6.4065804878093036E-3</v>
      </c>
      <c r="AK124" s="7">
        <f t="shared" si="77"/>
        <v>-7.5177588104009549E-3</v>
      </c>
      <c r="AL124" s="7">
        <f t="shared" si="78"/>
        <v>-7.167989642419618E-3</v>
      </c>
      <c r="AM124" s="7">
        <f t="shared" si="79"/>
        <v>-5.0416790284949784E-3</v>
      </c>
      <c r="AN124" s="7">
        <f t="shared" si="80"/>
        <v>-5.4437886766490907E-3</v>
      </c>
      <c r="AO124" s="7">
        <f t="shared" si="81"/>
        <v>-6.3879772311787146E-3</v>
      </c>
      <c r="AP124" s="7">
        <f t="shared" si="82"/>
        <v>-6.0907719686020692E-3</v>
      </c>
      <c r="AQ124" s="3">
        <f t="shared" si="83"/>
        <v>-6.1847667631988266E-3</v>
      </c>
      <c r="AR124" s="3">
        <f t="shared" si="84"/>
        <v>-6.6780457627164773E-3</v>
      </c>
      <c r="AS124" s="3">
        <f t="shared" si="85"/>
        <v>-7.8363079125365886E-3</v>
      </c>
      <c r="AT124" s="3">
        <f t="shared" si="86"/>
        <v>-7.4717180170984152E-3</v>
      </c>
    </row>
    <row r="125" spans="1:46" x14ac:dyDescent="0.3">
      <c r="A125" s="5">
        <v>120</v>
      </c>
      <c r="B125" s="5">
        <v>243.85</v>
      </c>
      <c r="C125" s="5">
        <f t="shared" si="58"/>
        <v>0.96747967479674801</v>
      </c>
      <c r="D125" s="5">
        <f t="shared" si="59"/>
        <v>0.70708631009847478</v>
      </c>
      <c r="E125" s="7">
        <f t="shared" si="60"/>
        <v>0.81676531848121903</v>
      </c>
      <c r="F125" s="7">
        <f t="shared" si="61"/>
        <v>0.69609467003728631</v>
      </c>
      <c r="G125" s="7">
        <f t="shared" si="62"/>
        <v>0.75160560364224027</v>
      </c>
      <c r="H125" s="7">
        <f t="shared" si="63"/>
        <v>0.88220316505708207</v>
      </c>
      <c r="I125" s="7">
        <f t="shared" si="64"/>
        <v>2.1514561527326865</v>
      </c>
      <c r="J125" s="7">
        <f t="shared" si="65"/>
        <v>0.84077997217885969</v>
      </c>
      <c r="K125" s="7">
        <f t="shared" si="66"/>
        <v>0.81833365680493286</v>
      </c>
      <c r="L125" s="7">
        <f t="shared" si="67"/>
        <v>249.61150008592745</v>
      </c>
      <c r="N125" s="7">
        <f t="shared" si="68"/>
        <v>5.7615000859274517</v>
      </c>
      <c r="O125" s="7">
        <f t="shared" si="15"/>
        <v>33.194883240142033</v>
      </c>
      <c r="P125" s="15">
        <f t="shared" si="69"/>
        <v>1</v>
      </c>
      <c r="Q125" s="15">
        <f t="shared" si="70"/>
        <v>207.23</v>
      </c>
      <c r="R125" s="15">
        <f t="shared" si="71"/>
        <v>124</v>
      </c>
      <c r="S125" s="15">
        <f t="shared" si="72"/>
        <v>259.02</v>
      </c>
      <c r="T125" s="15">
        <f t="shared" si="73"/>
        <v>123</v>
      </c>
      <c r="U125" s="15">
        <f t="shared" si="74"/>
        <v>51.789999999999992</v>
      </c>
      <c r="V125" s="3">
        <v>0.01</v>
      </c>
      <c r="W125" s="7">
        <v>0.5</v>
      </c>
      <c r="X125" s="7">
        <v>0.6</v>
      </c>
      <c r="Y125" s="7">
        <v>0.7</v>
      </c>
      <c r="Z125" s="7">
        <v>0.8</v>
      </c>
      <c r="AA125" s="7">
        <v>0.3</v>
      </c>
      <c r="AB125" s="7">
        <v>0.4</v>
      </c>
      <c r="AC125" s="7">
        <v>0.5</v>
      </c>
      <c r="AD125" s="7">
        <v>0.6</v>
      </c>
      <c r="AE125" s="7">
        <v>0.1</v>
      </c>
      <c r="AF125" s="7">
        <v>0.2</v>
      </c>
      <c r="AG125" s="7">
        <v>0.3</v>
      </c>
      <c r="AH125" s="7">
        <v>0.4</v>
      </c>
      <c r="AI125" s="7">
        <f t="shared" si="75"/>
        <v>3.8801251272096139E-2</v>
      </c>
      <c r="AJ125" s="7">
        <f t="shared" si="76"/>
        <v>4.1895505223270756E-2</v>
      </c>
      <c r="AK125" s="7">
        <f t="shared" si="77"/>
        <v>4.9175188596954474E-2</v>
      </c>
      <c r="AL125" s="7">
        <f t="shared" si="78"/>
        <v>4.6866204223788219E-2</v>
      </c>
      <c r="AM125" s="7">
        <f t="shared" si="79"/>
        <v>3.2756777406596466E-2</v>
      </c>
      <c r="AN125" s="7">
        <f t="shared" si="80"/>
        <v>3.5369007285662238E-2</v>
      </c>
      <c r="AO125" s="7">
        <f t="shared" si="81"/>
        <v>4.1514658779992941E-2</v>
      </c>
      <c r="AP125" s="7">
        <f t="shared" si="82"/>
        <v>3.9565368881666667E-2</v>
      </c>
      <c r="AQ125" s="3">
        <f t="shared" si="83"/>
        <v>4.0105495012334666E-2</v>
      </c>
      <c r="AR125" s="3">
        <f t="shared" si="84"/>
        <v>4.3303757499683217E-2</v>
      </c>
      <c r="AS125" s="3">
        <f t="shared" si="85"/>
        <v>5.0828136112818487E-2</v>
      </c>
      <c r="AT125" s="3">
        <f t="shared" si="86"/>
        <v>4.8441538819545805E-2</v>
      </c>
    </row>
    <row r="126" spans="1:46" x14ac:dyDescent="0.3">
      <c r="A126" s="5">
        <v>121</v>
      </c>
      <c r="B126" s="5">
        <v>243.36</v>
      </c>
      <c r="C126" s="5">
        <f t="shared" si="58"/>
        <v>0.97560975609756095</v>
      </c>
      <c r="D126" s="5">
        <f t="shared" si="59"/>
        <v>0.69762502413593419</v>
      </c>
      <c r="E126" s="7">
        <f t="shared" si="60"/>
        <v>0.81833365680493286</v>
      </c>
      <c r="F126" s="7">
        <f t="shared" si="61"/>
        <v>0.69705329558871842</v>
      </c>
      <c r="G126" s="7">
        <f t="shared" si="62"/>
        <v>0.75263200488922399</v>
      </c>
      <c r="H126" s="7">
        <f t="shared" si="63"/>
        <v>0.883630662005914</v>
      </c>
      <c r="I126" s="7">
        <f t="shared" si="64"/>
        <v>2.1647283183040473</v>
      </c>
      <c r="J126" s="7">
        <f t="shared" si="65"/>
        <v>0.84177410922325646</v>
      </c>
      <c r="K126" s="7">
        <f t="shared" si="66"/>
        <v>0.81988227784570733</v>
      </c>
      <c r="L126" s="7">
        <f t="shared" si="67"/>
        <v>249.69170316962916</v>
      </c>
      <c r="N126" s="7">
        <f t="shared" si="68"/>
        <v>6.3317031696291508</v>
      </c>
      <c r="O126" s="7">
        <f t="shared" si="15"/>
        <v>40.090465028291838</v>
      </c>
      <c r="P126" s="15">
        <f t="shared" si="69"/>
        <v>1</v>
      </c>
      <c r="Q126" s="15">
        <f t="shared" si="70"/>
        <v>207.23</v>
      </c>
      <c r="R126" s="15">
        <f t="shared" si="71"/>
        <v>124</v>
      </c>
      <c r="S126" s="15">
        <f t="shared" si="72"/>
        <v>259.02</v>
      </c>
      <c r="T126" s="15">
        <f t="shared" si="73"/>
        <v>123</v>
      </c>
      <c r="U126" s="15">
        <f t="shared" si="74"/>
        <v>51.789999999999992</v>
      </c>
      <c r="V126" s="3">
        <v>0.01</v>
      </c>
      <c r="W126" s="7">
        <v>0.5</v>
      </c>
      <c r="X126" s="7">
        <v>0.6</v>
      </c>
      <c r="Y126" s="7">
        <v>0.7</v>
      </c>
      <c r="Z126" s="7">
        <v>0.8</v>
      </c>
      <c r="AA126" s="7">
        <v>0.3</v>
      </c>
      <c r="AB126" s="7">
        <v>0.4</v>
      </c>
      <c r="AC126" s="7">
        <v>0.5</v>
      </c>
      <c r="AD126" s="7">
        <v>0.6</v>
      </c>
      <c r="AE126" s="7">
        <v>0.1</v>
      </c>
      <c r="AF126" s="7">
        <v>0.2</v>
      </c>
      <c r="AG126" s="7">
        <v>0.3</v>
      </c>
      <c r="AH126" s="7">
        <v>0.4</v>
      </c>
      <c r="AI126" s="7">
        <f t="shared" si="75"/>
        <v>4.3058873766629598E-2</v>
      </c>
      <c r="AJ126" s="7">
        <f t="shared" si="76"/>
        <v>4.6492121472404314E-2</v>
      </c>
      <c r="AK126" s="7">
        <f t="shared" si="77"/>
        <v>5.4584264033213176E-2</v>
      </c>
      <c r="AL126" s="7">
        <f t="shared" si="78"/>
        <v>5.1998671175420952E-2</v>
      </c>
      <c r="AM126" s="7">
        <f t="shared" si="79"/>
        <v>3.6117438768031689E-2</v>
      </c>
      <c r="AN126" s="7">
        <f t="shared" si="80"/>
        <v>3.8997219471560055E-2</v>
      </c>
      <c r="AO126" s="7">
        <f t="shared" si="81"/>
        <v>4.578484390006294E-2</v>
      </c>
      <c r="AP126" s="7">
        <f t="shared" si="82"/>
        <v>4.3616069300278976E-2</v>
      </c>
      <c r="AQ126" s="3">
        <f t="shared" si="83"/>
        <v>4.4135345610795337E-2</v>
      </c>
      <c r="AR126" s="3">
        <f t="shared" si="84"/>
        <v>4.7654424509214421E-2</v>
      </c>
      <c r="AS126" s="3">
        <f t="shared" si="85"/>
        <v>5.5948870634043503E-2</v>
      </c>
      <c r="AT126" s="3">
        <f t="shared" si="86"/>
        <v>5.329863795480648E-2</v>
      </c>
    </row>
    <row r="127" spans="1:46" x14ac:dyDescent="0.3">
      <c r="A127" s="5">
        <v>122</v>
      </c>
      <c r="B127" s="5">
        <v>245</v>
      </c>
      <c r="C127" s="5">
        <f t="shared" si="58"/>
        <v>0.98373983739837401</v>
      </c>
      <c r="D127" s="5">
        <f t="shared" si="59"/>
        <v>0.7292913689901529</v>
      </c>
      <c r="E127" s="7">
        <f t="shared" si="60"/>
        <v>0.81988227784570733</v>
      </c>
      <c r="F127" s="7">
        <f t="shared" si="61"/>
        <v>0.69800896226755049</v>
      </c>
      <c r="G127" s="7">
        <f t="shared" si="62"/>
        <v>0.75365409071857092</v>
      </c>
      <c r="H127" s="7">
        <f t="shared" si="63"/>
        <v>0.8850397802788742</v>
      </c>
      <c r="I127" s="7">
        <f t="shared" si="64"/>
        <v>2.1780136179064264</v>
      </c>
      <c r="J127" s="7">
        <f t="shared" si="65"/>
        <v>0.842761632216804</v>
      </c>
      <c r="K127" s="7">
        <f t="shared" si="66"/>
        <v>0.82141153175697401</v>
      </c>
      <c r="L127" s="7">
        <f t="shared" si="67"/>
        <v>249.77090322969366</v>
      </c>
      <c r="N127" s="7">
        <f t="shared" si="68"/>
        <v>4.7709032296936584</v>
      </c>
      <c r="O127" s="7">
        <f t="shared" si="15"/>
        <v>22.76151762710138</v>
      </c>
      <c r="P127" s="15">
        <f t="shared" si="69"/>
        <v>1</v>
      </c>
      <c r="Q127" s="15">
        <f t="shared" si="70"/>
        <v>207.23</v>
      </c>
      <c r="R127" s="15">
        <f t="shared" si="71"/>
        <v>124</v>
      </c>
      <c r="S127" s="15">
        <f t="shared" si="72"/>
        <v>259.02</v>
      </c>
      <c r="T127" s="15">
        <f t="shared" si="73"/>
        <v>123</v>
      </c>
      <c r="U127" s="15">
        <f t="shared" si="74"/>
        <v>51.789999999999992</v>
      </c>
      <c r="V127" s="3">
        <v>0.01</v>
      </c>
      <c r="W127" s="7">
        <v>0.5</v>
      </c>
      <c r="X127" s="7">
        <v>0.6</v>
      </c>
      <c r="Y127" s="7">
        <v>0.7</v>
      </c>
      <c r="Z127" s="7">
        <v>0.8</v>
      </c>
      <c r="AA127" s="7">
        <v>0.3</v>
      </c>
      <c r="AB127" s="7">
        <v>0.4</v>
      </c>
      <c r="AC127" s="7">
        <v>0.5</v>
      </c>
      <c r="AD127" s="7">
        <v>0.6</v>
      </c>
      <c r="AE127" s="7">
        <v>0.1</v>
      </c>
      <c r="AF127" s="7">
        <v>0.2</v>
      </c>
      <c r="AG127" s="7">
        <v>0.3</v>
      </c>
      <c r="AH127" s="7">
        <v>0.4</v>
      </c>
      <c r="AI127" s="7">
        <f t="shared" si="75"/>
        <v>3.2759847049180689E-2</v>
      </c>
      <c r="AJ127" s="7">
        <f t="shared" si="76"/>
        <v>3.5371455202699936E-2</v>
      </c>
      <c r="AK127" s="7">
        <f t="shared" si="77"/>
        <v>4.1537815990481418E-2</v>
      </c>
      <c r="AL127" s="7">
        <f t="shared" si="78"/>
        <v>3.9553564012488697E-2</v>
      </c>
      <c r="AM127" s="7">
        <f t="shared" si="79"/>
        <v>2.7303172037427985E-2</v>
      </c>
      <c r="AN127" s="7">
        <f t="shared" si="80"/>
        <v>2.9479775200526966E-2</v>
      </c>
      <c r="AO127" s="7">
        <f t="shared" si="81"/>
        <v>3.4619030252020212E-2</v>
      </c>
      <c r="AP127" s="7">
        <f t="shared" si="82"/>
        <v>3.296528708773102E-2</v>
      </c>
      <c r="AQ127" s="3">
        <f t="shared" si="83"/>
        <v>3.3301332124373757E-2</v>
      </c>
      <c r="AR127" s="3">
        <f t="shared" si="84"/>
        <v>3.5956107354810675E-2</v>
      </c>
      <c r="AS127" s="3">
        <f t="shared" si="85"/>
        <v>4.2224391461398468E-2</v>
      </c>
      <c r="AT127" s="3">
        <f t="shared" si="86"/>
        <v>4.0207341930050496E-2</v>
      </c>
    </row>
    <row r="128" spans="1:46" x14ac:dyDescent="0.3">
      <c r="A128" s="5">
        <v>123</v>
      </c>
      <c r="B128" s="5">
        <v>242.21</v>
      </c>
      <c r="C128" s="5">
        <f t="shared" si="58"/>
        <v>0.99186991869918695</v>
      </c>
      <c r="D128" s="5">
        <f t="shared" si="59"/>
        <v>0.67541996524425607</v>
      </c>
      <c r="E128" s="7">
        <f t="shared" si="60"/>
        <v>0.82141153175697401</v>
      </c>
      <c r="F128" s="7">
        <f t="shared" si="61"/>
        <v>0.69896169366316308</v>
      </c>
      <c r="G128" s="7">
        <f t="shared" si="62"/>
        <v>0.7546718957368993</v>
      </c>
      <c r="H128" s="7">
        <f t="shared" si="63"/>
        <v>0.88643078967949185</v>
      </c>
      <c r="I128" s="7">
        <f t="shared" si="64"/>
        <v>2.191312491680288</v>
      </c>
      <c r="J128" s="7">
        <f t="shared" si="65"/>
        <v>0.84374260391972411</v>
      </c>
      <c r="K128" s="7">
        <f t="shared" si="66"/>
        <v>0.82292176120742211</v>
      </c>
      <c r="L128" s="7">
        <f t="shared" si="67"/>
        <v>249.84911801293237</v>
      </c>
      <c r="N128" s="7">
        <f t="shared" si="68"/>
        <v>7.6391180129323573</v>
      </c>
      <c r="O128" s="7">
        <f t="shared" si="15"/>
        <v>58.356124015507604</v>
      </c>
      <c r="P128" s="15">
        <f t="shared" si="69"/>
        <v>1</v>
      </c>
      <c r="Q128" s="15">
        <f t="shared" si="70"/>
        <v>207.23</v>
      </c>
      <c r="R128" s="15">
        <f t="shared" si="71"/>
        <v>124</v>
      </c>
      <c r="S128" s="15">
        <f t="shared" si="72"/>
        <v>259.02</v>
      </c>
      <c r="T128" s="15">
        <f t="shared" si="73"/>
        <v>123</v>
      </c>
      <c r="U128" s="15">
        <f t="shared" si="74"/>
        <v>51.789999999999992</v>
      </c>
      <c r="V128" s="3">
        <v>0.01</v>
      </c>
      <c r="W128" s="7">
        <v>0.5</v>
      </c>
      <c r="X128" s="7">
        <v>0.6</v>
      </c>
      <c r="Y128" s="7">
        <v>0.7</v>
      </c>
      <c r="Z128" s="7">
        <v>0.8</v>
      </c>
      <c r="AA128" s="7">
        <v>0.3</v>
      </c>
      <c r="AB128" s="7">
        <v>0.4</v>
      </c>
      <c r="AC128" s="7">
        <v>0.5</v>
      </c>
      <c r="AD128" s="7">
        <v>0.6</v>
      </c>
      <c r="AE128" s="7">
        <v>0.1</v>
      </c>
      <c r="AF128" s="7">
        <v>0.2</v>
      </c>
      <c r="AG128" s="7">
        <v>0.3</v>
      </c>
      <c r="AH128" s="7">
        <v>0.4</v>
      </c>
      <c r="AI128" s="7">
        <f t="shared" si="75"/>
        <v>5.2960406947826111E-2</v>
      </c>
      <c r="AJ128" s="7">
        <f t="shared" si="76"/>
        <v>5.7181575288980643E-2</v>
      </c>
      <c r="AK128" s="7">
        <f t="shared" si="77"/>
        <v>6.716496165401073E-2</v>
      </c>
      <c r="AL128" s="7">
        <f t="shared" si="78"/>
        <v>6.393047296858187E-2</v>
      </c>
      <c r="AM128" s="7">
        <f t="shared" si="79"/>
        <v>4.3858865132777411E-2</v>
      </c>
      <c r="AN128" s="7">
        <f t="shared" si="80"/>
        <v>4.7354602111532744E-2</v>
      </c>
      <c r="AO128" s="7">
        <f t="shared" si="81"/>
        <v>5.5622287754198224E-2</v>
      </c>
      <c r="AP128" s="7">
        <f t="shared" si="82"/>
        <v>5.2943664019915501E-2</v>
      </c>
      <c r="AQ128" s="3">
        <f t="shared" si="83"/>
        <v>5.3394508644119772E-2</v>
      </c>
      <c r="AR128" s="3">
        <f t="shared" si="84"/>
        <v>5.7650276725775572E-2</v>
      </c>
      <c r="AS128" s="3">
        <f t="shared" si="85"/>
        <v>6.7715494126584591E-2</v>
      </c>
      <c r="AT128" s="3">
        <f t="shared" si="86"/>
        <v>6.4454493238816149E-2</v>
      </c>
    </row>
    <row r="129" spans="1:51" x14ac:dyDescent="0.3">
      <c r="A129" s="5">
        <v>124</v>
      </c>
      <c r="B129" s="5">
        <v>242.7</v>
      </c>
      <c r="C129" s="5">
        <f t="shared" si="58"/>
        <v>1</v>
      </c>
      <c r="D129" s="5">
        <f t="shared" si="59"/>
        <v>0.68488125120679677</v>
      </c>
      <c r="E129" s="7">
        <f t="shared" si="60"/>
        <v>0.82292176120742211</v>
      </c>
      <c r="F129" s="7">
        <f t="shared" si="61"/>
        <v>0.69991151281956732</v>
      </c>
      <c r="G129" s="7">
        <f t="shared" si="62"/>
        <v>0.75568545382626395</v>
      </c>
      <c r="H129" s="7">
        <f t="shared" si="63"/>
        <v>0.88780395502123</v>
      </c>
      <c r="I129" s="7">
        <f t="shared" si="64"/>
        <v>2.2046253757713359</v>
      </c>
      <c r="J129" s="7">
        <f t="shared" si="65"/>
        <v>0.84471708595809913</v>
      </c>
      <c r="K129" s="7">
        <f t="shared" si="66"/>
        <v>0.82441330156037196</v>
      </c>
      <c r="L129" s="7">
        <f t="shared" si="67"/>
        <v>249.92636488781164</v>
      </c>
      <c r="N129" s="7">
        <f t="shared" si="68"/>
        <v>7.2263648878116555</v>
      </c>
      <c r="O129" s="7">
        <f t="shared" si="15"/>
        <v>52.220349491797158</v>
      </c>
      <c r="P129" s="15">
        <f t="shared" si="69"/>
        <v>1</v>
      </c>
      <c r="Q129" s="15">
        <f t="shared" si="70"/>
        <v>207.23</v>
      </c>
      <c r="R129" s="15">
        <f t="shared" si="71"/>
        <v>124</v>
      </c>
      <c r="S129" s="15">
        <f t="shared" si="72"/>
        <v>259.02</v>
      </c>
      <c r="T129" s="15">
        <f t="shared" si="73"/>
        <v>123</v>
      </c>
      <c r="U129" s="15">
        <f t="shared" si="74"/>
        <v>51.789999999999992</v>
      </c>
      <c r="V129" s="3">
        <v>0.01</v>
      </c>
      <c r="W129" s="7">
        <v>0.5</v>
      </c>
      <c r="X129" s="7">
        <v>0.6</v>
      </c>
      <c r="Y129" s="7">
        <v>0.7</v>
      </c>
      <c r="Z129" s="7">
        <v>0.8</v>
      </c>
      <c r="AA129" s="7">
        <v>0.3</v>
      </c>
      <c r="AB129" s="7">
        <v>0.4</v>
      </c>
      <c r="AC129" s="7">
        <v>0.5</v>
      </c>
      <c r="AD129" s="7">
        <v>0.6</v>
      </c>
      <c r="AE129" s="7">
        <v>0.1</v>
      </c>
      <c r="AF129" s="7">
        <v>0.2</v>
      </c>
      <c r="AG129" s="7">
        <v>0.3</v>
      </c>
      <c r="AH129" s="7">
        <v>0.4</v>
      </c>
      <c r="AI129" s="7">
        <f t="shared" si="75"/>
        <v>5.0578159808144584E-2</v>
      </c>
      <c r="AJ129" s="7">
        <f t="shared" si="76"/>
        <v>5.4608588297601297E-2</v>
      </c>
      <c r="AK129" s="7">
        <f t="shared" si="77"/>
        <v>6.4155953278257349E-2</v>
      </c>
      <c r="AL129" s="7">
        <f t="shared" si="78"/>
        <v>6.104233890102187E-2</v>
      </c>
      <c r="AM129" s="7">
        <f t="shared" si="79"/>
        <v>4.1621868347948794E-2</v>
      </c>
      <c r="AN129" s="7">
        <f t="shared" si="80"/>
        <v>4.4938595658913082E-2</v>
      </c>
      <c r="AO129" s="7">
        <f t="shared" si="81"/>
        <v>5.2795330063684622E-2</v>
      </c>
      <c r="AP129" s="7">
        <f t="shared" si="82"/>
        <v>5.0233069036649251E-2</v>
      </c>
      <c r="AQ129" s="3">
        <f t="shared" si="83"/>
        <v>5.0578159808144584E-2</v>
      </c>
      <c r="AR129" s="3">
        <f t="shared" si="84"/>
        <v>5.4608588297601297E-2</v>
      </c>
      <c r="AS129" s="3">
        <f t="shared" si="85"/>
        <v>6.4155953278257349E-2</v>
      </c>
      <c r="AT129" s="3">
        <f t="shared" si="86"/>
        <v>6.104233890102187E-2</v>
      </c>
    </row>
    <row r="130" spans="1:51" x14ac:dyDescent="0.3">
      <c r="A130" s="5">
        <v>125</v>
      </c>
      <c r="B130" s="6">
        <v>236.85</v>
      </c>
      <c r="C130" s="6">
        <v>1.2</v>
      </c>
      <c r="D130" s="6" t="s">
        <v>17</v>
      </c>
      <c r="E130" s="7">
        <f>K11</f>
        <v>0.29207417090546034</v>
      </c>
      <c r="F130" s="7">
        <f t="shared" si="9"/>
        <v>0.68732055394311498</v>
      </c>
      <c r="G130" s="7">
        <f t="shared" si="10"/>
        <v>0.73823782540493965</v>
      </c>
      <c r="H130" s="7">
        <f t="shared" si="11"/>
        <v>0.85808510432716623</v>
      </c>
      <c r="I130" s="7">
        <f>F130*I11 + G130*H130</f>
        <v>0.97013102996487666</v>
      </c>
      <c r="J130" s="7">
        <f t="shared" si="12"/>
        <v>0.82277235210945066</v>
      </c>
      <c r="K130" s="7">
        <f t="shared" si="21"/>
        <v>0.61606055785440816</v>
      </c>
      <c r="L130" s="8">
        <f t="shared" si="13"/>
        <v>239.1357762912798</v>
      </c>
      <c r="M130" s="3" t="s">
        <v>16</v>
      </c>
      <c r="N130" s="7">
        <f t="shared" si="14"/>
        <v>2.2857762912798023</v>
      </c>
      <c r="O130" s="7">
        <f t="shared" si="15"/>
        <v>5.2247732537768474</v>
      </c>
      <c r="P130" s="15">
        <f>MIN($A$6:$A$129)</f>
        <v>1</v>
      </c>
      <c r="Q130" s="15">
        <f>MIN($B$6:$B$129)</f>
        <v>207.23</v>
      </c>
      <c r="R130" s="15">
        <f>MAX($A$6:$A$129)</f>
        <v>124</v>
      </c>
      <c r="S130" s="15">
        <f>MAX($B$6:$B$129)</f>
        <v>259.02</v>
      </c>
      <c r="T130" s="15">
        <f t="shared" si="25"/>
        <v>123</v>
      </c>
      <c r="U130" s="15">
        <f t="shared" si="25"/>
        <v>51.789999999999992</v>
      </c>
      <c r="V130" s="3">
        <v>0.01</v>
      </c>
      <c r="W130" s="7">
        <v>0.5</v>
      </c>
      <c r="X130" s="7">
        <v>0.6</v>
      </c>
      <c r="Y130" s="7">
        <v>0.7</v>
      </c>
      <c r="Z130" s="7">
        <v>0.8</v>
      </c>
      <c r="AA130" s="7">
        <v>0.3</v>
      </c>
      <c r="AB130" s="7">
        <v>0.4</v>
      </c>
      <c r="AC130" s="7">
        <v>0.5</v>
      </c>
      <c r="AD130" s="7">
        <v>0.6</v>
      </c>
      <c r="AE130" s="7">
        <v>0.1</v>
      </c>
      <c r="AF130" s="7">
        <v>0.2</v>
      </c>
      <c r="AG130" s="7">
        <v>0.3</v>
      </c>
      <c r="AH130" s="7">
        <v>0.4</v>
      </c>
      <c r="AI130" s="7">
        <f t="shared" si="26"/>
        <v>1.8852732320549674E-2</v>
      </c>
      <c r="AJ130" s="7">
        <f t="shared" si="26"/>
        <v>2.0249358223638828E-2</v>
      </c>
      <c r="AK130" s="7">
        <f t="shared" si="26"/>
        <v>2.3536687048456708E-2</v>
      </c>
      <c r="AL130" s="7">
        <f t="shared" si="26"/>
        <v>2.2568082426867597E-2</v>
      </c>
      <c r="AM130" s="7">
        <f t="shared" si="27"/>
        <v>4.5886634681892675E-3</v>
      </c>
      <c r="AN130" s="7">
        <f t="shared" si="27"/>
        <v>4.9285954287808138E-3</v>
      </c>
      <c r="AO130" s="7">
        <f t="shared" si="27"/>
        <v>5.7287152962827333E-3</v>
      </c>
      <c r="AP130" s="7">
        <f t="shared" si="27"/>
        <v>5.4929616364612025E-3</v>
      </c>
      <c r="AQ130" s="3">
        <f t="shared" si="28"/>
        <v>1.5710610267124728E-2</v>
      </c>
      <c r="AR130" s="3">
        <f t="shared" si="28"/>
        <v>1.6874465186365692E-2</v>
      </c>
      <c r="AS130" s="3">
        <f t="shared" si="28"/>
        <v>1.9613905873713925E-2</v>
      </c>
      <c r="AT130" s="3">
        <f t="shared" si="23"/>
        <v>1.8806735355722998E-2</v>
      </c>
    </row>
    <row r="131" spans="1:51" x14ac:dyDescent="0.3">
      <c r="A131" s="5"/>
      <c r="B131" s="26" t="s">
        <v>169</v>
      </c>
      <c r="C131" s="5"/>
      <c r="D131" s="5"/>
      <c r="E131" s="7"/>
      <c r="F131" s="7"/>
      <c r="G131" s="7"/>
      <c r="H131" s="7"/>
      <c r="I131" s="7"/>
      <c r="J131" s="7"/>
      <c r="K131" s="7"/>
      <c r="L131" s="8">
        <f>B130</f>
        <v>236.85</v>
      </c>
      <c r="M131" s="3" t="s">
        <v>27</v>
      </c>
      <c r="N131" s="7"/>
      <c r="O131" s="7"/>
      <c r="P131" s="7"/>
      <c r="Q131" s="7"/>
      <c r="R131" s="7"/>
      <c r="S131" s="7"/>
      <c r="T131" s="7"/>
      <c r="U131" s="7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>
        <f t="shared" ref="AI131:AT131" si="87">AVERAGE(AI6:AI11)</f>
        <v>-6.3209868227559159E-4</v>
      </c>
      <c r="AJ131" s="9">
        <f t="shared" si="87"/>
        <v>-6.6533967342372307E-4</v>
      </c>
      <c r="AK131" s="9">
        <f t="shared" si="87"/>
        <v>-4.2103181312929397E-4</v>
      </c>
      <c r="AL131" s="9">
        <f t="shared" si="87"/>
        <v>-7.3011104077460416E-4</v>
      </c>
      <c r="AM131" s="9">
        <f t="shared" si="87"/>
        <v>-3.0457016518000701E-3</v>
      </c>
      <c r="AN131" s="9">
        <f t="shared" si="87"/>
        <v>-3.2113620480724611E-3</v>
      </c>
      <c r="AO131" s="9">
        <f t="shared" si="87"/>
        <v>-2.1418476753187576E-3</v>
      </c>
      <c r="AP131" s="9">
        <f t="shared" si="87"/>
        <v>-3.5333062759916913E-3</v>
      </c>
      <c r="AQ131" s="9">
        <f t="shared" si="87"/>
        <v>-6.4652685519869399E-2</v>
      </c>
      <c r="AR131" s="9">
        <f t="shared" si="87"/>
        <v>-6.7848965605707412E-2</v>
      </c>
      <c r="AS131" s="9">
        <f t="shared" si="87"/>
        <v>-3.8793919550960385E-2</v>
      </c>
      <c r="AT131" s="9">
        <f t="shared" si="87"/>
        <v>-7.410901058357694E-2</v>
      </c>
    </row>
    <row r="132" spans="1:51" x14ac:dyDescent="0.3">
      <c r="A132" s="5"/>
      <c r="B132" s="5"/>
      <c r="D132" s="5"/>
      <c r="E132" s="7"/>
      <c r="F132" s="7"/>
      <c r="G132" s="7"/>
      <c r="H132" s="7"/>
      <c r="I132" s="7"/>
      <c r="J132" s="7"/>
      <c r="K132" s="7"/>
      <c r="L132" s="8">
        <f>L131-L130</f>
        <v>-2.2857762912798023</v>
      </c>
      <c r="M132" s="3" t="s">
        <v>28</v>
      </c>
      <c r="N132" s="7"/>
      <c r="O132" s="7"/>
      <c r="P132" s="7"/>
      <c r="Q132" s="7"/>
      <c r="R132" s="7"/>
      <c r="S132" s="7"/>
      <c r="T132" s="7"/>
      <c r="U132" s="7"/>
    </row>
    <row r="133" spans="1:51" x14ac:dyDescent="0.3">
      <c r="M133" s="3" t="s">
        <v>171</v>
      </c>
      <c r="N133" s="9">
        <f>SUM(N6:N130)</f>
        <v>1197.7122114698752</v>
      </c>
      <c r="O133" s="9">
        <f>SUM(O6:O130)</f>
        <v>21630.361821929895</v>
      </c>
      <c r="P133" s="9"/>
      <c r="Q133" s="9"/>
      <c r="R133" s="9"/>
      <c r="S133" s="9"/>
      <c r="T133" s="9"/>
      <c r="U133" s="9"/>
    </row>
    <row r="134" spans="1:51" x14ac:dyDescent="0.3">
      <c r="M134" s="3" t="s">
        <v>172</v>
      </c>
      <c r="N134" s="3">
        <f>N133/B130</f>
        <v>5.0568385538099019</v>
      </c>
    </row>
    <row r="135" spans="1:51" ht="6.6" customHeight="1" x14ac:dyDescent="0.3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</row>
    <row r="137" spans="1:51" x14ac:dyDescent="0.3">
      <c r="A137" s="10" t="s">
        <v>30</v>
      </c>
      <c r="N137" s="3" t="s">
        <v>31</v>
      </c>
      <c r="V137" s="3" t="s">
        <v>32</v>
      </c>
      <c r="W137" s="7" t="s">
        <v>52</v>
      </c>
      <c r="AI137" s="3" t="s">
        <v>53</v>
      </c>
      <c r="AQ137" s="3" t="s">
        <v>46</v>
      </c>
      <c r="AV137" s="3" t="s">
        <v>60</v>
      </c>
    </row>
    <row r="138" spans="1:51" x14ac:dyDescent="0.3">
      <c r="A138" s="1" t="s">
        <v>0</v>
      </c>
      <c r="B138" s="1" t="s">
        <v>1</v>
      </c>
      <c r="C138" s="2" t="s">
        <v>8</v>
      </c>
      <c r="D138" s="2" t="s">
        <v>9</v>
      </c>
      <c r="E138" s="3" t="s">
        <v>2</v>
      </c>
      <c r="F138" s="3" t="s">
        <v>3</v>
      </c>
      <c r="G138" s="3" t="s">
        <v>4</v>
      </c>
      <c r="H138" s="3" t="s">
        <v>47</v>
      </c>
      <c r="I138" s="3" t="s">
        <v>5</v>
      </c>
      <c r="J138" s="3" t="s">
        <v>6</v>
      </c>
      <c r="K138" s="3" t="s">
        <v>7</v>
      </c>
      <c r="L138" s="4" t="s">
        <v>14</v>
      </c>
      <c r="M138" s="3" t="s">
        <v>32</v>
      </c>
      <c r="N138" s="3" t="s">
        <v>15</v>
      </c>
      <c r="O138" s="3" t="s">
        <v>18</v>
      </c>
      <c r="P138" s="5" t="s">
        <v>10</v>
      </c>
      <c r="Q138" s="5" t="s">
        <v>11</v>
      </c>
      <c r="R138" s="5" t="s">
        <v>12</v>
      </c>
      <c r="S138" s="5" t="s">
        <v>54</v>
      </c>
      <c r="T138" s="5" t="s">
        <v>13</v>
      </c>
      <c r="U138" s="5" t="s">
        <v>55</v>
      </c>
      <c r="V138" s="3" t="s">
        <v>37</v>
      </c>
      <c r="W138" s="16" t="s">
        <v>19</v>
      </c>
      <c r="X138" s="16" t="s">
        <v>20</v>
      </c>
      <c r="Y138" s="16" t="s">
        <v>21</v>
      </c>
      <c r="Z138" s="16" t="s">
        <v>22</v>
      </c>
      <c r="AA138" s="17" t="s">
        <v>23</v>
      </c>
      <c r="AB138" s="17" t="s">
        <v>24</v>
      </c>
      <c r="AC138" s="17" t="s">
        <v>25</v>
      </c>
      <c r="AD138" s="17" t="s">
        <v>26</v>
      </c>
      <c r="AE138" s="18" t="s">
        <v>48</v>
      </c>
      <c r="AF138" s="18" t="s">
        <v>49</v>
      </c>
      <c r="AG138" s="18" t="s">
        <v>50</v>
      </c>
      <c r="AH138" s="18" t="s">
        <v>51</v>
      </c>
      <c r="AI138" s="13" t="s">
        <v>33</v>
      </c>
      <c r="AJ138" s="13" t="s">
        <v>34</v>
      </c>
      <c r="AK138" s="13" t="s">
        <v>35</v>
      </c>
      <c r="AL138" s="13" t="s">
        <v>36</v>
      </c>
      <c r="AM138" s="12" t="s">
        <v>38</v>
      </c>
      <c r="AN138" s="12" t="s">
        <v>39</v>
      </c>
      <c r="AO138" s="12" t="s">
        <v>40</v>
      </c>
      <c r="AP138" s="12" t="s">
        <v>41</v>
      </c>
      <c r="AQ138" s="14" t="s">
        <v>42</v>
      </c>
      <c r="AR138" s="14" t="s">
        <v>43</v>
      </c>
      <c r="AS138" s="14" t="s">
        <v>44</v>
      </c>
      <c r="AT138" s="14" t="s">
        <v>45</v>
      </c>
      <c r="AU138" s="3" t="s">
        <v>61</v>
      </c>
      <c r="AV138" s="20" t="s">
        <v>62</v>
      </c>
      <c r="AW138" s="20" t="s">
        <v>63</v>
      </c>
    </row>
    <row r="139" spans="1:51" x14ac:dyDescent="0.3">
      <c r="A139" s="5">
        <v>1</v>
      </c>
      <c r="B139" s="5">
        <v>234.4</v>
      </c>
      <c r="C139" s="5">
        <f>(A139-P139)/T139</f>
        <v>0</v>
      </c>
      <c r="D139" s="5">
        <f>(B139-Q139)/U139</f>
        <v>0.52461865224946935</v>
      </c>
      <c r="F139" s="7">
        <f>1/(1+EXP(-(W139*C139 + AA139*E139 + AE139)))</f>
        <v>0.5603633556487484</v>
      </c>
      <c r="G139" s="7">
        <f>1/(1+EXP(-(X139*C139 + AB139*E139 + AF139)))</f>
        <v>0.58646962273181136</v>
      </c>
      <c r="H139" s="7">
        <f>TANH(Y139*C139 + AC139*E139 + AG139)</f>
        <v>0.36196874769552889</v>
      </c>
      <c r="I139" s="7">
        <v>0</v>
      </c>
      <c r="J139" s="7">
        <f>1/(1+EXP(-(Z139*C139 + AD139*E139 + AH139)))</f>
        <v>0.63706858401412481</v>
      </c>
      <c r="K139" s="7">
        <f>J139*TANH(I139)</f>
        <v>0</v>
      </c>
      <c r="L139" s="7">
        <f>K139*(U139)+Q139</f>
        <v>207.23</v>
      </c>
      <c r="N139" s="7">
        <f>L139-B139</f>
        <v>-27.170000000000016</v>
      </c>
      <c r="O139" s="7">
        <f>N139^2</f>
        <v>738.20890000000088</v>
      </c>
      <c r="P139" s="15">
        <f t="shared" ref="P139:P186" si="88">MIN($A$6:$A$129)</f>
        <v>1</v>
      </c>
      <c r="Q139" s="15">
        <f t="shared" ref="Q139:Q186" si="89">MIN($B$6:$B$129)</f>
        <v>207.23</v>
      </c>
      <c r="R139" s="15">
        <f t="shared" ref="R139:R186" si="90">MAX($A$6:$A$129)</f>
        <v>124</v>
      </c>
      <c r="S139" s="15">
        <f t="shared" ref="S139:S186" si="91">MAX($B$6:$B$129)</f>
        <v>259.02</v>
      </c>
      <c r="T139" s="15">
        <f>R139-P139</f>
        <v>123</v>
      </c>
      <c r="U139" s="15">
        <f>S139-Q139</f>
        <v>51.789999999999992</v>
      </c>
      <c r="V139" s="3">
        <v>0.01</v>
      </c>
      <c r="W139" s="7">
        <f>W6-AI6</f>
        <v>0.5</v>
      </c>
      <c r="X139" s="7">
        <f t="shared" ref="X139:AH139" si="92">X6-AJ6</f>
        <v>0.6</v>
      </c>
      <c r="Y139" s="7">
        <f t="shared" si="92"/>
        <v>0.7</v>
      </c>
      <c r="Z139" s="7">
        <f t="shared" si="92"/>
        <v>0.8</v>
      </c>
      <c r="AA139" s="7">
        <f t="shared" si="92"/>
        <v>0.3</v>
      </c>
      <c r="AB139" s="7">
        <f t="shared" si="92"/>
        <v>0.4</v>
      </c>
      <c r="AC139" s="7">
        <f t="shared" si="92"/>
        <v>0.5</v>
      </c>
      <c r="AD139" s="7">
        <f t="shared" si="92"/>
        <v>0.6</v>
      </c>
      <c r="AE139" s="7">
        <f t="shared" si="92"/>
        <v>0.24263684523802809</v>
      </c>
      <c r="AF139" s="7">
        <f t="shared" si="92"/>
        <v>0.34938989706980039</v>
      </c>
      <c r="AG139" s="7">
        <f t="shared" si="92"/>
        <v>0.37914963680309727</v>
      </c>
      <c r="AH139" s="7">
        <f t="shared" si="92"/>
        <v>0.5626634372525533</v>
      </c>
      <c r="AI139" s="7">
        <f>AQ139*$C139</f>
        <v>0</v>
      </c>
      <c r="AJ139" s="7">
        <f t="shared" ref="AJ139:AJ202" si="93">AR139*$C139</f>
        <v>0</v>
      </c>
      <c r="AK139" s="7">
        <f t="shared" ref="AK139:AK202" si="94">AS139*$C139</f>
        <v>0</v>
      </c>
      <c r="AL139" s="7">
        <f t="shared" ref="AL139:AL202" si="95">AT139*$C139</f>
        <v>0</v>
      </c>
      <c r="AM139" s="7">
        <f>$E139*AQ139</f>
        <v>0</v>
      </c>
      <c r="AN139" s="7">
        <f t="shared" ref="AN139:AN202" si="96">$E139*AR139</f>
        <v>0</v>
      </c>
      <c r="AO139" s="7">
        <f t="shared" ref="AO139:AO202" si="97">$E139*AS139</f>
        <v>0</v>
      </c>
      <c r="AP139" s="7">
        <f t="shared" ref="AP139:AP202" si="98">$E139*AT139</f>
        <v>0</v>
      </c>
      <c r="AQ139" s="3">
        <f t="shared" ref="AQ139:AS144" si="99">$V139*$N139*F139</f>
        <v>-0.15225072372976503</v>
      </c>
      <c r="AR139" s="3">
        <f t="shared" si="99"/>
        <v>-0.15934379649623323</v>
      </c>
      <c r="AS139" s="3">
        <f t="shared" si="99"/>
        <v>-9.8346908748875264E-2</v>
      </c>
      <c r="AT139" s="3">
        <f t="shared" ref="AT139:AT144" si="100">$V139*$N139*J139</f>
        <v>-0.17309153427663782</v>
      </c>
      <c r="AV139" s="3">
        <f>V139*AVERAGE(AI264:AL264)</f>
        <v>-4.3629993060976038E-6</v>
      </c>
      <c r="AW139" s="3">
        <f>L265/AV139</f>
        <v>562105.39484148391</v>
      </c>
    </row>
    <row r="140" spans="1:51" x14ac:dyDescent="0.3">
      <c r="A140" s="5">
        <v>2</v>
      </c>
      <c r="B140" s="5">
        <v>234.82</v>
      </c>
      <c r="C140" s="5">
        <f t="shared" ref="C140:C203" si="101">(A140-P140)/T140</f>
        <v>8.130081300813009E-3</v>
      </c>
      <c r="D140" s="5">
        <f t="shared" ref="D140:D203" si="102">(B140-Q140)/U140</f>
        <v>0.53272832593164721</v>
      </c>
      <c r="E140" s="7">
        <f>K139</f>
        <v>0</v>
      </c>
      <c r="F140" s="7">
        <f t="shared" ref="F140:F203" si="103">1/(1+EXP(-(W140*C140 + AA140*E140 + AE140)))</f>
        <v>0.55544918928200937</v>
      </c>
      <c r="G140" s="7">
        <f t="shared" ref="G140:G263" si="104">1/(1+EXP(-(X140*C140 + AB140*E140 + AF140)))</f>
        <v>0.58155884900981569</v>
      </c>
      <c r="H140" s="7">
        <f t="shared" ref="H140:H263" si="105">TANH(Y140*C140 + AC140*E140 + AG140)</f>
        <v>0.356241997490652</v>
      </c>
      <c r="I140" s="7">
        <f>F140*I139 + G140*H140</f>
        <v>0.20717568602962122</v>
      </c>
      <c r="J140" s="7">
        <f t="shared" ref="J140:J263" si="106">1/(1+EXP(-(Z140*C140 + AD140*E140 + AH140)))</f>
        <v>0.63225470926901062</v>
      </c>
      <c r="K140" s="7">
        <f>J140*TANH(I140)</f>
        <v>0.12914535326903931</v>
      </c>
      <c r="L140" s="7">
        <f t="shared" ref="L140:L203" si="107">K140*(U140)+Q140</f>
        <v>213.91843784580354</v>
      </c>
      <c r="N140" s="7">
        <f t="shared" ref="N140:N263" si="108">L140-B140</f>
        <v>-20.901562154196455</v>
      </c>
      <c r="O140" s="7">
        <f t="shared" ref="O140:O203" si="109">N140^2</f>
        <v>436.87530048573757</v>
      </c>
      <c r="P140" s="15">
        <f t="shared" si="88"/>
        <v>1</v>
      </c>
      <c r="Q140" s="15">
        <f t="shared" si="89"/>
        <v>207.23</v>
      </c>
      <c r="R140" s="15">
        <f t="shared" si="90"/>
        <v>124</v>
      </c>
      <c r="S140" s="15">
        <f t="shared" si="91"/>
        <v>259.02</v>
      </c>
      <c r="T140" s="15">
        <f t="shared" ref="T140:T203" si="110">R140-P140</f>
        <v>123</v>
      </c>
      <c r="U140" s="15">
        <f t="shared" ref="U140:U203" si="111">S140-Q140</f>
        <v>51.789999999999992</v>
      </c>
      <c r="V140" s="3">
        <v>0.01</v>
      </c>
      <c r="W140" s="7">
        <f t="shared" ref="W140:W203" si="112">W7-AI7</f>
        <v>0.50096455199733791</v>
      </c>
      <c r="X140" s="7">
        <f t="shared" ref="X140:X203" si="113">X7-AJ7</f>
        <v>0.6010104849079051</v>
      </c>
      <c r="Y140" s="7">
        <f t="shared" ref="Y140:Y203" si="114">Y7-AK7</f>
        <v>0.70054373609252862</v>
      </c>
      <c r="Z140" s="7">
        <f t="shared" ref="Z140:Z203" si="115">Z7-AL7</f>
        <v>0.80110072167626178</v>
      </c>
      <c r="AA140" s="7">
        <f t="shared" ref="AA140:AA203" si="116">AA7-AM7</f>
        <v>0.3</v>
      </c>
      <c r="AB140" s="7">
        <f t="shared" ref="AB140:AB203" si="117">AB7-AN7</f>
        <v>0.4</v>
      </c>
      <c r="AC140" s="7">
        <f t="shared" ref="AC140:AC203" si="118">AC7-AO7</f>
        <v>0.5</v>
      </c>
      <c r="AD140" s="7">
        <f t="shared" ref="AD140:AD203" si="119">AD7-AP7</f>
        <v>0.6</v>
      </c>
      <c r="AE140" s="7">
        <f t="shared" ref="AE140:AE203" si="120">AE7-AQ7</f>
        <v>0.21863989567256165</v>
      </c>
      <c r="AF140" s="7">
        <f t="shared" ref="AF140:AF203" si="121">AF7-AR7</f>
        <v>0.32428964367233049</v>
      </c>
      <c r="AG140" s="7">
        <f t="shared" ref="AG140:AG203" si="122">AG7-AS7</f>
        <v>0.36687953938103079</v>
      </c>
      <c r="AH140" s="7">
        <f t="shared" ref="AH140:AH203" si="123">AH7-AT7</f>
        <v>0.53538876618019138</v>
      </c>
      <c r="AI140" s="7">
        <f t="shared" ref="AI140:AI203" si="124">AQ140*$C140</f>
        <v>-9.438825815671505E-4</v>
      </c>
      <c r="AJ140" s="7">
        <f t="shared" si="93"/>
        <v>-9.8825109178061902E-4</v>
      </c>
      <c r="AK140" s="7">
        <f t="shared" si="94"/>
        <v>-6.0536701239723254E-4</v>
      </c>
      <c r="AL140" s="7">
        <f t="shared" si="95"/>
        <v>-1.0743992766723282E-3</v>
      </c>
      <c r="AM140" s="7">
        <f t="shared" ref="AM140:AM203" si="125">$E140*AQ140</f>
        <v>0</v>
      </c>
      <c r="AN140" s="7">
        <f t="shared" si="96"/>
        <v>0</v>
      </c>
      <c r="AO140" s="7">
        <f t="shared" si="97"/>
        <v>0</v>
      </c>
      <c r="AP140" s="7">
        <f t="shared" si="98"/>
        <v>0</v>
      </c>
      <c r="AQ140" s="3">
        <f t="shared" si="99"/>
        <v>-0.11609755753275949</v>
      </c>
      <c r="AR140" s="3">
        <f t="shared" si="99"/>
        <v>-0.12155488428901613</v>
      </c>
      <c r="AS140" s="3">
        <f t="shared" si="99"/>
        <v>-7.4460142524859593E-2</v>
      </c>
      <c r="AT140" s="3">
        <f t="shared" si="100"/>
        <v>-0.13215111103069635</v>
      </c>
      <c r="AY140" s="3" t="s">
        <v>64</v>
      </c>
    </row>
    <row r="141" spans="1:51" ht="14.4" x14ac:dyDescent="0.3">
      <c r="A141" s="5">
        <v>3</v>
      </c>
      <c r="B141" s="5">
        <v>228.88</v>
      </c>
      <c r="C141" s="5">
        <f t="shared" si="101"/>
        <v>1.6260162601626018E-2</v>
      </c>
      <c r="D141" s="5">
        <f t="shared" si="102"/>
        <v>0.41803436956941514</v>
      </c>
      <c r="E141" s="7">
        <f t="shared" ref="E141:E204" si="126">K140</f>
        <v>0.12914535326903931</v>
      </c>
      <c r="F141" s="7">
        <f t="shared" si="103"/>
        <v>0.55397344473659538</v>
      </c>
      <c r="G141" s="7">
        <f t="shared" si="104"/>
        <v>0.58294733769300444</v>
      </c>
      <c r="H141" s="7">
        <f t="shared" si="105"/>
        <v>0.39785320471114016</v>
      </c>
      <c r="I141" s="7">
        <f t="shared" ref="I141:I204" si="127">F141*I140 + G141*H141</f>
        <v>0.34669729493448564</v>
      </c>
      <c r="J141" s="7">
        <f t="shared" si="106"/>
        <v>0.63899579068291701</v>
      </c>
      <c r="K141" s="7">
        <f t="shared" ref="K141:K204" si="128">J141*TANH(I141)</f>
        <v>0.21306885777765597</v>
      </c>
      <c r="L141" s="7">
        <f t="shared" si="107"/>
        <v>218.26483614430478</v>
      </c>
      <c r="N141" s="7">
        <f t="shared" si="108"/>
        <v>-10.615163855695215</v>
      </c>
      <c r="O141" s="7">
        <f t="shared" si="109"/>
        <v>112.68170368325811</v>
      </c>
      <c r="P141" s="15">
        <f t="shared" si="88"/>
        <v>1</v>
      </c>
      <c r="Q141" s="15">
        <f t="shared" si="89"/>
        <v>207.23</v>
      </c>
      <c r="R141" s="15">
        <f t="shared" si="90"/>
        <v>124</v>
      </c>
      <c r="S141" s="15">
        <f t="shared" si="91"/>
        <v>259.02</v>
      </c>
      <c r="T141" s="15">
        <f t="shared" si="110"/>
        <v>123</v>
      </c>
      <c r="U141" s="15">
        <f t="shared" si="111"/>
        <v>51.789999999999992</v>
      </c>
      <c r="V141" s="3">
        <v>0.01</v>
      </c>
      <c r="W141" s="7">
        <f t="shared" si="112"/>
        <v>0.5011216313635547</v>
      </c>
      <c r="X141" s="7">
        <f t="shared" si="113"/>
        <v>0.60117951598318076</v>
      </c>
      <c r="Y141" s="7">
        <f t="shared" si="114"/>
        <v>0.70072471066117981</v>
      </c>
      <c r="Z141" s="7">
        <f t="shared" si="115"/>
        <v>0.80129258359008015</v>
      </c>
      <c r="AA141" s="7">
        <f t="shared" si="116"/>
        <v>0.30670567420855305</v>
      </c>
      <c r="AB141" s="7">
        <f t="shared" si="117"/>
        <v>0.40705173746383538</v>
      </c>
      <c r="AC141" s="7">
        <f t="shared" si="118"/>
        <v>0.50433268339959392</v>
      </c>
      <c r="AD141" s="7">
        <f t="shared" si="119"/>
        <v>0.60772771226272526</v>
      </c>
      <c r="AE141" s="7">
        <f t="shared" si="120"/>
        <v>0.16898032885861594</v>
      </c>
      <c r="AF141" s="7">
        <f t="shared" si="121"/>
        <v>0.27254023296561919</v>
      </c>
      <c r="AG141" s="7">
        <f t="shared" si="122"/>
        <v>0.34456970566256301</v>
      </c>
      <c r="AH141" s="7">
        <f t="shared" si="123"/>
        <v>0.47949389078992755</v>
      </c>
      <c r="AI141" s="7">
        <f t="shared" si="124"/>
        <v>-9.5618193294030559E-4</v>
      </c>
      <c r="AJ141" s="7">
        <f t="shared" si="93"/>
        <v>-1.0061921152605747E-3</v>
      </c>
      <c r="AK141" s="7">
        <f t="shared" si="94"/>
        <v>-6.8671170057271627E-4</v>
      </c>
      <c r="AL141" s="7">
        <f t="shared" si="95"/>
        <v>-1.1029341497884044E-3</v>
      </c>
      <c r="AM141" s="7">
        <f t="shared" si="125"/>
        <v>-7.5944168914214892E-3</v>
      </c>
      <c r="AN141" s="7">
        <f t="shared" si="96"/>
        <v>-7.9916197251837032E-3</v>
      </c>
      <c r="AO141" s="7">
        <f t="shared" si="97"/>
        <v>-5.4541659476134404E-3</v>
      </c>
      <c r="AP141" s="7">
        <f t="shared" si="98"/>
        <v>-8.7599874550250249E-3</v>
      </c>
      <c r="AQ141" s="3">
        <f t="shared" si="99"/>
        <v>-5.8805188875828786E-2</v>
      </c>
      <c r="AR141" s="3">
        <f t="shared" si="99"/>
        <v>-6.1880815088525339E-2</v>
      </c>
      <c r="AS141" s="3">
        <f t="shared" si="99"/>
        <v>-4.2232769585222048E-2</v>
      </c>
      <c r="AT141" s="3">
        <f t="shared" si="100"/>
        <v>-6.7830450211986859E-2</v>
      </c>
      <c r="AY141" t="s">
        <v>66</v>
      </c>
    </row>
    <row r="142" spans="1:51" x14ac:dyDescent="0.3">
      <c r="A142" s="5">
        <v>4</v>
      </c>
      <c r="B142" s="5">
        <v>224.18</v>
      </c>
      <c r="C142" s="5">
        <f t="shared" si="101"/>
        <v>2.4390243902439025E-2</v>
      </c>
      <c r="D142" s="5">
        <f t="shared" si="102"/>
        <v>0.32728325931647073</v>
      </c>
      <c r="E142" s="7">
        <f t="shared" si="126"/>
        <v>0.21306885777765597</v>
      </c>
      <c r="F142" s="7">
        <f t="shared" si="103"/>
        <v>0.55150556253810523</v>
      </c>
      <c r="G142" s="7">
        <f t="shared" si="104"/>
        <v>0.58228749005165303</v>
      </c>
      <c r="H142" s="7">
        <f t="shared" si="105"/>
        <v>0.41795487392733482</v>
      </c>
      <c r="I142" s="7">
        <f t="shared" si="127"/>
        <v>0.43457538116728578</v>
      </c>
      <c r="J142" s="7">
        <f t="shared" si="106"/>
        <v>0.64173620217563876</v>
      </c>
      <c r="K142" s="7">
        <f t="shared" si="128"/>
        <v>0.26255861312989082</v>
      </c>
      <c r="L142" s="7">
        <f t="shared" si="107"/>
        <v>220.82791057399703</v>
      </c>
      <c r="N142" s="7">
        <f t="shared" si="108"/>
        <v>-3.3520894260029763</v>
      </c>
      <c r="O142" s="7">
        <f t="shared" si="109"/>
        <v>11.236503519920964</v>
      </c>
      <c r="P142" s="15">
        <f t="shared" si="88"/>
        <v>1</v>
      </c>
      <c r="Q142" s="15">
        <f t="shared" si="89"/>
        <v>207.23</v>
      </c>
      <c r="R142" s="15">
        <f t="shared" si="90"/>
        <v>124</v>
      </c>
      <c r="S142" s="15">
        <f t="shared" si="91"/>
        <v>259.02</v>
      </c>
      <c r="T142" s="15">
        <f t="shared" si="110"/>
        <v>123</v>
      </c>
      <c r="U142" s="15">
        <f t="shared" si="111"/>
        <v>51.789999999999992</v>
      </c>
      <c r="V142" s="3">
        <v>0.01</v>
      </c>
      <c r="W142" s="7">
        <f t="shared" si="112"/>
        <v>0.50072096449083914</v>
      </c>
      <c r="X142" s="7">
        <f t="shared" si="113"/>
        <v>0.60076024400608274</v>
      </c>
      <c r="Y142" s="7">
        <f t="shared" si="114"/>
        <v>0.70050834456438815</v>
      </c>
      <c r="Z142" s="7">
        <f t="shared" si="115"/>
        <v>0.80083660078682395</v>
      </c>
      <c r="AA142" s="7">
        <f t="shared" si="116"/>
        <v>0.30498776807908728</v>
      </c>
      <c r="AB142" s="7">
        <f t="shared" si="117"/>
        <v>0.40525951116045056</v>
      </c>
      <c r="AC142" s="7">
        <f t="shared" si="118"/>
        <v>0.50351682339927983</v>
      </c>
      <c r="AD142" s="7">
        <f t="shared" si="119"/>
        <v>0.60578776174483018</v>
      </c>
      <c r="AE142" s="7">
        <f t="shared" si="120"/>
        <v>0.12955954412440435</v>
      </c>
      <c r="AF142" s="7">
        <f t="shared" si="121"/>
        <v>0.23117000424939255</v>
      </c>
      <c r="AG142" s="7">
        <f t="shared" si="122"/>
        <v>0.32084212713991572</v>
      </c>
      <c r="AH142" s="7">
        <f t="shared" si="123"/>
        <v>0.43430063225978099</v>
      </c>
      <c r="AI142" s="7">
        <f t="shared" si="124"/>
        <v>-4.5090145477214781E-4</v>
      </c>
      <c r="AJ142" s="7">
        <f t="shared" si="93"/>
        <v>-4.760682288526731E-4</v>
      </c>
      <c r="AK142" s="7">
        <f t="shared" si="94"/>
        <v>-3.4171271059468936E-4</v>
      </c>
      <c r="AL142" s="7">
        <f t="shared" si="95"/>
        <v>-5.2467247258445541E-4</v>
      </c>
      <c r="AM142" s="7">
        <f t="shared" si="125"/>
        <v>-3.9389953754819821E-3</v>
      </c>
      <c r="AN142" s="7">
        <f t="shared" si="96"/>
        <v>-4.158847863580702E-3</v>
      </c>
      <c r="AO142" s="7">
        <f t="shared" si="97"/>
        <v>-2.985141814315204E-3</v>
      </c>
      <c r="AP142" s="7">
        <f t="shared" si="98"/>
        <v>-4.5834459420788856E-3</v>
      </c>
      <c r="AQ142" s="3">
        <f t="shared" si="99"/>
        <v>-1.8486959645658059E-2</v>
      </c>
      <c r="AR142" s="3">
        <f t="shared" si="99"/>
        <v>-1.9518797382959596E-2</v>
      </c>
      <c r="AS142" s="3">
        <f t="shared" si="99"/>
        <v>-1.4010221134382262E-2</v>
      </c>
      <c r="AT142" s="3">
        <f t="shared" si="100"/>
        <v>-2.1511571375962671E-2</v>
      </c>
      <c r="AY142" s="3" t="s">
        <v>65</v>
      </c>
    </row>
    <row r="143" spans="1:51" x14ac:dyDescent="0.3">
      <c r="A143" s="5">
        <v>5</v>
      </c>
      <c r="B143" s="5">
        <v>224.31</v>
      </c>
      <c r="C143" s="5">
        <f t="shared" si="101"/>
        <v>3.2520325203252036E-2</v>
      </c>
      <c r="D143" s="5">
        <f t="shared" si="102"/>
        <v>0.32979339640857336</v>
      </c>
      <c r="E143" s="7">
        <f t="shared" si="126"/>
        <v>0.26255861312989082</v>
      </c>
      <c r="F143" s="7">
        <f t="shared" si="103"/>
        <v>0.55365727723214075</v>
      </c>
      <c r="G143" s="7">
        <f t="shared" si="104"/>
        <v>0.58567710952182062</v>
      </c>
      <c r="H143" s="7">
        <f t="shared" si="105"/>
        <v>0.43766230133334183</v>
      </c>
      <c r="I143" s="7">
        <f t="shared" si="127"/>
        <v>0.49693461388077886</v>
      </c>
      <c r="J143" s="7">
        <f t="shared" si="106"/>
        <v>0.64734240029999346</v>
      </c>
      <c r="K143" s="7">
        <f t="shared" si="128"/>
        <v>0.29758522985808211</v>
      </c>
      <c r="L143" s="7">
        <f t="shared" si="107"/>
        <v>222.64193905435005</v>
      </c>
      <c r="N143" s="7">
        <f t="shared" si="108"/>
        <v>-1.6680609456499553</v>
      </c>
      <c r="O143" s="7">
        <f t="shared" si="109"/>
        <v>2.7824273184026231</v>
      </c>
      <c r="P143" s="15">
        <f t="shared" si="88"/>
        <v>1</v>
      </c>
      <c r="Q143" s="15">
        <f t="shared" si="89"/>
        <v>207.23</v>
      </c>
      <c r="R143" s="15">
        <f t="shared" si="90"/>
        <v>124</v>
      </c>
      <c r="S143" s="15">
        <f t="shared" si="91"/>
        <v>259.02</v>
      </c>
      <c r="T143" s="15">
        <f t="shared" si="110"/>
        <v>123</v>
      </c>
      <c r="U143" s="15">
        <f t="shared" si="111"/>
        <v>51.789999999999992</v>
      </c>
      <c r="V143" s="3">
        <v>0.01</v>
      </c>
      <c r="W143" s="7">
        <f t="shared" si="112"/>
        <v>0.5006272472966391</v>
      </c>
      <c r="X143" s="7">
        <f t="shared" si="113"/>
        <v>0.60066274867481451</v>
      </c>
      <c r="Y143" s="7">
        <f t="shared" si="114"/>
        <v>0.70046947628072398</v>
      </c>
      <c r="Z143" s="7">
        <f t="shared" si="115"/>
        <v>0.80073148557862683</v>
      </c>
      <c r="AA143" s="7">
        <f t="shared" si="116"/>
        <v>0.3042762616894325</v>
      </c>
      <c r="AB143" s="7">
        <f t="shared" si="117"/>
        <v>0.40451829251878374</v>
      </c>
      <c r="AC143" s="7">
        <f t="shared" si="118"/>
        <v>0.50320065697232075</v>
      </c>
      <c r="AD143" s="7">
        <f t="shared" si="119"/>
        <v>0.60498690671608257</v>
      </c>
      <c r="AE143" s="7">
        <f t="shared" si="120"/>
        <v>0.1192878543716521</v>
      </c>
      <c r="AF143" s="7">
        <f t="shared" si="121"/>
        <v>0.2203795217505482</v>
      </c>
      <c r="AG143" s="7">
        <f t="shared" si="122"/>
        <v>0.31443639563226244</v>
      </c>
      <c r="AH143" s="7">
        <f t="shared" si="123"/>
        <v>0.42249318154277421</v>
      </c>
      <c r="AI143" s="7">
        <f t="shared" si="124"/>
        <v>-3.0033628664254445E-4</v>
      </c>
      <c r="AJ143" s="7">
        <f t="shared" si="93"/>
        <v>-3.1770572785512214E-4</v>
      </c>
      <c r="AK143" s="7">
        <f t="shared" si="94"/>
        <v>-2.3741378609347315E-4</v>
      </c>
      <c r="AL143" s="7">
        <f t="shared" si="95"/>
        <v>-3.5115661021259159E-4</v>
      </c>
      <c r="AM143" s="7">
        <f t="shared" si="125"/>
        <v>-2.4248182759735201E-3</v>
      </c>
      <c r="AN143" s="7">
        <f t="shared" si="96"/>
        <v>-2.5650535401386988E-3</v>
      </c>
      <c r="AO143" s="7">
        <f t="shared" si="97"/>
        <v>-1.9168023082495301E-3</v>
      </c>
      <c r="AP143" s="7">
        <f t="shared" si="98"/>
        <v>-2.8351251714909594E-3</v>
      </c>
      <c r="AQ143" s="3">
        <f t="shared" si="99"/>
        <v>-9.2353408142582406E-3</v>
      </c>
      <c r="AR143" s="3">
        <f t="shared" si="99"/>
        <v>-9.7694511315450042E-3</v>
      </c>
      <c r="AS143" s="3">
        <f t="shared" si="99"/>
        <v>-7.3004739223742985E-3</v>
      </c>
      <c r="AT143" s="3">
        <f t="shared" si="100"/>
        <v>-1.079806576403719E-2</v>
      </c>
      <c r="AY143" s="3" t="s">
        <v>68</v>
      </c>
    </row>
    <row r="144" spans="1:51" x14ac:dyDescent="0.3">
      <c r="A144" s="5">
        <v>6</v>
      </c>
      <c r="B144" s="5">
        <v>223.96</v>
      </c>
      <c r="C144" s="5">
        <f t="shared" si="101"/>
        <v>4.065040650406504E-2</v>
      </c>
      <c r="D144" s="5">
        <f t="shared" si="102"/>
        <v>0.32303533500675846</v>
      </c>
      <c r="E144" s="7">
        <f t="shared" si="126"/>
        <v>0.29758522985808211</v>
      </c>
      <c r="F144" s="7">
        <f t="shared" si="103"/>
        <v>0.55456007806466812</v>
      </c>
      <c r="G144" s="7">
        <f t="shared" si="104"/>
        <v>0.58746362334986879</v>
      </c>
      <c r="H144" s="7">
        <f t="shared" si="105"/>
        <v>0.44998487962246553</v>
      </c>
      <c r="I144" s="7">
        <f t="shared" si="127"/>
        <v>0.53992984610242856</v>
      </c>
      <c r="J144" s="7">
        <f t="shared" si="106"/>
        <v>0.650719962784997</v>
      </c>
      <c r="K144" s="7">
        <f t="shared" si="128"/>
        <v>0.3207625543685636</v>
      </c>
      <c r="L144" s="7">
        <f t="shared" si="107"/>
        <v>223.84229269074791</v>
      </c>
      <c r="N144" s="7">
        <f t="shared" si="108"/>
        <v>-0.11770730925209705</v>
      </c>
      <c r="O144" s="7">
        <f t="shared" si="109"/>
        <v>1.3855010651368811E-2</v>
      </c>
      <c r="P144" s="15">
        <f t="shared" si="88"/>
        <v>1</v>
      </c>
      <c r="Q144" s="15">
        <f t="shared" si="89"/>
        <v>207.23</v>
      </c>
      <c r="R144" s="15">
        <f t="shared" si="90"/>
        <v>124</v>
      </c>
      <c r="S144" s="15">
        <f t="shared" si="91"/>
        <v>259.02</v>
      </c>
      <c r="T144" s="15">
        <f t="shared" si="110"/>
        <v>123</v>
      </c>
      <c r="U144" s="15">
        <f t="shared" si="111"/>
        <v>51.789999999999992</v>
      </c>
      <c r="V144" s="3">
        <v>0.01</v>
      </c>
      <c r="W144" s="7">
        <f t="shared" si="112"/>
        <v>0.50035819694528272</v>
      </c>
      <c r="X144" s="7">
        <f t="shared" si="113"/>
        <v>0.60037904446855905</v>
      </c>
      <c r="Y144" s="7">
        <f t="shared" si="114"/>
        <v>0.70027992327995492</v>
      </c>
      <c r="Z144" s="7">
        <f t="shared" si="115"/>
        <v>0.80041927461285511</v>
      </c>
      <c r="AA144" s="7">
        <f t="shared" si="116"/>
        <v>0.30230450593372754</v>
      </c>
      <c r="AB144" s="7">
        <f t="shared" si="117"/>
        <v>0.40243863114536516</v>
      </c>
      <c r="AC144" s="7">
        <f t="shared" si="118"/>
        <v>0.50180092228071815</v>
      </c>
      <c r="AD144" s="7">
        <f t="shared" si="119"/>
        <v>0.60269745693231203</v>
      </c>
      <c r="AE144" s="7">
        <f t="shared" si="120"/>
        <v>0.10881164485395434</v>
      </c>
      <c r="AF144" s="7">
        <f t="shared" si="121"/>
        <v>0.2093244939265537</v>
      </c>
      <c r="AG144" s="7">
        <f t="shared" si="122"/>
        <v>0.30688611268689298</v>
      </c>
      <c r="AH144" s="7">
        <f t="shared" si="123"/>
        <v>0.41031415547623434</v>
      </c>
      <c r="AI144" s="7">
        <f t="shared" si="124"/>
        <v>-2.6534867726676818E-5</v>
      </c>
      <c r="AJ144" s="7">
        <f t="shared" si="93"/>
        <v>-2.8109253003252224E-5</v>
      </c>
      <c r="AK144" s="7">
        <f t="shared" si="94"/>
        <v>-2.1531101375808624E-5</v>
      </c>
      <c r="AL144" s="7">
        <f t="shared" si="95"/>
        <v>-3.1135973941482407E-5</v>
      </c>
      <c r="AM144" s="7">
        <f t="shared" si="125"/>
        <v>-1.9425106390774438E-4</v>
      </c>
      <c r="AN144" s="7">
        <f t="shared" si="96"/>
        <v>-2.0577650349635023E-4</v>
      </c>
      <c r="AO144" s="7">
        <f t="shared" si="97"/>
        <v>-1.5762050869963488E-4</v>
      </c>
      <c r="AP144" s="7">
        <f t="shared" si="98"/>
        <v>-2.2793390667088994E-4</v>
      </c>
      <c r="AQ144" s="3">
        <f t="shared" si="99"/>
        <v>-6.5275774607624973E-4</v>
      </c>
      <c r="AR144" s="3">
        <f t="shared" si="99"/>
        <v>-6.9148762388000469E-4</v>
      </c>
      <c r="AS144" s="3">
        <f t="shared" si="99"/>
        <v>-5.2966509384489216E-4</v>
      </c>
      <c r="AT144" s="3">
        <f t="shared" si="100"/>
        <v>-7.6594495896046731E-4</v>
      </c>
      <c r="AY144" s="3" t="s">
        <v>67</v>
      </c>
    </row>
    <row r="145" spans="1:51" x14ac:dyDescent="0.3">
      <c r="A145" s="5">
        <v>7</v>
      </c>
      <c r="B145" s="5">
        <v>225.01</v>
      </c>
      <c r="C145" s="5">
        <f t="shared" si="101"/>
        <v>4.878048780487805E-2</v>
      </c>
      <c r="D145" s="5">
        <f t="shared" si="102"/>
        <v>0.34330951921220321</v>
      </c>
      <c r="E145" s="7">
        <f t="shared" si="126"/>
        <v>0.3207625543685636</v>
      </c>
      <c r="F145" s="7">
        <f t="shared" si="103"/>
        <v>0.55704259415170632</v>
      </c>
      <c r="G145" s="7">
        <f t="shared" si="104"/>
        <v>0.59064457648366264</v>
      </c>
      <c r="H145" s="7">
        <f t="shared" si="105"/>
        <v>0.46324182185957896</v>
      </c>
      <c r="I145" s="7">
        <f t="shared" si="127"/>
        <v>0.57437519181459962</v>
      </c>
      <c r="J145" s="7">
        <f t="shared" si="106"/>
        <v>0.65509637060913628</v>
      </c>
      <c r="K145" s="7">
        <f t="shared" si="128"/>
        <v>0.33971017442136991</v>
      </c>
      <c r="L145" s="7">
        <f t="shared" si="107"/>
        <v>224.82358993328273</v>
      </c>
      <c r="N145" s="7">
        <f t="shared" si="108"/>
        <v>-0.18641006671725791</v>
      </c>
      <c r="O145" s="7">
        <f t="shared" si="109"/>
        <v>3.474871297353254E-2</v>
      </c>
      <c r="P145" s="15">
        <f t="shared" si="88"/>
        <v>1</v>
      </c>
      <c r="Q145" s="15">
        <f t="shared" si="89"/>
        <v>207.23</v>
      </c>
      <c r="R145" s="15">
        <f t="shared" si="90"/>
        <v>124</v>
      </c>
      <c r="S145" s="15">
        <f t="shared" si="91"/>
        <v>259.02</v>
      </c>
      <c r="T145" s="15">
        <f t="shared" si="110"/>
        <v>123</v>
      </c>
      <c r="U145" s="15">
        <f t="shared" si="111"/>
        <v>51.789999999999992</v>
      </c>
      <c r="V145" s="3">
        <v>0.01</v>
      </c>
      <c r="W145" s="7">
        <f t="shared" si="112"/>
        <v>0.50038047741729752</v>
      </c>
      <c r="X145" s="7">
        <f t="shared" si="113"/>
        <v>0.60040309767114519</v>
      </c>
      <c r="Y145" s="7">
        <f t="shared" si="114"/>
        <v>0.70030723556825236</v>
      </c>
      <c r="Z145" s="7">
        <f t="shared" si="115"/>
        <v>0.80044662566832525</v>
      </c>
      <c r="AA145" s="7">
        <f t="shared" si="116"/>
        <v>0.30227811633721097</v>
      </c>
      <c r="AB145" s="7">
        <f t="shared" si="117"/>
        <v>0.40241355557092001</v>
      </c>
      <c r="AC145" s="7">
        <f t="shared" si="118"/>
        <v>0.50183957926433476</v>
      </c>
      <c r="AD145" s="7">
        <f t="shared" si="119"/>
        <v>0.60267418034651432</v>
      </c>
      <c r="AE145" s="7">
        <f t="shared" si="120"/>
        <v>0.10779978705459851</v>
      </c>
      <c r="AF145" s="7">
        <f t="shared" si="121"/>
        <v>0.20826350225847676</v>
      </c>
      <c r="AG145" s="7">
        <f t="shared" si="122"/>
        <v>0.30629832914917432</v>
      </c>
      <c r="AH145" s="7">
        <f t="shared" si="123"/>
        <v>0.40915582620066704</v>
      </c>
      <c r="AI145" s="7">
        <f t="shared" si="124"/>
        <v>-5.0652852263499515E-5</v>
      </c>
      <c r="AJ145" s="7">
        <f t="shared" si="93"/>
        <v>-5.3708338979759079E-5</v>
      </c>
      <c r="AK145" s="7">
        <f t="shared" si="94"/>
        <v>-4.2123384838569869E-5</v>
      </c>
      <c r="AL145" s="7">
        <f t="shared" si="95"/>
        <v>-5.9569052756820788E-5</v>
      </c>
      <c r="AM145" s="7">
        <f t="shared" si="125"/>
        <v>-3.3307453470091846E-4</v>
      </c>
      <c r="AN145" s="7">
        <f t="shared" si="96"/>
        <v>-3.531662920418244E-4</v>
      </c>
      <c r="AO145" s="7">
        <f t="shared" si="97"/>
        <v>-2.7698789264912874E-4</v>
      </c>
      <c r="AP145" s="7">
        <f t="shared" si="98"/>
        <v>-3.91704191233668E-4</v>
      </c>
      <c r="AQ145" s="3">
        <f t="shared" ref="AQ145:AQ208" si="129">$V145*$N145*F145</f>
        <v>-1.0383834714017401E-3</v>
      </c>
      <c r="AR145" s="3">
        <f t="shared" ref="AR145:AR208" si="130">$V145*$N145*G145</f>
        <v>-1.1010209490850611E-3</v>
      </c>
      <c r="AS145" s="3">
        <f t="shared" ref="AS145:AS208" si="131">$V145*$N145*H145</f>
        <v>-8.6352938919068221E-4</v>
      </c>
      <c r="AT145" s="3">
        <f t="shared" ref="AT145:AT263" si="132">$V145*$N145*J145</f>
        <v>-1.2211655815148261E-3</v>
      </c>
      <c r="AY145" s="3" t="s">
        <v>69</v>
      </c>
    </row>
    <row r="146" spans="1:51" x14ac:dyDescent="0.3">
      <c r="A146" s="5">
        <v>8</v>
      </c>
      <c r="B146" s="5">
        <v>218.54</v>
      </c>
      <c r="C146" s="5">
        <f t="shared" si="101"/>
        <v>5.6910569105691054E-2</v>
      </c>
      <c r="D146" s="5">
        <f t="shared" si="102"/>
        <v>0.21838192701293693</v>
      </c>
      <c r="E146" s="7">
        <f t="shared" si="126"/>
        <v>0.33971017442136991</v>
      </c>
      <c r="F146" s="7">
        <f t="shared" si="103"/>
        <v>0.54809308064663065</v>
      </c>
      <c r="G146" s="7">
        <f t="shared" si="104"/>
        <v>0.58184935012788441</v>
      </c>
      <c r="H146" s="7">
        <f t="shared" si="105"/>
        <v>0.44520019495900642</v>
      </c>
      <c r="I146" s="7">
        <f t="shared" si="127"/>
        <v>0.57385051244236862</v>
      </c>
      <c r="J146" s="7">
        <f t="shared" si="106"/>
        <v>0.64688011756900277</v>
      </c>
      <c r="K146" s="7">
        <f t="shared" si="128"/>
        <v>0.33520130869053194</v>
      </c>
      <c r="L146" s="7">
        <f t="shared" si="107"/>
        <v>224.59007577708263</v>
      </c>
      <c r="N146" s="7">
        <f t="shared" si="108"/>
        <v>6.0500757770826397</v>
      </c>
      <c r="O146" s="7">
        <f t="shared" si="109"/>
        <v>36.603416908442107</v>
      </c>
      <c r="P146" s="15">
        <f t="shared" si="88"/>
        <v>1</v>
      </c>
      <c r="Q146" s="15">
        <f t="shared" si="89"/>
        <v>207.23</v>
      </c>
      <c r="R146" s="15">
        <f t="shared" si="90"/>
        <v>124</v>
      </c>
      <c r="S146" s="15">
        <f t="shared" si="91"/>
        <v>259.02</v>
      </c>
      <c r="T146" s="15">
        <f t="shared" si="110"/>
        <v>123</v>
      </c>
      <c r="U146" s="15">
        <f t="shared" si="111"/>
        <v>51.789999999999992</v>
      </c>
      <c r="V146" s="3">
        <v>0.01</v>
      </c>
      <c r="W146" s="7">
        <f t="shared" si="112"/>
        <v>0.49808355410246441</v>
      </c>
      <c r="X146" s="7">
        <f t="shared" si="113"/>
        <v>0.59796768514554799</v>
      </c>
      <c r="Y146" s="7">
        <f t="shared" si="114"/>
        <v>0.69841175553282486</v>
      </c>
      <c r="Z146" s="7">
        <f t="shared" si="115"/>
        <v>0.79774526327431738</v>
      </c>
      <c r="AA146" s="7">
        <f t="shared" si="116"/>
        <v>0.28935657746547061</v>
      </c>
      <c r="AB146" s="7">
        <f t="shared" si="117"/>
        <v>0.388713072596023</v>
      </c>
      <c r="AC146" s="7">
        <f t="shared" si="118"/>
        <v>0.49117931950283</v>
      </c>
      <c r="AD146" s="7">
        <f t="shared" si="119"/>
        <v>0.58747780163978425</v>
      </c>
      <c r="AE146" s="7">
        <f t="shared" si="120"/>
        <v>6.6325307800446459E-2</v>
      </c>
      <c r="AF146" s="7">
        <f t="shared" si="121"/>
        <v>0.16428932470034291</v>
      </c>
      <c r="AG146" s="7">
        <f t="shared" si="122"/>
        <v>0.27209227579106537</v>
      </c>
      <c r="AH146" s="7">
        <f t="shared" si="123"/>
        <v>0.36038105467728992</v>
      </c>
      <c r="AI146" s="7">
        <f t="shared" si="124"/>
        <v>1.8871571297274367E-3</v>
      </c>
      <c r="AJ146" s="7">
        <f t="shared" si="93"/>
        <v>2.0033844401495873E-3</v>
      </c>
      <c r="AK146" s="7">
        <f t="shared" si="94"/>
        <v>1.5328832852290794E-3</v>
      </c>
      <c r="AL146" s="7">
        <f t="shared" si="95"/>
        <v>2.2272939926718822E-3</v>
      </c>
      <c r="AM146" s="7">
        <f t="shared" si="125"/>
        <v>1.1264805251018492E-2</v>
      </c>
      <c r="AN146" s="7">
        <f t="shared" si="96"/>
        <v>1.1958588506334545E-2</v>
      </c>
      <c r="AO146" s="7">
        <f t="shared" si="97"/>
        <v>9.1500762753872981E-3</v>
      </c>
      <c r="AP146" s="7">
        <f t="shared" si="98"/>
        <v>1.3295147854400408E-2</v>
      </c>
      <c r="AQ146" s="3">
        <f t="shared" si="129"/>
        <v>3.3160046708067818E-2</v>
      </c>
      <c r="AR146" s="3">
        <f t="shared" si="130"/>
        <v>3.5202326591199894E-2</v>
      </c>
      <c r="AS146" s="3">
        <f t="shared" si="131"/>
        <v>2.6934949154739537E-2</v>
      </c>
      <c r="AT146" s="3">
        <f t="shared" si="132"/>
        <v>3.9136737299805935E-2</v>
      </c>
    </row>
    <row r="147" spans="1:51" x14ac:dyDescent="0.3">
      <c r="A147" s="5">
        <v>9</v>
      </c>
      <c r="B147" s="5">
        <v>217.49</v>
      </c>
      <c r="C147" s="5">
        <f t="shared" si="101"/>
        <v>6.5040650406504072E-2</v>
      </c>
      <c r="D147" s="5">
        <f t="shared" si="102"/>
        <v>0.19810774280749219</v>
      </c>
      <c r="E147" s="7">
        <f t="shared" si="126"/>
        <v>0.33520130869053194</v>
      </c>
      <c r="F147" s="7">
        <f t="shared" si="103"/>
        <v>0.54576963810902224</v>
      </c>
      <c r="G147" s="7">
        <f t="shared" si="104"/>
        <v>0.57946636244797789</v>
      </c>
      <c r="H147" s="7">
        <f t="shared" si="105"/>
        <v>0.43919169317328538</v>
      </c>
      <c r="I147" s="7">
        <f t="shared" si="127"/>
        <v>0.56768699936484057</v>
      </c>
      <c r="J147" s="7">
        <f t="shared" si="106"/>
        <v>0.64447052246992043</v>
      </c>
      <c r="K147" s="7">
        <f t="shared" si="128"/>
        <v>0.33103781017234823</v>
      </c>
      <c r="L147" s="7">
        <f t="shared" si="107"/>
        <v>224.37444818882591</v>
      </c>
      <c r="N147" s="7">
        <f t="shared" si="108"/>
        <v>6.8844481888258997</v>
      </c>
      <c r="O147" s="7">
        <f t="shared" si="109"/>
        <v>47.395626864628213</v>
      </c>
      <c r="P147" s="15">
        <f t="shared" si="88"/>
        <v>1</v>
      </c>
      <c r="Q147" s="15">
        <f t="shared" si="89"/>
        <v>207.23</v>
      </c>
      <c r="R147" s="15">
        <f t="shared" si="90"/>
        <v>124</v>
      </c>
      <c r="S147" s="15">
        <f t="shared" si="91"/>
        <v>259.02</v>
      </c>
      <c r="T147" s="15">
        <f t="shared" si="110"/>
        <v>123</v>
      </c>
      <c r="U147" s="15">
        <f t="shared" si="111"/>
        <v>51.789999999999992</v>
      </c>
      <c r="V147" s="3">
        <v>0.01</v>
      </c>
      <c r="W147" s="7">
        <f t="shared" si="112"/>
        <v>0.49711752789257702</v>
      </c>
      <c r="X147" s="7">
        <f t="shared" si="113"/>
        <v>0.59694083656852026</v>
      </c>
      <c r="Y147" s="7">
        <f t="shared" si="114"/>
        <v>0.69755949487339519</v>
      </c>
      <c r="Z147" s="7">
        <f t="shared" si="115"/>
        <v>0.79660239354514595</v>
      </c>
      <c r="AA147" s="7">
        <f t="shared" si="116"/>
        <v>0.28513512006444119</v>
      </c>
      <c r="AB147" s="7">
        <f t="shared" si="117"/>
        <v>0.38422392466692334</v>
      </c>
      <c r="AC147" s="7">
        <f t="shared" si="118"/>
        <v>0.4874143393805363</v>
      </c>
      <c r="AD147" s="7">
        <f t="shared" si="119"/>
        <v>0.58247857736779984</v>
      </c>
      <c r="AE147" s="7">
        <f t="shared" si="120"/>
        <v>5.5681991348371727E-2</v>
      </c>
      <c r="AF147" s="7">
        <f t="shared" si="121"/>
        <v>0.15296536224100019</v>
      </c>
      <c r="AG147" s="7">
        <f t="shared" si="122"/>
        <v>0.26247723367845133</v>
      </c>
      <c r="AH147" s="7">
        <f t="shared" si="123"/>
        <v>0.34776180075661745</v>
      </c>
      <c r="AI147" s="7">
        <f t="shared" si="124"/>
        <v>2.4437871847777723E-3</v>
      </c>
      <c r="AJ147" s="7">
        <f t="shared" si="93"/>
        <v>2.5946706663027732E-3</v>
      </c>
      <c r="AK147" s="7">
        <f t="shared" si="94"/>
        <v>1.9665641994238733E-3</v>
      </c>
      <c r="AL147" s="7">
        <f t="shared" si="95"/>
        <v>2.8857391357201465E-3</v>
      </c>
      <c r="AM147" s="7">
        <f t="shared" si="125"/>
        <v>1.2594595185916897E-2</v>
      </c>
      <c r="AN147" s="7">
        <f t="shared" si="96"/>
        <v>1.3372206420596468E-2</v>
      </c>
      <c r="AO147" s="7">
        <f t="shared" si="97"/>
        <v>1.0135121484039018E-2</v>
      </c>
      <c r="AP147" s="7">
        <f t="shared" si="98"/>
        <v>1.4872291848055493E-2</v>
      </c>
      <c r="AQ147" s="3">
        <f t="shared" si="129"/>
        <v>3.7573227965958245E-2</v>
      </c>
      <c r="AR147" s="3">
        <f t="shared" si="130"/>
        <v>3.9893061494405135E-2</v>
      </c>
      <c r="AS147" s="3">
        <f t="shared" si="131"/>
        <v>3.0235924566142047E-2</v>
      </c>
      <c r="AT147" s="3">
        <f t="shared" si="132"/>
        <v>4.4368239211697247E-2</v>
      </c>
    </row>
    <row r="148" spans="1:51" x14ac:dyDescent="0.3">
      <c r="A148" s="5">
        <v>10</v>
      </c>
      <c r="B148" s="5">
        <v>217.96</v>
      </c>
      <c r="C148" s="5">
        <f t="shared" si="101"/>
        <v>7.3170731707317069E-2</v>
      </c>
      <c r="D148" s="5">
        <f t="shared" si="102"/>
        <v>0.20718285383278665</v>
      </c>
      <c r="E148" s="7">
        <f t="shared" si="126"/>
        <v>0.33103781017234823</v>
      </c>
      <c r="F148" s="7">
        <f t="shared" si="103"/>
        <v>0.54599259338372819</v>
      </c>
      <c r="G148" s="7">
        <f t="shared" si="104"/>
        <v>0.57974454187705371</v>
      </c>
      <c r="H148" s="7">
        <f t="shared" si="105"/>
        <v>0.44014807551166557</v>
      </c>
      <c r="I148" s="7">
        <f t="shared" si="127"/>
        <v>0.56512634140901352</v>
      </c>
      <c r="J148" s="7">
        <f t="shared" si="106"/>
        <v>0.6448487721063052</v>
      </c>
      <c r="K148" s="7">
        <f t="shared" si="128"/>
        <v>0.33001493680214544</v>
      </c>
      <c r="L148" s="7">
        <f t="shared" si="107"/>
        <v>224.3214735769831</v>
      </c>
      <c r="N148" s="7">
        <f t="shared" si="108"/>
        <v>6.3614735769830872</v>
      </c>
      <c r="O148" s="7">
        <f t="shared" si="109"/>
        <v>40.468346070653993</v>
      </c>
      <c r="P148" s="15">
        <f t="shared" si="88"/>
        <v>1</v>
      </c>
      <c r="Q148" s="15">
        <f t="shared" si="89"/>
        <v>207.23</v>
      </c>
      <c r="R148" s="15">
        <f t="shared" si="90"/>
        <v>124</v>
      </c>
      <c r="S148" s="15">
        <f t="shared" si="91"/>
        <v>259.02</v>
      </c>
      <c r="T148" s="15">
        <f t="shared" si="110"/>
        <v>123</v>
      </c>
      <c r="U148" s="15">
        <f t="shared" si="111"/>
        <v>51.789999999999992</v>
      </c>
      <c r="V148" s="3">
        <v>0.01</v>
      </c>
      <c r="W148" s="7">
        <f t="shared" si="112"/>
        <v>0.49664676010914</v>
      </c>
      <c r="X148" s="7">
        <f t="shared" si="113"/>
        <v>0.59643880360317136</v>
      </c>
      <c r="Y148" s="7">
        <f t="shared" si="114"/>
        <v>0.69710865750415107</v>
      </c>
      <c r="Z148" s="7">
        <f t="shared" si="115"/>
        <v>0.7960412551654138</v>
      </c>
      <c r="AA148" s="7">
        <f t="shared" si="116"/>
        <v>0.28389356290198053</v>
      </c>
      <c r="AB148" s="7">
        <f t="shared" si="117"/>
        <v>0.38289469658417347</v>
      </c>
      <c r="AC148" s="7">
        <f t="shared" si="118"/>
        <v>0.48611216985544181</v>
      </c>
      <c r="AD148" s="7">
        <f t="shared" si="119"/>
        <v>0.58098517352153434</v>
      </c>
      <c r="AE148" s="7">
        <f t="shared" si="120"/>
        <v>5.4172388158246314E-2</v>
      </c>
      <c r="AF148" s="7">
        <f t="shared" si="121"/>
        <v>0.15133031591000881</v>
      </c>
      <c r="AG148" s="7">
        <f t="shared" si="122"/>
        <v>0.26048498589006497</v>
      </c>
      <c r="AH148" s="7">
        <f t="shared" si="123"/>
        <v>0.34589715392732173</v>
      </c>
      <c r="AI148" s="7">
        <f t="shared" si="124"/>
        <v>2.5414517971017489E-3</v>
      </c>
      <c r="AJ148" s="7">
        <f t="shared" si="93"/>
        <v>2.6985582325983232E-3</v>
      </c>
      <c r="AK148" s="7">
        <f t="shared" si="94"/>
        <v>2.0487734285322564E-3</v>
      </c>
      <c r="AL148" s="7">
        <f t="shared" si="95"/>
        <v>3.0016012865153041E-3</v>
      </c>
      <c r="AM148" s="7">
        <f t="shared" si="125"/>
        <v>1.1497994046805609E-2</v>
      </c>
      <c r="AN148" s="7">
        <f t="shared" si="96"/>
        <v>1.2208772375206121E-2</v>
      </c>
      <c r="AO148" s="7">
        <f t="shared" si="97"/>
        <v>9.2690267473816996E-3</v>
      </c>
      <c r="AP148" s="7">
        <f t="shared" si="98"/>
        <v>1.357979473094657E-2</v>
      </c>
      <c r="AQ148" s="3">
        <f t="shared" si="129"/>
        <v>3.4733174560390573E-2</v>
      </c>
      <c r="AR148" s="3">
        <f t="shared" si="130"/>
        <v>3.6880295845510419E-2</v>
      </c>
      <c r="AS148" s="3">
        <f t="shared" si="131"/>
        <v>2.799990352327417E-2</v>
      </c>
      <c r="AT148" s="3">
        <f t="shared" si="132"/>
        <v>4.102188424904249E-2</v>
      </c>
    </row>
    <row r="149" spans="1:51" x14ac:dyDescent="0.3">
      <c r="A149" s="5">
        <v>11</v>
      </c>
      <c r="B149" s="5">
        <v>218.24</v>
      </c>
      <c r="C149" s="5">
        <f t="shared" si="101"/>
        <v>8.1300813008130079E-2</v>
      </c>
      <c r="D149" s="5">
        <f t="shared" si="102"/>
        <v>0.21258930295423867</v>
      </c>
      <c r="E149" s="7">
        <f t="shared" si="126"/>
        <v>0.33001493680214544</v>
      </c>
      <c r="F149" s="7">
        <f t="shared" si="103"/>
        <v>0.54628204299597893</v>
      </c>
      <c r="G149" s="7">
        <f t="shared" si="104"/>
        <v>0.58015470196513674</v>
      </c>
      <c r="H149" s="7">
        <f t="shared" si="105"/>
        <v>0.44191657290040476</v>
      </c>
      <c r="I149" s="7">
        <f t="shared" si="127"/>
        <v>0.56509834998024799</v>
      </c>
      <c r="J149" s="7">
        <f t="shared" si="106"/>
        <v>0.64547707381996589</v>
      </c>
      <c r="K149" s="7">
        <f t="shared" si="128"/>
        <v>0.33032314755401154</v>
      </c>
      <c r="L149" s="7">
        <f t="shared" si="107"/>
        <v>224.33743581182225</v>
      </c>
      <c r="N149" s="7">
        <f t="shared" si="108"/>
        <v>6.0974358118222369</v>
      </c>
      <c r="O149" s="7">
        <f t="shared" si="109"/>
        <v>37.178723479292302</v>
      </c>
      <c r="P149" s="15">
        <f t="shared" si="88"/>
        <v>1</v>
      </c>
      <c r="Q149" s="15">
        <f t="shared" si="89"/>
        <v>207.23</v>
      </c>
      <c r="R149" s="15">
        <f t="shared" si="90"/>
        <v>124</v>
      </c>
      <c r="S149" s="15">
        <f t="shared" si="91"/>
        <v>259.02</v>
      </c>
      <c r="T149" s="15">
        <f t="shared" si="110"/>
        <v>123</v>
      </c>
      <c r="U149" s="15">
        <f t="shared" si="111"/>
        <v>51.789999999999992</v>
      </c>
      <c r="V149" s="3">
        <v>0.01</v>
      </c>
      <c r="W149" s="7">
        <f t="shared" si="112"/>
        <v>0.4961052100999998</v>
      </c>
      <c r="X149" s="7">
        <f t="shared" si="113"/>
        <v>0.59586120711456148</v>
      </c>
      <c r="Y149" s="7">
        <f t="shared" si="114"/>
        <v>0.69658757249494385</v>
      </c>
      <c r="Z149" s="7">
        <f t="shared" si="115"/>
        <v>0.79539559715734931</v>
      </c>
      <c r="AA149" s="7">
        <f t="shared" si="116"/>
        <v>0.28250781458088781</v>
      </c>
      <c r="AB149" s="7">
        <f t="shared" si="117"/>
        <v>0.3814119543230331</v>
      </c>
      <c r="AC149" s="7">
        <f t="shared" si="118"/>
        <v>0.48467418880599528</v>
      </c>
      <c r="AD149" s="7">
        <f t="shared" si="119"/>
        <v>0.57932081823773574</v>
      </c>
      <c r="AE149" s="7">
        <f t="shared" si="120"/>
        <v>5.2094084229997867E-2</v>
      </c>
      <c r="AF149" s="7">
        <f t="shared" si="121"/>
        <v>0.14909284750910642</v>
      </c>
      <c r="AG149" s="7">
        <f t="shared" si="122"/>
        <v>0.25802714168781027</v>
      </c>
      <c r="AH149" s="7">
        <f t="shared" si="123"/>
        <v>0.34336584503539547</v>
      </c>
      <c r="AI149" s="7">
        <f t="shared" si="124"/>
        <v>2.7080647905033308E-3</v>
      </c>
      <c r="AJ149" s="7">
        <f t="shared" si="93"/>
        <v>2.8759805334628301E-3</v>
      </c>
      <c r="AK149" s="7">
        <f t="shared" si="94"/>
        <v>2.190697510114374E-3</v>
      </c>
      <c r="AL149" s="7">
        <f t="shared" si="95"/>
        <v>3.1998008338374679E-3</v>
      </c>
      <c r="AM149" s="7">
        <f t="shared" si="125"/>
        <v>1.0992532517537084E-2</v>
      </c>
      <c r="AN149" s="7">
        <f t="shared" si="96"/>
        <v>1.167413336813772E-2</v>
      </c>
      <c r="AO149" s="7">
        <f t="shared" si="97"/>
        <v>8.8924436743420543E-3</v>
      </c>
      <c r="AP149" s="7">
        <f t="shared" si="98"/>
        <v>1.298857946048739E-2</v>
      </c>
      <c r="AQ149" s="3">
        <f t="shared" si="129"/>
        <v>3.3309196923190967E-2</v>
      </c>
      <c r="AR149" s="3">
        <f t="shared" si="130"/>
        <v>3.5374560561592813E-2</v>
      </c>
      <c r="AS149" s="3">
        <f t="shared" si="131"/>
        <v>2.6945579374406801E-2</v>
      </c>
      <c r="AT149" s="3">
        <f t="shared" si="132"/>
        <v>3.9357550256200857E-2</v>
      </c>
    </row>
    <row r="150" spans="1:51" x14ac:dyDescent="0.3">
      <c r="A150" s="5">
        <v>12</v>
      </c>
      <c r="B150" s="5">
        <v>218.8</v>
      </c>
      <c r="C150" s="5">
        <f t="shared" si="101"/>
        <v>8.943089430894309E-2</v>
      </c>
      <c r="D150" s="5">
        <f t="shared" si="102"/>
        <v>0.22340220119714277</v>
      </c>
      <c r="E150" s="7">
        <f t="shared" si="126"/>
        <v>0.33032314755401154</v>
      </c>
      <c r="F150" s="7">
        <f t="shared" si="103"/>
        <v>0.54720781416567377</v>
      </c>
      <c r="G150" s="7">
        <f t="shared" si="104"/>
        <v>0.58125578634532693</v>
      </c>
      <c r="H150" s="7">
        <f t="shared" si="105"/>
        <v>0.44576010319661313</v>
      </c>
      <c r="I150" s="7">
        <f t="shared" si="127"/>
        <v>0.56832687218624178</v>
      </c>
      <c r="J150" s="7">
        <f t="shared" si="106"/>
        <v>0.64687436914883734</v>
      </c>
      <c r="K150" s="7">
        <f t="shared" si="128"/>
        <v>0.33257717372906292</v>
      </c>
      <c r="L150" s="7">
        <f t="shared" si="107"/>
        <v>224.45417182742815</v>
      </c>
      <c r="N150" s="7">
        <f t="shared" si="108"/>
        <v>5.6541718274281436</v>
      </c>
      <c r="O150" s="7">
        <f t="shared" si="109"/>
        <v>31.969659054082115</v>
      </c>
      <c r="P150" s="15">
        <f t="shared" si="88"/>
        <v>1</v>
      </c>
      <c r="Q150" s="15">
        <f t="shared" si="89"/>
        <v>207.23</v>
      </c>
      <c r="R150" s="15">
        <f t="shared" si="90"/>
        <v>124</v>
      </c>
      <c r="S150" s="15">
        <f t="shared" si="91"/>
        <v>259.02</v>
      </c>
      <c r="T150" s="15">
        <f t="shared" si="110"/>
        <v>123</v>
      </c>
      <c r="U150" s="15">
        <f t="shared" si="111"/>
        <v>51.789999999999992</v>
      </c>
      <c r="V150" s="3">
        <v>0.01</v>
      </c>
      <c r="W150" s="7">
        <f t="shared" si="112"/>
        <v>0.49570307186143675</v>
      </c>
      <c r="X150" s="7">
        <f t="shared" si="113"/>
        <v>0.59543142868968757</v>
      </c>
      <c r="Y150" s="7">
        <f t="shared" si="114"/>
        <v>0.69618081724627845</v>
      </c>
      <c r="Z150" s="7">
        <f t="shared" si="115"/>
        <v>0.79491396531192715</v>
      </c>
      <c r="AA150" s="7">
        <f t="shared" si="116"/>
        <v>0.28188057064677124</v>
      </c>
      <c r="AB150" s="7">
        <f t="shared" si="117"/>
        <v>0.38073509669396671</v>
      </c>
      <c r="AC150" s="7">
        <f t="shared" si="118"/>
        <v>0.48389514326011851</v>
      </c>
      <c r="AD150" s="7">
        <f t="shared" si="119"/>
        <v>0.57855303992832829</v>
      </c>
      <c r="AE150" s="7">
        <f t="shared" si="120"/>
        <v>5.1952530814247486E-2</v>
      </c>
      <c r="AF150" s="7">
        <f t="shared" si="121"/>
        <v>0.14891506625741524</v>
      </c>
      <c r="AG150" s="7">
        <f t="shared" si="122"/>
        <v>0.25729459284475042</v>
      </c>
      <c r="AH150" s="7">
        <f t="shared" si="123"/>
        <v>0.34312888485154835</v>
      </c>
      <c r="AI150" s="7">
        <f t="shared" si="124"/>
        <v>2.7669981359873955E-3</v>
      </c>
      <c r="AJ150" s="7">
        <f t="shared" si="93"/>
        <v>2.9391643096355071E-3</v>
      </c>
      <c r="AK150" s="7">
        <f t="shared" si="94"/>
        <v>2.2540200317189654E-3</v>
      </c>
      <c r="AL150" s="7">
        <f t="shared" si="95"/>
        <v>3.2709696888775452E-3</v>
      </c>
      <c r="AM150" s="7">
        <f t="shared" si="125"/>
        <v>1.0220221329756276E-2</v>
      </c>
      <c r="AN150" s="7">
        <f t="shared" si="96"/>
        <v>1.0856136611843394E-2</v>
      </c>
      <c r="AO150" s="7">
        <f t="shared" si="97"/>
        <v>8.3254785416223432E-3</v>
      </c>
      <c r="AP150" s="7">
        <f t="shared" si="98"/>
        <v>1.2081697399236998E-2</v>
      </c>
      <c r="AQ150" s="3">
        <f t="shared" si="129"/>
        <v>3.0940070066040878E-2</v>
      </c>
      <c r="AR150" s="3">
        <f t="shared" si="130"/>
        <v>3.2865200916833398E-2</v>
      </c>
      <c r="AS150" s="3">
        <f t="shared" si="131"/>
        <v>2.5204042172857519E-2</v>
      </c>
      <c r="AT150" s="3">
        <f t="shared" si="132"/>
        <v>3.6575388339267094E-2</v>
      </c>
    </row>
    <row r="151" spans="1:51" x14ac:dyDescent="0.3">
      <c r="A151" s="5">
        <v>13</v>
      </c>
      <c r="B151" s="5">
        <v>222.08</v>
      </c>
      <c r="C151" s="5">
        <f t="shared" si="101"/>
        <v>9.7560975609756101E-2</v>
      </c>
      <c r="D151" s="5">
        <f t="shared" si="102"/>
        <v>0.28673489090558069</v>
      </c>
      <c r="E151" s="7">
        <f t="shared" si="126"/>
        <v>0.33257717372906292</v>
      </c>
      <c r="F151" s="7">
        <f t="shared" si="103"/>
        <v>0.55268453839760034</v>
      </c>
      <c r="G151" s="7">
        <f t="shared" si="104"/>
        <v>0.58714533842185435</v>
      </c>
      <c r="H151" s="7">
        <f t="shared" si="105"/>
        <v>0.46308649775934324</v>
      </c>
      <c r="I151" s="7">
        <f t="shared" si="127"/>
        <v>0.58600455345870595</v>
      </c>
      <c r="J151" s="7">
        <f t="shared" si="106"/>
        <v>0.65333145221599487</v>
      </c>
      <c r="K151" s="7">
        <f t="shared" si="128"/>
        <v>0.34431610148219449</v>
      </c>
      <c r="L151" s="7">
        <f t="shared" si="107"/>
        <v>225.06213089576283</v>
      </c>
      <c r="N151" s="7">
        <f t="shared" si="108"/>
        <v>2.9821308957628219</v>
      </c>
      <c r="O151" s="7">
        <f t="shared" si="109"/>
        <v>8.8931046794631712</v>
      </c>
      <c r="P151" s="15">
        <f t="shared" si="88"/>
        <v>1</v>
      </c>
      <c r="Q151" s="15">
        <f t="shared" si="89"/>
        <v>207.23</v>
      </c>
      <c r="R151" s="15">
        <f t="shared" si="90"/>
        <v>124</v>
      </c>
      <c r="S151" s="15">
        <f t="shared" si="91"/>
        <v>259.02</v>
      </c>
      <c r="T151" s="15">
        <f t="shared" si="110"/>
        <v>123</v>
      </c>
      <c r="U151" s="15">
        <f t="shared" si="111"/>
        <v>51.789999999999992</v>
      </c>
      <c r="V151" s="3">
        <v>0.01</v>
      </c>
      <c r="W151" s="7">
        <f t="shared" si="112"/>
        <v>0.49682681110970589</v>
      </c>
      <c r="X151" s="7">
        <f t="shared" si="113"/>
        <v>0.59662454806321996</v>
      </c>
      <c r="Y151" s="7">
        <f t="shared" si="114"/>
        <v>0.69714235515933121</v>
      </c>
      <c r="Z151" s="7">
        <f t="shared" si="115"/>
        <v>0.79623988374953236</v>
      </c>
      <c r="AA151" s="7">
        <f t="shared" si="116"/>
        <v>0.28738468148530877</v>
      </c>
      <c r="AB151" s="7">
        <f t="shared" si="117"/>
        <v>0.38658056523399575</v>
      </c>
      <c r="AC151" s="7">
        <f t="shared" si="118"/>
        <v>0.48863915729152874</v>
      </c>
      <c r="AD151" s="7">
        <f t="shared" si="119"/>
        <v>0.58505129515075305</v>
      </c>
      <c r="AE151" s="7">
        <f t="shared" si="120"/>
        <v>6.7474813874485298E-2</v>
      </c>
      <c r="AF151" s="7">
        <f t="shared" si="121"/>
        <v>0.16540161764800479</v>
      </c>
      <c r="AG151" s="7">
        <f t="shared" si="122"/>
        <v>0.27070914038314559</v>
      </c>
      <c r="AH151" s="7">
        <f t="shared" si="123"/>
        <v>0.36145880843270628</v>
      </c>
      <c r="AI151" s="7">
        <f t="shared" si="124"/>
        <v>1.6079781829911198E-3</v>
      </c>
      <c r="AJ151" s="7">
        <f t="shared" si="93"/>
        <v>1.7082382965960291E-3</v>
      </c>
      <c r="AK151" s="7">
        <f t="shared" si="94"/>
        <v>1.3473020023207203E-3</v>
      </c>
      <c r="AL151" s="7">
        <f t="shared" si="95"/>
        <v>1.9007999110506439E-3</v>
      </c>
      <c r="AM151" s="7">
        <f t="shared" si="125"/>
        <v>5.4814626050511007E-3</v>
      </c>
      <c r="AN151" s="7">
        <f t="shared" si="96"/>
        <v>5.8232409135609746E-3</v>
      </c>
      <c r="AO151" s="7">
        <f t="shared" si="97"/>
        <v>4.5928393939361585E-3</v>
      </c>
      <c r="AP151" s="7">
        <f t="shared" si="98"/>
        <v>6.479667287977193E-3</v>
      </c>
      <c r="AQ151" s="3">
        <f t="shared" si="129"/>
        <v>1.6481776375658976E-2</v>
      </c>
      <c r="AR151" s="3">
        <f t="shared" si="130"/>
        <v>1.7509442540109298E-2</v>
      </c>
      <c r="AS151" s="3">
        <f t="shared" si="131"/>
        <v>1.3809845523787383E-2</v>
      </c>
      <c r="AT151" s="3">
        <f t="shared" si="132"/>
        <v>1.94831990882691E-2</v>
      </c>
    </row>
    <row r="152" spans="1:51" x14ac:dyDescent="0.3">
      <c r="A152" s="5">
        <v>14</v>
      </c>
      <c r="B152" s="5">
        <v>218.36</v>
      </c>
      <c r="C152" s="5">
        <f t="shared" si="101"/>
        <v>0.10569105691056911</v>
      </c>
      <c r="D152" s="5">
        <f t="shared" si="102"/>
        <v>0.2149063525777182</v>
      </c>
      <c r="E152" s="7">
        <f t="shared" si="126"/>
        <v>0.34431610148219449</v>
      </c>
      <c r="F152" s="7">
        <f t="shared" si="103"/>
        <v>0.54768974811360682</v>
      </c>
      <c r="G152" s="7">
        <f t="shared" si="104"/>
        <v>0.58228953303886088</v>
      </c>
      <c r="H152" s="7">
        <f t="shared" si="105"/>
        <v>0.45188841062775936</v>
      </c>
      <c r="I152" s="7">
        <f t="shared" si="127"/>
        <v>0.5840785778873363</v>
      </c>
      <c r="J152" s="7">
        <f t="shared" si="106"/>
        <v>0.64891603235299167</v>
      </c>
      <c r="K152" s="7">
        <f t="shared" si="128"/>
        <v>0.34108551801748616</v>
      </c>
      <c r="L152" s="7">
        <f t="shared" si="107"/>
        <v>224.89481897812558</v>
      </c>
      <c r="N152" s="7">
        <f t="shared" si="108"/>
        <v>6.5348189781255712</v>
      </c>
      <c r="O152" s="7">
        <f t="shared" si="109"/>
        <v>42.703859076870138</v>
      </c>
      <c r="P152" s="15">
        <f t="shared" si="88"/>
        <v>1</v>
      </c>
      <c r="Q152" s="15">
        <f t="shared" si="89"/>
        <v>207.23</v>
      </c>
      <c r="R152" s="15">
        <f t="shared" si="90"/>
        <v>124</v>
      </c>
      <c r="S152" s="15">
        <f t="shared" si="91"/>
        <v>259.02</v>
      </c>
      <c r="T152" s="15">
        <f t="shared" si="110"/>
        <v>123</v>
      </c>
      <c r="U152" s="15">
        <f t="shared" si="111"/>
        <v>51.789999999999992</v>
      </c>
      <c r="V152" s="3">
        <v>0.01</v>
      </c>
      <c r="W152" s="7">
        <f t="shared" si="112"/>
        <v>0.49403475668497027</v>
      </c>
      <c r="X152" s="7">
        <f t="shared" si="113"/>
        <v>0.5936516103220183</v>
      </c>
      <c r="Y152" s="7">
        <f t="shared" si="114"/>
        <v>0.6945621176186999</v>
      </c>
      <c r="Z152" s="7">
        <f t="shared" si="115"/>
        <v>0.79292410570290972</v>
      </c>
      <c r="AA152" s="7">
        <f t="shared" si="116"/>
        <v>0.27755296444015193</v>
      </c>
      <c r="AB152" s="7">
        <f t="shared" si="117"/>
        <v>0.3761111959188011</v>
      </c>
      <c r="AC152" s="7">
        <f t="shared" si="118"/>
        <v>0.47953740815973678</v>
      </c>
      <c r="AD152" s="7">
        <f t="shared" si="119"/>
        <v>0.5733736173838333</v>
      </c>
      <c r="AE152" s="7">
        <f t="shared" si="120"/>
        <v>4.355962094241099E-2</v>
      </c>
      <c r="AF152" s="7">
        <f t="shared" si="121"/>
        <v>0.1399344668929427</v>
      </c>
      <c r="AG152" s="7">
        <f t="shared" si="122"/>
        <v>0.24854926670000771</v>
      </c>
      <c r="AH152" s="7">
        <f t="shared" si="123"/>
        <v>0.33305115395829937</v>
      </c>
      <c r="AI152" s="7">
        <f t="shared" si="124"/>
        <v>3.7827393236804026E-3</v>
      </c>
      <c r="AJ152" s="7">
        <f t="shared" si="93"/>
        <v>4.0217103241025152E-3</v>
      </c>
      <c r="AK152" s="7">
        <f t="shared" si="94"/>
        <v>3.1210663823535512E-3</v>
      </c>
      <c r="AL152" s="7">
        <f t="shared" si="95"/>
        <v>4.4818808491539517E-3</v>
      </c>
      <c r="AM152" s="7">
        <f t="shared" si="125"/>
        <v>1.2323256999455584E-2</v>
      </c>
      <c r="AN152" s="7">
        <f t="shared" si="96"/>
        <v>1.310176717465673E-2</v>
      </c>
      <c r="AO152" s="7">
        <f t="shared" si="97"/>
        <v>1.0167685333570049E-2</v>
      </c>
      <c r="AP152" s="7">
        <f t="shared" si="98"/>
        <v>1.4600892321420977E-2</v>
      </c>
      <c r="AQ152" s="3">
        <f t="shared" si="129"/>
        <v>3.5790533600976115E-2</v>
      </c>
      <c r="AR152" s="3">
        <f t="shared" si="130"/>
        <v>3.8051566912662253E-2</v>
      </c>
      <c r="AS152" s="3">
        <f t="shared" si="131"/>
        <v>2.9530089617652831E-2</v>
      </c>
      <c r="AT152" s="3">
        <f t="shared" si="132"/>
        <v>4.2405488034302774E-2</v>
      </c>
    </row>
    <row r="153" spans="1:51" x14ac:dyDescent="0.3">
      <c r="A153" s="5">
        <v>15</v>
      </c>
      <c r="B153" s="5">
        <v>219.86</v>
      </c>
      <c r="C153" s="5">
        <f t="shared" si="101"/>
        <v>0.11382113821138211</v>
      </c>
      <c r="D153" s="5">
        <f t="shared" si="102"/>
        <v>0.24386947287121116</v>
      </c>
      <c r="E153" s="7">
        <f t="shared" si="126"/>
        <v>0.34108551801748616</v>
      </c>
      <c r="F153" s="7">
        <f t="shared" si="103"/>
        <v>0.55006264793862969</v>
      </c>
      <c r="G153" s="7">
        <f t="shared" si="104"/>
        <v>0.58483219260798447</v>
      </c>
      <c r="H153" s="7">
        <f t="shared" si="105"/>
        <v>0.45932012712599768</v>
      </c>
      <c r="I153" s="7">
        <f t="shared" si="127"/>
        <v>0.58990500621301278</v>
      </c>
      <c r="J153" s="7">
        <f t="shared" si="106"/>
        <v>0.65168905676350741</v>
      </c>
      <c r="K153" s="7">
        <f t="shared" si="128"/>
        <v>0.3452826426614708</v>
      </c>
      <c r="L153" s="7">
        <f t="shared" si="107"/>
        <v>225.11218806343757</v>
      </c>
      <c r="N153" s="7">
        <f t="shared" si="108"/>
        <v>5.2521880634375577</v>
      </c>
      <c r="O153" s="7">
        <f t="shared" si="109"/>
        <v>27.585479453715962</v>
      </c>
      <c r="P153" s="15">
        <f t="shared" si="88"/>
        <v>1</v>
      </c>
      <c r="Q153" s="15">
        <f t="shared" si="89"/>
        <v>207.23</v>
      </c>
      <c r="R153" s="15">
        <f t="shared" si="90"/>
        <v>124</v>
      </c>
      <c r="S153" s="15">
        <f t="shared" si="91"/>
        <v>259.02</v>
      </c>
      <c r="T153" s="15">
        <f t="shared" si="110"/>
        <v>123</v>
      </c>
      <c r="U153" s="15">
        <f t="shared" si="111"/>
        <v>51.789999999999992</v>
      </c>
      <c r="V153" s="3">
        <v>0.01</v>
      </c>
      <c r="W153" s="7">
        <f t="shared" si="112"/>
        <v>0.49423726754436742</v>
      </c>
      <c r="X153" s="7">
        <f t="shared" si="113"/>
        <v>0.59386446691867656</v>
      </c>
      <c r="Y153" s="7">
        <f t="shared" si="114"/>
        <v>0.69468634204069368</v>
      </c>
      <c r="Z153" s="7">
        <f t="shared" si="115"/>
        <v>0.79315771406073809</v>
      </c>
      <c r="AA153" s="7">
        <f t="shared" si="116"/>
        <v>0.27939882856122839</v>
      </c>
      <c r="AB153" s="7">
        <f t="shared" si="117"/>
        <v>0.37806610495112358</v>
      </c>
      <c r="AC153" s="7">
        <f t="shared" si="118"/>
        <v>0.4810042233559419</v>
      </c>
      <c r="AD153" s="7">
        <f t="shared" si="119"/>
        <v>0.57553953671230118</v>
      </c>
      <c r="AE153" s="7">
        <f t="shared" si="120"/>
        <v>4.9370279139799328E-2</v>
      </c>
      <c r="AF153" s="7">
        <f t="shared" si="121"/>
        <v>0.14609495935694383</v>
      </c>
      <c r="AG153" s="7">
        <f t="shared" si="122"/>
        <v>0.25331571935752362</v>
      </c>
      <c r="AH153" s="7">
        <f t="shared" si="123"/>
        <v>0.33988563067648436</v>
      </c>
      <c r="AI153" s="7">
        <f t="shared" si="124"/>
        <v>3.2883296448004691E-3</v>
      </c>
      <c r="AJ153" s="7">
        <f t="shared" si="93"/>
        <v>3.4961854679524708E-3</v>
      </c>
      <c r="AK153" s="7">
        <f t="shared" si="94"/>
        <v>2.7458617598234967E-3</v>
      </c>
      <c r="AL153" s="7">
        <f t="shared" si="95"/>
        <v>3.8958625032590602E-3</v>
      </c>
      <c r="AM153" s="7">
        <f t="shared" si="125"/>
        <v>9.8540713784292851E-3</v>
      </c>
      <c r="AN153" s="7">
        <f t="shared" si="96"/>
        <v>1.0476948747491315E-2</v>
      </c>
      <c r="AO153" s="7">
        <f t="shared" si="97"/>
        <v>8.2284687666227038E-3</v>
      </c>
      <c r="AP153" s="7">
        <f t="shared" si="98"/>
        <v>1.1674652889002077E-2</v>
      </c>
      <c r="AQ153" s="3">
        <f t="shared" si="129"/>
        <v>2.8890324736461265E-2</v>
      </c>
      <c r="AR153" s="3">
        <f t="shared" si="130"/>
        <v>3.0716486611296709E-2</v>
      </c>
      <c r="AS153" s="3">
        <f t="shared" si="131"/>
        <v>2.4124356889877865E-2</v>
      </c>
      <c r="AT153" s="3">
        <f t="shared" si="132"/>
        <v>3.4227934850061745E-2</v>
      </c>
    </row>
    <row r="154" spans="1:51" x14ac:dyDescent="0.3">
      <c r="A154" s="5">
        <v>16</v>
      </c>
      <c r="B154" s="5">
        <v>209.27</v>
      </c>
      <c r="C154" s="5">
        <f t="shared" si="101"/>
        <v>0.12195121951219512</v>
      </c>
      <c r="D154" s="5">
        <f t="shared" si="102"/>
        <v>3.9389843599150813E-2</v>
      </c>
      <c r="E154" s="7">
        <f t="shared" si="126"/>
        <v>0.3452826426614708</v>
      </c>
      <c r="F154" s="7">
        <f t="shared" si="103"/>
        <v>0.53316613241443767</v>
      </c>
      <c r="G154" s="7">
        <f t="shared" si="104"/>
        <v>0.5673396168971101</v>
      </c>
      <c r="H154" s="7">
        <f t="shared" si="105"/>
        <v>0.40969855932394689</v>
      </c>
      <c r="I154" s="7">
        <f t="shared" si="127"/>
        <v>0.5469555943446528</v>
      </c>
      <c r="J154" s="7">
        <f t="shared" si="106"/>
        <v>0.63372130810674088</v>
      </c>
      <c r="K154" s="7">
        <f t="shared" si="128"/>
        <v>0.31574214634864245</v>
      </c>
      <c r="L154" s="7">
        <f t="shared" si="107"/>
        <v>223.58228575939617</v>
      </c>
      <c r="N154" s="7">
        <f t="shared" si="108"/>
        <v>14.312285759396161</v>
      </c>
      <c r="O154" s="7">
        <f t="shared" si="109"/>
        <v>204.84152365861416</v>
      </c>
      <c r="P154" s="15">
        <f t="shared" si="88"/>
        <v>1</v>
      </c>
      <c r="Q154" s="15">
        <f t="shared" si="89"/>
        <v>207.23</v>
      </c>
      <c r="R154" s="15">
        <f t="shared" si="90"/>
        <v>124</v>
      </c>
      <c r="S154" s="15">
        <f t="shared" si="91"/>
        <v>259.02</v>
      </c>
      <c r="T154" s="15">
        <f t="shared" si="110"/>
        <v>123</v>
      </c>
      <c r="U154" s="15">
        <f t="shared" si="111"/>
        <v>51.789999999999992</v>
      </c>
      <c r="V154" s="3">
        <v>0.01</v>
      </c>
      <c r="W154" s="7">
        <f t="shared" si="112"/>
        <v>0.48613474187096939</v>
      </c>
      <c r="X154" s="7">
        <f t="shared" si="113"/>
        <v>0.58523166371242963</v>
      </c>
      <c r="Y154" s="7">
        <f t="shared" si="114"/>
        <v>0.68707619827368083</v>
      </c>
      <c r="Z154" s="7">
        <f t="shared" si="115"/>
        <v>0.78352225716336799</v>
      </c>
      <c r="AA154" s="7">
        <f t="shared" si="116"/>
        <v>0.25274948547360238</v>
      </c>
      <c r="AB154" s="7">
        <f t="shared" si="117"/>
        <v>0.34967194394848583</v>
      </c>
      <c r="AC154" s="7">
        <f t="shared" si="118"/>
        <v>0.45595781372961602</v>
      </c>
      <c r="AD154" s="7">
        <f t="shared" si="119"/>
        <v>0.54384656816201926</v>
      </c>
      <c r="AE154" s="7">
        <f t="shared" si="120"/>
        <v>-1.3695116658051079E-2</v>
      </c>
      <c r="AF154" s="7">
        <f t="shared" si="121"/>
        <v>7.8899642441923407E-2</v>
      </c>
      <c r="AG154" s="7">
        <f t="shared" si="122"/>
        <v>0.19402482584418351</v>
      </c>
      <c r="AH154" s="7">
        <f t="shared" si="123"/>
        <v>0.26488250873961694</v>
      </c>
      <c r="AI154" s="7">
        <f t="shared" si="124"/>
        <v>9.3058854199359557E-3</v>
      </c>
      <c r="AJ154" s="7">
        <f t="shared" si="93"/>
        <v>9.9023496581192479E-3</v>
      </c>
      <c r="AK154" s="7">
        <f t="shared" si="94"/>
        <v>7.1508815320210353E-3</v>
      </c>
      <c r="AL154" s="7">
        <f t="shared" si="95"/>
        <v>1.1060976162734165E-2</v>
      </c>
      <c r="AM154" s="7">
        <f t="shared" si="125"/>
        <v>2.634791782282277E-2</v>
      </c>
      <c r="AN154" s="7">
        <f t="shared" si="96"/>
        <v>2.8036697559809271E-2</v>
      </c>
      <c r="AO154" s="7">
        <f t="shared" si="97"/>
        <v>2.0246417236429705E-2</v>
      </c>
      <c r="AP154" s="7">
        <f t="shared" si="98"/>
        <v>3.1317137255051974E-2</v>
      </c>
      <c r="AQ154" s="3">
        <f t="shared" si="129"/>
        <v>7.6308260443474843E-2</v>
      </c>
      <c r="AR154" s="3">
        <f t="shared" si="130"/>
        <v>8.1199267196577829E-2</v>
      </c>
      <c r="AS154" s="3">
        <f t="shared" si="131"/>
        <v>5.8637228562572488E-2</v>
      </c>
      <c r="AT154" s="3">
        <f t="shared" si="132"/>
        <v>9.0700004534420148E-2</v>
      </c>
    </row>
    <row r="155" spans="1:51" x14ac:dyDescent="0.3">
      <c r="A155" s="5">
        <v>17</v>
      </c>
      <c r="B155" s="5">
        <v>207.23</v>
      </c>
      <c r="C155" s="5">
        <f t="shared" si="101"/>
        <v>0.13008130081300814</v>
      </c>
      <c r="D155" s="5">
        <f t="shared" si="102"/>
        <v>0</v>
      </c>
      <c r="E155" s="7">
        <f t="shared" si="126"/>
        <v>0.31574214634864245</v>
      </c>
      <c r="F155" s="7">
        <f t="shared" si="103"/>
        <v>0.52806576672157735</v>
      </c>
      <c r="G155" s="7">
        <f t="shared" si="104"/>
        <v>0.56151225369751934</v>
      </c>
      <c r="H155" s="7">
        <f t="shared" si="105"/>
        <v>0.38858384690919567</v>
      </c>
      <c r="I155" s="7">
        <f t="shared" si="127"/>
        <v>0.50702311691869939</v>
      </c>
      <c r="J155" s="7">
        <f t="shared" si="106"/>
        <v>0.6267281497453161</v>
      </c>
      <c r="K155" s="7">
        <f t="shared" si="128"/>
        <v>0.29307219264913531</v>
      </c>
      <c r="L155" s="7">
        <f t="shared" si="107"/>
        <v>222.40820885729872</v>
      </c>
      <c r="N155" s="7">
        <f t="shared" si="108"/>
        <v>15.178208857298728</v>
      </c>
      <c r="O155" s="7">
        <f t="shared" si="109"/>
        <v>230.37802411578156</v>
      </c>
      <c r="P155" s="15">
        <f t="shared" si="88"/>
        <v>1</v>
      </c>
      <c r="Q155" s="15">
        <f t="shared" si="89"/>
        <v>207.23</v>
      </c>
      <c r="R155" s="15">
        <f t="shared" si="90"/>
        <v>124</v>
      </c>
      <c r="S155" s="15">
        <f t="shared" si="91"/>
        <v>259.02</v>
      </c>
      <c r="T155" s="15">
        <f t="shared" si="110"/>
        <v>123</v>
      </c>
      <c r="U155" s="15">
        <f t="shared" si="111"/>
        <v>51.789999999999992</v>
      </c>
      <c r="V155" s="3">
        <v>0.01</v>
      </c>
      <c r="W155" s="7">
        <f t="shared" si="112"/>
        <v>0.48334008353199531</v>
      </c>
      <c r="X155" s="7">
        <f t="shared" si="113"/>
        <v>0.5822479228750238</v>
      </c>
      <c r="Y155" s="7">
        <f t="shared" si="114"/>
        <v>0.68431052819379223</v>
      </c>
      <c r="Z155" s="7">
        <f t="shared" si="115"/>
        <v>0.78018377288922691</v>
      </c>
      <c r="AA155" s="7">
        <f t="shared" si="116"/>
        <v>0.24570934376535566</v>
      </c>
      <c r="AB155" s="7">
        <f t="shared" si="117"/>
        <v>0.34215025516521069</v>
      </c>
      <c r="AC155" s="7">
        <f t="shared" si="118"/>
        <v>0.44887178924517251</v>
      </c>
      <c r="AD155" s="7">
        <f t="shared" si="119"/>
        <v>0.53542368738734314</v>
      </c>
      <c r="AE155" s="7">
        <f t="shared" si="120"/>
        <v>-2.8073107847786022E-2</v>
      </c>
      <c r="AF155" s="7">
        <f t="shared" si="121"/>
        <v>6.3530907101745498E-2</v>
      </c>
      <c r="AG155" s="7">
        <f t="shared" si="122"/>
        <v>0.17938718548977856</v>
      </c>
      <c r="AH155" s="7">
        <f t="shared" si="123"/>
        <v>0.24766275408593197</v>
      </c>
      <c r="AI155" s="7">
        <f t="shared" si="124"/>
        <v>1.0426136582360572E-2</v>
      </c>
      <c r="AJ155" s="7">
        <f t="shared" si="93"/>
        <v>1.1086504406573605E-2</v>
      </c>
      <c r="AK155" s="7">
        <f t="shared" si="94"/>
        <v>7.6722039505175508E-3</v>
      </c>
      <c r="AL155" s="7">
        <f t="shared" si="95"/>
        <v>1.2374127809538603E-2</v>
      </c>
      <c r="AM155" s="7">
        <f t="shared" si="125"/>
        <v>2.5307025084034439E-2</v>
      </c>
      <c r="AN155" s="7">
        <f t="shared" si="96"/>
        <v>2.6909914606920847E-2</v>
      </c>
      <c r="AO155" s="7">
        <f t="shared" si="97"/>
        <v>1.8622493220937265E-2</v>
      </c>
      <c r="AP155" s="7">
        <f t="shared" si="98"/>
        <v>3.0035321367154106E-2</v>
      </c>
      <c r="AQ155" s="3">
        <f t="shared" si="129"/>
        <v>8.0150924976896895E-2</v>
      </c>
      <c r="AR155" s="3">
        <f t="shared" si="130"/>
        <v>8.5227502625534579E-2</v>
      </c>
      <c r="AS155" s="3">
        <f t="shared" si="131"/>
        <v>5.8980067869603664E-2</v>
      </c>
      <c r="AT155" s="3">
        <f t="shared" si="132"/>
        <v>9.5126107535828008E-2</v>
      </c>
    </row>
    <row r="156" spans="1:51" x14ac:dyDescent="0.3">
      <c r="A156" s="5">
        <v>18</v>
      </c>
      <c r="B156" s="5">
        <v>209.82</v>
      </c>
      <c r="C156" s="5">
        <f t="shared" si="101"/>
        <v>0.13821138211382114</v>
      </c>
      <c r="D156" s="5">
        <f t="shared" si="102"/>
        <v>5.0009654373431238E-2</v>
      </c>
      <c r="E156" s="7">
        <f t="shared" si="126"/>
        <v>0.29307219264913531</v>
      </c>
      <c r="F156" s="7">
        <f t="shared" si="103"/>
        <v>0.53102833806008798</v>
      </c>
      <c r="G156" s="7">
        <f t="shared" si="104"/>
        <v>0.5643029695741727</v>
      </c>
      <c r="H156" s="7">
        <f t="shared" si="105"/>
        <v>0.39442091018651321</v>
      </c>
      <c r="I156" s="7">
        <f t="shared" si="127"/>
        <v>0.49181653401578007</v>
      </c>
      <c r="J156" s="7">
        <f t="shared" si="106"/>
        <v>0.62910407517913958</v>
      </c>
      <c r="K156" s="7">
        <f t="shared" si="128"/>
        <v>0.28665567728412955</v>
      </c>
      <c r="L156" s="7">
        <f t="shared" si="107"/>
        <v>222.07589752654505</v>
      </c>
      <c r="N156" s="7">
        <f t="shared" si="108"/>
        <v>12.255897526545056</v>
      </c>
      <c r="O156" s="7">
        <f t="shared" si="109"/>
        <v>150.20702418117321</v>
      </c>
      <c r="P156" s="15">
        <f t="shared" si="88"/>
        <v>1</v>
      </c>
      <c r="Q156" s="15">
        <f t="shared" si="89"/>
        <v>207.23</v>
      </c>
      <c r="R156" s="15">
        <f t="shared" si="90"/>
        <v>124</v>
      </c>
      <c r="S156" s="15">
        <f t="shared" si="91"/>
        <v>259.02</v>
      </c>
      <c r="T156" s="15">
        <f t="shared" si="110"/>
        <v>123</v>
      </c>
      <c r="U156" s="15">
        <f t="shared" si="111"/>
        <v>51.789999999999992</v>
      </c>
      <c r="V156" s="3">
        <v>0.01</v>
      </c>
      <c r="W156" s="7">
        <f t="shared" si="112"/>
        <v>0.48398502574466146</v>
      </c>
      <c r="X156" s="7">
        <f t="shared" si="113"/>
        <v>0.58292858679439852</v>
      </c>
      <c r="Y156" s="7">
        <f t="shared" si="114"/>
        <v>0.68476854581444246</v>
      </c>
      <c r="Z156" s="7">
        <f t="shared" si="115"/>
        <v>0.78093499193153604</v>
      </c>
      <c r="AA156" s="7">
        <f t="shared" si="116"/>
        <v>0.24995156270587571</v>
      </c>
      <c r="AB156" s="7">
        <f t="shared" si="117"/>
        <v>0.3466500826214054</v>
      </c>
      <c r="AC156" s="7">
        <f t="shared" si="118"/>
        <v>0.4524001432940119</v>
      </c>
      <c r="AD156" s="7">
        <f t="shared" si="119"/>
        <v>0.54041989418069614</v>
      </c>
      <c r="AE156" s="7">
        <f t="shared" si="120"/>
        <v>-1.5873049023919866E-2</v>
      </c>
      <c r="AF156" s="7">
        <f t="shared" si="121"/>
        <v>7.6483304453589404E-2</v>
      </c>
      <c r="AG156" s="7">
        <f t="shared" si="122"/>
        <v>0.189795949128025</v>
      </c>
      <c r="AH156" s="7">
        <f t="shared" si="123"/>
        <v>0.26205905926934853</v>
      </c>
      <c r="AI156" s="7">
        <f t="shared" si="124"/>
        <v>8.9951131068497069E-3</v>
      </c>
      <c r="AJ156" s="7">
        <f t="shared" si="93"/>
        <v>9.5587535994670139E-3</v>
      </c>
      <c r="AK156" s="7">
        <f t="shared" si="94"/>
        <v>6.6811136893278967E-3</v>
      </c>
      <c r="AL156" s="7">
        <f t="shared" si="95"/>
        <v>1.0656422466810273E-2</v>
      </c>
      <c r="AM156" s="7">
        <f t="shared" si="125"/>
        <v>1.9073809125072033E-2</v>
      </c>
      <c r="AN156" s="7">
        <f t="shared" si="96"/>
        <v>2.0268988223282311E-2</v>
      </c>
      <c r="AO156" s="7">
        <f t="shared" si="97"/>
        <v>1.4167057794538005E-2</v>
      </c>
      <c r="AP156" s="7">
        <f t="shared" si="98"/>
        <v>2.2596555004215417E-2</v>
      </c>
      <c r="AQ156" s="3">
        <f t="shared" si="129"/>
        <v>6.5082288949559641E-2</v>
      </c>
      <c r="AR156" s="3">
        <f t="shared" si="130"/>
        <v>6.9160393690261335E-2</v>
      </c>
      <c r="AS156" s="3">
        <f t="shared" si="131"/>
        <v>4.8339822575725368E-2</v>
      </c>
      <c r="AT156" s="3">
        <f t="shared" si="132"/>
        <v>7.7102350789274327E-2</v>
      </c>
    </row>
    <row r="157" spans="1:51" x14ac:dyDescent="0.3">
      <c r="A157" s="5">
        <v>19</v>
      </c>
      <c r="B157" s="5">
        <v>213.31</v>
      </c>
      <c r="C157" s="5">
        <f t="shared" si="101"/>
        <v>0.14634146341463414</v>
      </c>
      <c r="D157" s="5">
        <f t="shared" si="102"/>
        <v>0.11739718092295837</v>
      </c>
      <c r="E157" s="7">
        <f t="shared" si="126"/>
        <v>0.28665567728412955</v>
      </c>
      <c r="F157" s="7">
        <f t="shared" si="103"/>
        <v>0.53651007225194591</v>
      </c>
      <c r="G157" s="7">
        <f t="shared" si="104"/>
        <v>0.57006349731860229</v>
      </c>
      <c r="H157" s="7">
        <f t="shared" si="105"/>
        <v>0.41148844143871693</v>
      </c>
      <c r="I157" s="7">
        <f t="shared" si="127"/>
        <v>0.4984390642322436</v>
      </c>
      <c r="J157" s="7">
        <f t="shared" si="106"/>
        <v>0.63520135993731575</v>
      </c>
      <c r="K157" s="7">
        <f t="shared" si="128"/>
        <v>0.29275711486513922</v>
      </c>
      <c r="L157" s="7">
        <f t="shared" si="107"/>
        <v>222.39189097886555</v>
      </c>
      <c r="N157" s="7">
        <f t="shared" si="108"/>
        <v>9.0818909788655446</v>
      </c>
      <c r="O157" s="7">
        <f t="shared" si="109"/>
        <v>82.480743751999356</v>
      </c>
      <c r="P157" s="15">
        <f t="shared" si="88"/>
        <v>1</v>
      </c>
      <c r="Q157" s="15">
        <f t="shared" si="89"/>
        <v>207.23</v>
      </c>
      <c r="R157" s="15">
        <f t="shared" si="90"/>
        <v>124</v>
      </c>
      <c r="S157" s="15">
        <f t="shared" si="91"/>
        <v>259.02</v>
      </c>
      <c r="T157" s="15">
        <f t="shared" si="110"/>
        <v>123</v>
      </c>
      <c r="U157" s="15">
        <f t="shared" si="111"/>
        <v>51.789999999999992</v>
      </c>
      <c r="V157" s="3">
        <v>0.01</v>
      </c>
      <c r="W157" s="7">
        <f t="shared" si="112"/>
        <v>0.485605547128103</v>
      </c>
      <c r="X157" s="7">
        <f t="shared" si="113"/>
        <v>0.58465028857487278</v>
      </c>
      <c r="Y157" s="7">
        <f t="shared" si="114"/>
        <v>0.68617966289594656</v>
      </c>
      <c r="Z157" s="7">
        <f t="shared" si="115"/>
        <v>0.78285037142316427</v>
      </c>
      <c r="AA157" s="7">
        <f t="shared" si="116"/>
        <v>0.25674897108559336</v>
      </c>
      <c r="AB157" s="7">
        <f t="shared" si="117"/>
        <v>0.35387870462432647</v>
      </c>
      <c r="AC157" s="7">
        <f t="shared" si="118"/>
        <v>0.4584740173861514</v>
      </c>
      <c r="AD157" s="7">
        <f t="shared" si="119"/>
        <v>0.54847049151161631</v>
      </c>
      <c r="AE157" s="7">
        <f t="shared" si="120"/>
        <v>1.6379053753704659E-3</v>
      </c>
      <c r="AF157" s="7">
        <f t="shared" si="121"/>
        <v>9.5110305261630751E-2</v>
      </c>
      <c r="AG157" s="7">
        <f t="shared" si="122"/>
        <v>0.20556102978896867</v>
      </c>
      <c r="AH157" s="7">
        <f t="shared" si="123"/>
        <v>0.28281087139162259</v>
      </c>
      <c r="AI157" s="7">
        <f t="shared" si="124"/>
        <v>7.1305258320811448E-3</v>
      </c>
      <c r="AJ157" s="7">
        <f t="shared" si="93"/>
        <v>7.5764700492853996E-3</v>
      </c>
      <c r="AK157" s="7">
        <f t="shared" si="94"/>
        <v>5.4689168256727705E-3</v>
      </c>
      <c r="AL157" s="7">
        <f t="shared" si="95"/>
        <v>8.4421895130407324E-3</v>
      </c>
      <c r="AM157" s="7">
        <f t="shared" si="125"/>
        <v>1.3967372363879214E-2</v>
      </c>
      <c r="AN157" s="7">
        <f t="shared" si="96"/>
        <v>1.4840894048238996E-2</v>
      </c>
      <c r="AO157" s="7">
        <f t="shared" si="97"/>
        <v>1.07125897206043E-2</v>
      </c>
      <c r="AP157" s="7">
        <f t="shared" si="98"/>
        <v>1.6536677276248059E-2</v>
      </c>
      <c r="AQ157" s="3">
        <f t="shared" si="129"/>
        <v>4.8725259852554492E-2</v>
      </c>
      <c r="AR157" s="3">
        <f t="shared" si="130"/>
        <v>5.1772545336783569E-2</v>
      </c>
      <c r="AS157" s="3">
        <f t="shared" si="131"/>
        <v>3.7370931642097267E-2</v>
      </c>
      <c r="AT157" s="3">
        <f t="shared" si="132"/>
        <v>5.7688295005778337E-2</v>
      </c>
    </row>
    <row r="158" spans="1:51" x14ac:dyDescent="0.3">
      <c r="A158" s="5">
        <v>20</v>
      </c>
      <c r="B158" s="5">
        <v>216.24</v>
      </c>
      <c r="C158" s="5">
        <f t="shared" si="101"/>
        <v>0.15447154471544716</v>
      </c>
      <c r="D158" s="5">
        <f t="shared" si="102"/>
        <v>0.17397180922958139</v>
      </c>
      <c r="E158" s="7">
        <f t="shared" si="126"/>
        <v>0.29275711486513922</v>
      </c>
      <c r="F158" s="7">
        <f t="shared" si="103"/>
        <v>0.54193435166186144</v>
      </c>
      <c r="G158" s="7">
        <f t="shared" si="104"/>
        <v>0.57600267786368231</v>
      </c>
      <c r="H158" s="7">
        <f t="shared" si="105"/>
        <v>0.43056741454438974</v>
      </c>
      <c r="I158" s="7">
        <f t="shared" si="127"/>
        <v>0.51812923489605656</v>
      </c>
      <c r="J158" s="7">
        <f t="shared" si="106"/>
        <v>0.64190877573244465</v>
      </c>
      <c r="K158" s="7">
        <f t="shared" si="128"/>
        <v>0.30571217464473693</v>
      </c>
      <c r="L158" s="7">
        <f t="shared" si="107"/>
        <v>223.0628335248509</v>
      </c>
      <c r="N158" s="7">
        <f t="shared" si="108"/>
        <v>6.8228335248508927</v>
      </c>
      <c r="O158" s="7">
        <f t="shared" si="109"/>
        <v>46.551057307829254</v>
      </c>
      <c r="P158" s="15">
        <f t="shared" si="88"/>
        <v>1</v>
      </c>
      <c r="Q158" s="15">
        <f t="shared" si="89"/>
        <v>207.23</v>
      </c>
      <c r="R158" s="15">
        <f t="shared" si="90"/>
        <v>124</v>
      </c>
      <c r="S158" s="15">
        <f t="shared" si="91"/>
        <v>259.02</v>
      </c>
      <c r="T158" s="15">
        <f t="shared" si="110"/>
        <v>123</v>
      </c>
      <c r="U158" s="15">
        <f t="shared" si="111"/>
        <v>51.789999999999992</v>
      </c>
      <c r="V158" s="3">
        <v>0.01</v>
      </c>
      <c r="W158" s="7">
        <f t="shared" si="112"/>
        <v>0.48703426763829016</v>
      </c>
      <c r="X158" s="7">
        <f t="shared" si="113"/>
        <v>0.58616881267550869</v>
      </c>
      <c r="Y158" s="7">
        <f t="shared" si="114"/>
        <v>0.68743755351196978</v>
      </c>
      <c r="Z158" s="7">
        <f t="shared" si="115"/>
        <v>0.78454058472322885</v>
      </c>
      <c r="AA158" s="7">
        <f t="shared" si="116"/>
        <v>0.26245470459446696</v>
      </c>
      <c r="AB158" s="7">
        <f t="shared" si="117"/>
        <v>0.35994857834325933</v>
      </c>
      <c r="AC158" s="7">
        <f t="shared" si="118"/>
        <v>0.46362251269336774</v>
      </c>
      <c r="AD158" s="7">
        <f t="shared" si="119"/>
        <v>0.555233665390372</v>
      </c>
      <c r="AE158" s="7">
        <f t="shared" si="120"/>
        <v>1.6063943132088837E-2</v>
      </c>
      <c r="AF158" s="7">
        <f t="shared" si="121"/>
        <v>0.11046126100460885</v>
      </c>
      <c r="AG158" s="7">
        <f t="shared" si="122"/>
        <v>0.21867468852485761</v>
      </c>
      <c r="AH158" s="7">
        <f t="shared" si="123"/>
        <v>0.29992062741879671</v>
      </c>
      <c r="AI158" s="7">
        <f t="shared" si="124"/>
        <v>5.7116284059309554E-3</v>
      </c>
      <c r="AJ158" s="7">
        <f t="shared" si="93"/>
        <v>6.070685954285544E-3</v>
      </c>
      <c r="AK158" s="7">
        <f t="shared" si="94"/>
        <v>4.5378947985833208E-3</v>
      </c>
      <c r="AL158" s="7">
        <f t="shared" si="95"/>
        <v>6.7652924865287001E-3</v>
      </c>
      <c r="AM158" s="7">
        <f t="shared" si="125"/>
        <v>1.0824775892429517E-2</v>
      </c>
      <c r="AN158" s="7">
        <f t="shared" si="96"/>
        <v>1.1505267902271691E-2</v>
      </c>
      <c r="AO158" s="7">
        <f t="shared" si="97"/>
        <v>8.6002958748293331E-3</v>
      </c>
      <c r="AP158" s="7">
        <f t="shared" si="98"/>
        <v>1.2821698088300967E-2</v>
      </c>
      <c r="AQ158" s="3">
        <f t="shared" si="129"/>
        <v>3.6975278627868813E-2</v>
      </c>
      <c r="AR158" s="3">
        <f t="shared" si="130"/>
        <v>3.9299703809322205E-2</v>
      </c>
      <c r="AS158" s="3">
        <f t="shared" si="131"/>
        <v>2.9376897906618338E-2</v>
      </c>
      <c r="AT158" s="3">
        <f t="shared" si="132"/>
        <v>4.3796367149633163E-2</v>
      </c>
    </row>
    <row r="159" spans="1:51" x14ac:dyDescent="0.3">
      <c r="A159" s="5">
        <v>21</v>
      </c>
      <c r="B159" s="5">
        <v>217.53</v>
      </c>
      <c r="C159" s="5">
        <f t="shared" si="101"/>
        <v>0.16260162601626016</v>
      </c>
      <c r="D159" s="5">
        <f t="shared" si="102"/>
        <v>0.1988800926819852</v>
      </c>
      <c r="E159" s="7">
        <f t="shared" si="126"/>
        <v>0.30571217464473693</v>
      </c>
      <c r="F159" s="7">
        <f t="shared" si="103"/>
        <v>0.54514778159611799</v>
      </c>
      <c r="G159" s="7">
        <f t="shared" si="104"/>
        <v>0.57974941919463407</v>
      </c>
      <c r="H159" s="7">
        <f t="shared" si="105"/>
        <v>0.44369429013931949</v>
      </c>
      <c r="I159" s="7">
        <f t="shared" si="127"/>
        <v>0.53968850999192508</v>
      </c>
      <c r="J159" s="7">
        <f t="shared" si="106"/>
        <v>0.64652876704418283</v>
      </c>
      <c r="K159" s="7">
        <f t="shared" si="128"/>
        <v>0.31857843618399712</v>
      </c>
      <c r="L159" s="7">
        <f t="shared" si="107"/>
        <v>223.72917720996921</v>
      </c>
      <c r="N159" s="7">
        <f t="shared" si="108"/>
        <v>6.1991772099692071</v>
      </c>
      <c r="O159" s="7">
        <f t="shared" si="109"/>
        <v>38.4297980806016</v>
      </c>
      <c r="P159" s="15">
        <f t="shared" si="88"/>
        <v>1</v>
      </c>
      <c r="Q159" s="15">
        <f t="shared" si="89"/>
        <v>207.23</v>
      </c>
      <c r="R159" s="15">
        <f t="shared" si="90"/>
        <v>124</v>
      </c>
      <c r="S159" s="15">
        <f t="shared" si="91"/>
        <v>259.02</v>
      </c>
      <c r="T159" s="15">
        <f t="shared" si="110"/>
        <v>123</v>
      </c>
      <c r="U159" s="15">
        <f t="shared" si="111"/>
        <v>51.789999999999992</v>
      </c>
      <c r="V159" s="3">
        <v>0.01</v>
      </c>
      <c r="W159" s="7">
        <f t="shared" si="112"/>
        <v>0.48717416784963874</v>
      </c>
      <c r="X159" s="7">
        <f t="shared" si="113"/>
        <v>0.58631322045932133</v>
      </c>
      <c r="Y159" s="7">
        <f t="shared" si="114"/>
        <v>0.68746355403660397</v>
      </c>
      <c r="Z159" s="7">
        <f t="shared" si="115"/>
        <v>0.78469593849607955</v>
      </c>
      <c r="AA159" s="7">
        <f t="shared" si="116"/>
        <v>0.26413047270487094</v>
      </c>
      <c r="AB159" s="7">
        <f t="shared" si="117"/>
        <v>0.3617226931897003</v>
      </c>
      <c r="AC159" s="7">
        <f t="shared" si="118"/>
        <v>0.46493978828069449</v>
      </c>
      <c r="AD159" s="7">
        <f t="shared" si="119"/>
        <v>0.55719970093123783</v>
      </c>
      <c r="AE159" s="7">
        <f t="shared" si="120"/>
        <v>2.1121132275278121E-2</v>
      </c>
      <c r="AF159" s="7">
        <f t="shared" si="121"/>
        <v>0.11582630582482657</v>
      </c>
      <c r="AG159" s="7">
        <f t="shared" si="122"/>
        <v>0.22290085732511475</v>
      </c>
      <c r="AH159" s="7">
        <f t="shared" si="123"/>
        <v>0.30588002175088924</v>
      </c>
      <c r="AI159" s="7">
        <f t="shared" si="124"/>
        <v>5.4950694369689844E-3</v>
      </c>
      <c r="AJ159" s="7">
        <f t="shared" si="93"/>
        <v>5.8438526617305047E-3</v>
      </c>
      <c r="AK159" s="7">
        <f t="shared" si="94"/>
        <v>4.4724220026424949E-3</v>
      </c>
      <c r="AL159" s="7">
        <f t="shared" si="95"/>
        <v>6.5169860134142912E-3</v>
      </c>
      <c r="AM159" s="7">
        <f t="shared" si="125"/>
        <v>1.0331444208507654E-2</v>
      </c>
      <c r="AN159" s="7">
        <f t="shared" si="96"/>
        <v>1.0987201968954561E-2</v>
      </c>
      <c r="AO159" s="7">
        <f t="shared" si="97"/>
        <v>8.4087342165943615E-3</v>
      </c>
      <c r="AP159" s="7">
        <f t="shared" si="98"/>
        <v>1.2252780092684839E-2</v>
      </c>
      <c r="AQ159" s="3">
        <f t="shared" si="129"/>
        <v>3.3794677037359257E-2</v>
      </c>
      <c r="AR159" s="3">
        <f t="shared" si="130"/>
        <v>3.5939693869642603E-2</v>
      </c>
      <c r="AS159" s="3">
        <f t="shared" si="131"/>
        <v>2.7505395316251346E-2</v>
      </c>
      <c r="AT159" s="3">
        <f t="shared" si="132"/>
        <v>4.0079463982497891E-2</v>
      </c>
    </row>
    <row r="160" spans="1:51" x14ac:dyDescent="0.3">
      <c r="A160" s="5">
        <v>22</v>
      </c>
      <c r="B160" s="5">
        <v>221.27</v>
      </c>
      <c r="C160" s="5">
        <f t="shared" si="101"/>
        <v>0.17073170731707318</v>
      </c>
      <c r="D160" s="5">
        <f t="shared" si="102"/>
        <v>0.27109480594709445</v>
      </c>
      <c r="E160" s="7">
        <f t="shared" si="126"/>
        <v>0.31857843618399712</v>
      </c>
      <c r="F160" s="7">
        <f t="shared" si="103"/>
        <v>0.55253140178554716</v>
      </c>
      <c r="G160" s="7">
        <f t="shared" si="104"/>
        <v>0.58785569816102312</v>
      </c>
      <c r="H160" s="7">
        <f t="shared" si="105"/>
        <v>0.46976103883417042</v>
      </c>
      <c r="I160" s="7">
        <f t="shared" si="127"/>
        <v>0.57434655240610044</v>
      </c>
      <c r="J160" s="7">
        <f t="shared" si="106"/>
        <v>0.65568058883886271</v>
      </c>
      <c r="K160" s="7">
        <f t="shared" si="128"/>
        <v>0.33999940082212998</v>
      </c>
      <c r="L160" s="7">
        <f t="shared" si="107"/>
        <v>224.8385689685781</v>
      </c>
      <c r="N160" s="7">
        <f t="shared" si="108"/>
        <v>3.5685689685780915</v>
      </c>
      <c r="O160" s="7">
        <f t="shared" si="109"/>
        <v>12.734684483498503</v>
      </c>
      <c r="P160" s="15">
        <f t="shared" si="88"/>
        <v>1</v>
      </c>
      <c r="Q160" s="15">
        <f t="shared" si="89"/>
        <v>207.23</v>
      </c>
      <c r="R160" s="15">
        <f t="shared" si="90"/>
        <v>124</v>
      </c>
      <c r="S160" s="15">
        <f t="shared" si="91"/>
        <v>259.02</v>
      </c>
      <c r="T160" s="15">
        <f t="shared" si="110"/>
        <v>123</v>
      </c>
      <c r="U160" s="15">
        <f t="shared" si="111"/>
        <v>51.789999999999992</v>
      </c>
      <c r="V160" s="3">
        <v>0.01</v>
      </c>
      <c r="W160" s="7">
        <f t="shared" si="112"/>
        <v>0.48983521440626432</v>
      </c>
      <c r="X160" s="7">
        <f t="shared" si="113"/>
        <v>0.58914915639270371</v>
      </c>
      <c r="Y160" s="7">
        <f t="shared" si="114"/>
        <v>0.68998002315550788</v>
      </c>
      <c r="Z160" s="7">
        <f t="shared" si="115"/>
        <v>0.78786236820679711</v>
      </c>
      <c r="AA160" s="7">
        <f t="shared" si="116"/>
        <v>0.27249208652590429</v>
      </c>
      <c r="AB160" s="7">
        <f t="shared" si="117"/>
        <v>0.37063547830714694</v>
      </c>
      <c r="AC160" s="7">
        <f t="shared" si="118"/>
        <v>0.47288396754570061</v>
      </c>
      <c r="AD160" s="7">
        <f t="shared" si="119"/>
        <v>0.56715317582757263</v>
      </c>
      <c r="AE160" s="7">
        <f t="shared" si="120"/>
        <v>4.0463398665262482E-2</v>
      </c>
      <c r="AF160" s="7">
        <f t="shared" si="121"/>
        <v>0.13644505887155012</v>
      </c>
      <c r="AG160" s="7">
        <f t="shared" si="122"/>
        <v>0.24131156419654629</v>
      </c>
      <c r="AH160" s="7">
        <f t="shared" si="123"/>
        <v>0.32890815663981166</v>
      </c>
      <c r="AI160" s="7">
        <f t="shared" si="124"/>
        <v>3.3663963175702442E-3</v>
      </c>
      <c r="AJ160" s="7">
        <f t="shared" si="93"/>
        <v>3.5816159066377213E-3</v>
      </c>
      <c r="AK160" s="7">
        <f t="shared" si="94"/>
        <v>2.862103088003512E-3</v>
      </c>
      <c r="AL160" s="7">
        <f t="shared" si="95"/>
        <v>3.9948511752208862E-3</v>
      </c>
      <c r="AM160" s="7">
        <f t="shared" si="125"/>
        <v>6.2815588930729841E-3</v>
      </c>
      <c r="AN160" s="7">
        <f t="shared" si="96"/>
        <v>6.6831499109261915E-3</v>
      </c>
      <c r="AO160" s="7">
        <f t="shared" si="97"/>
        <v>5.3405681949879238E-3</v>
      </c>
      <c r="AP160" s="7">
        <f t="shared" si="98"/>
        <v>7.4542301496823699E-3</v>
      </c>
      <c r="AQ160" s="3">
        <f t="shared" si="129"/>
        <v>1.9717464145768571E-2</v>
      </c>
      <c r="AR160" s="3">
        <f t="shared" si="130"/>
        <v>2.0978036024592365E-2</v>
      </c>
      <c r="AS160" s="3">
        <f t="shared" si="131"/>
        <v>1.6763746658306284E-2</v>
      </c>
      <c r="AT160" s="3">
        <f t="shared" si="132"/>
        <v>2.3398414026293762E-2</v>
      </c>
    </row>
    <row r="161" spans="1:46" x14ac:dyDescent="0.3">
      <c r="A161" s="5">
        <v>23</v>
      </c>
      <c r="B161" s="5">
        <v>221.72</v>
      </c>
      <c r="C161" s="5">
        <f t="shared" si="101"/>
        <v>0.17886178861788618</v>
      </c>
      <c r="D161" s="5">
        <f t="shared" si="102"/>
        <v>0.27978374203514211</v>
      </c>
      <c r="E161" s="7">
        <f t="shared" si="126"/>
        <v>0.33999940082212998</v>
      </c>
      <c r="F161" s="7">
        <f t="shared" si="103"/>
        <v>0.55500068967928828</v>
      </c>
      <c r="G161" s="7">
        <f t="shared" si="104"/>
        <v>0.59097485113609038</v>
      </c>
      <c r="H161" s="7">
        <f t="shared" si="105"/>
        <v>0.48162825180013114</v>
      </c>
      <c r="I161" s="7">
        <f t="shared" si="127"/>
        <v>0.60339291711082521</v>
      </c>
      <c r="J161" s="7">
        <f t="shared" si="106"/>
        <v>0.65989047667421163</v>
      </c>
      <c r="K161" s="7">
        <f t="shared" si="128"/>
        <v>0.3559841805560095</v>
      </c>
      <c r="L161" s="7">
        <f t="shared" si="107"/>
        <v>225.66642071099571</v>
      </c>
      <c r="N161" s="7">
        <f t="shared" si="108"/>
        <v>3.9464207109957101</v>
      </c>
      <c r="O161" s="7">
        <f t="shared" si="109"/>
        <v>15.574236428175887</v>
      </c>
      <c r="P161" s="15">
        <f t="shared" si="88"/>
        <v>1</v>
      </c>
      <c r="Q161" s="15">
        <f t="shared" si="89"/>
        <v>207.23</v>
      </c>
      <c r="R161" s="15">
        <f t="shared" si="90"/>
        <v>124</v>
      </c>
      <c r="S161" s="15">
        <f t="shared" si="91"/>
        <v>259.02</v>
      </c>
      <c r="T161" s="15">
        <f t="shared" si="110"/>
        <v>123</v>
      </c>
      <c r="U161" s="15">
        <f t="shared" si="111"/>
        <v>51.789999999999992</v>
      </c>
      <c r="V161" s="3">
        <v>0.01</v>
      </c>
      <c r="W161" s="7">
        <f t="shared" si="112"/>
        <v>0.4894119530959935</v>
      </c>
      <c r="X161" s="7">
        <f t="shared" si="113"/>
        <v>0.58869352643602602</v>
      </c>
      <c r="Y161" s="7">
        <f t="shared" si="114"/>
        <v>0.6894769940332196</v>
      </c>
      <c r="Z161" s="7">
        <f t="shared" si="115"/>
        <v>0.78734808710734216</v>
      </c>
      <c r="AA161" s="7">
        <f t="shared" si="116"/>
        <v>0.2722249929033983</v>
      </c>
      <c r="AB161" s="7">
        <f t="shared" si="117"/>
        <v>0.37034038606703884</v>
      </c>
      <c r="AC161" s="7">
        <f t="shared" si="118"/>
        <v>0.4723956110078894</v>
      </c>
      <c r="AD161" s="7">
        <f t="shared" si="119"/>
        <v>0.56681097339621844</v>
      </c>
      <c r="AE161" s="7">
        <f t="shared" si="120"/>
        <v>4.080319230941834E-2</v>
      </c>
      <c r="AF161" s="7">
        <f t="shared" si="121"/>
        <v>0.13678653416505449</v>
      </c>
      <c r="AG161" s="7">
        <f t="shared" si="122"/>
        <v>0.24116683027663691</v>
      </c>
      <c r="AH161" s="7">
        <f t="shared" si="123"/>
        <v>0.32926430519104943</v>
      </c>
      <c r="AI161" s="7">
        <f t="shared" si="124"/>
        <v>3.9175493300877577E-3</v>
      </c>
      <c r="AJ161" s="7">
        <f t="shared" si="93"/>
        <v>4.1714779372702127E-3</v>
      </c>
      <c r="AK161" s="7">
        <f t="shared" si="94"/>
        <v>3.3996398027563639E-3</v>
      </c>
      <c r="AL161" s="7">
        <f t="shared" si="95"/>
        <v>4.6579284366659096E-3</v>
      </c>
      <c r="AM161" s="7">
        <f t="shared" si="125"/>
        <v>7.4468920120581749E-3</v>
      </c>
      <c r="AN161" s="7">
        <f t="shared" si="96"/>
        <v>7.9295863592453025E-3</v>
      </c>
      <c r="AO161" s="7">
        <f t="shared" si="97"/>
        <v>6.4623948182560009E-3</v>
      </c>
      <c r="AP161" s="7">
        <f t="shared" si="98"/>
        <v>8.854282906239486E-3</v>
      </c>
      <c r="AQ161" s="3">
        <f t="shared" si="129"/>
        <v>2.1902662163672464E-2</v>
      </c>
      <c r="AR161" s="3">
        <f t="shared" si="130"/>
        <v>2.3322353922010736E-2</v>
      </c>
      <c r="AS161" s="3">
        <f t="shared" si="131"/>
        <v>1.9007077079046943E-2</v>
      </c>
      <c r="AT161" s="3">
        <f t="shared" si="132"/>
        <v>2.6042054441359402E-2</v>
      </c>
    </row>
    <row r="162" spans="1:46" x14ac:dyDescent="0.3">
      <c r="A162" s="5">
        <v>24</v>
      </c>
      <c r="B162" s="5">
        <v>224.72</v>
      </c>
      <c r="C162" s="5">
        <f t="shared" si="101"/>
        <v>0.18699186991869918</v>
      </c>
      <c r="D162" s="5">
        <f t="shared" si="102"/>
        <v>0.33770998262212804</v>
      </c>
      <c r="E162" s="7">
        <f t="shared" si="126"/>
        <v>0.3559841805560095</v>
      </c>
      <c r="F162" s="7">
        <f t="shared" si="103"/>
        <v>0.56152631380985818</v>
      </c>
      <c r="G162" s="7">
        <f t="shared" si="104"/>
        <v>0.59821816516100368</v>
      </c>
      <c r="H162" s="7">
        <f t="shared" si="105"/>
        <v>0.50490009416775739</v>
      </c>
      <c r="I162" s="7">
        <f t="shared" si="127"/>
        <v>0.64086140844687278</v>
      </c>
      <c r="J162" s="7">
        <f t="shared" si="106"/>
        <v>0.66816357647179714</v>
      </c>
      <c r="K162" s="7">
        <f t="shared" si="128"/>
        <v>0.37783700824696753</v>
      </c>
      <c r="L162" s="7">
        <f t="shared" si="107"/>
        <v>226.79817865711044</v>
      </c>
      <c r="N162" s="7">
        <f t="shared" si="108"/>
        <v>2.0781786571104419</v>
      </c>
      <c r="O162" s="7">
        <f t="shared" si="109"/>
        <v>4.3188265308693596</v>
      </c>
      <c r="P162" s="15">
        <f t="shared" si="88"/>
        <v>1</v>
      </c>
      <c r="Q162" s="15">
        <f t="shared" si="89"/>
        <v>207.23</v>
      </c>
      <c r="R162" s="15">
        <f t="shared" si="90"/>
        <v>124</v>
      </c>
      <c r="S162" s="15">
        <f t="shared" si="91"/>
        <v>259.02</v>
      </c>
      <c r="T162" s="15">
        <f t="shared" si="110"/>
        <v>123</v>
      </c>
      <c r="U162" s="15">
        <f t="shared" si="111"/>
        <v>51.789999999999992</v>
      </c>
      <c r="V162" s="3">
        <v>0.01</v>
      </c>
      <c r="W162" s="7">
        <f t="shared" si="112"/>
        <v>0.49178255740149412</v>
      </c>
      <c r="X162" s="7">
        <f t="shared" si="113"/>
        <v>0.59122209933189129</v>
      </c>
      <c r="Y162" s="7">
        <f t="shared" si="114"/>
        <v>0.69176812975218205</v>
      </c>
      <c r="Z162" s="7">
        <f t="shared" si="115"/>
        <v>0.79017410621704909</v>
      </c>
      <c r="AA162" s="7">
        <f t="shared" si="116"/>
        <v>0.27907124669312977</v>
      </c>
      <c r="AB162" s="7">
        <f t="shared" si="117"/>
        <v>0.37764383317159284</v>
      </c>
      <c r="AC162" s="7">
        <f t="shared" si="118"/>
        <v>0.47903450135422043</v>
      </c>
      <c r="AD162" s="7">
        <f t="shared" si="119"/>
        <v>0.57497473154965728</v>
      </c>
      <c r="AE162" s="7">
        <f t="shared" si="120"/>
        <v>5.6054546103642557E-2</v>
      </c>
      <c r="AF162" s="7">
        <f t="shared" si="121"/>
        <v>0.15305731381837556</v>
      </c>
      <c r="AG162" s="7">
        <f t="shared" si="122"/>
        <v>0.25597738954427801</v>
      </c>
      <c r="AH162" s="7">
        <f t="shared" si="123"/>
        <v>0.34745282889987078</v>
      </c>
      <c r="AI162" s="7">
        <f t="shared" si="124"/>
        <v>2.1821053672851707E-3</v>
      </c>
      <c r="AJ162" s="7">
        <f t="shared" si="93"/>
        <v>2.324690823745321E-3</v>
      </c>
      <c r="AK162" s="7">
        <f t="shared" si="94"/>
        <v>1.962054454672128E-3</v>
      </c>
      <c r="AL162" s="7">
        <f t="shared" si="95"/>
        <v>2.5965004499099347E-3</v>
      </c>
      <c r="AM162" s="7">
        <f t="shared" si="125"/>
        <v>4.1541645174071927E-3</v>
      </c>
      <c r="AN162" s="7">
        <f t="shared" si="96"/>
        <v>4.4256103663590221E-3</v>
      </c>
      <c r="AO162" s="7">
        <f t="shared" si="97"/>
        <v>3.7352444657428366E-3</v>
      </c>
      <c r="AP162" s="7">
        <f t="shared" si="98"/>
        <v>4.9430656283418811E-3</v>
      </c>
      <c r="AQ162" s="3">
        <f t="shared" si="129"/>
        <v>1.1669520007655478E-2</v>
      </c>
      <c r="AR162" s="3">
        <f t="shared" si="130"/>
        <v>1.2432042231333673E-2</v>
      </c>
      <c r="AS162" s="3">
        <f t="shared" si="131"/>
        <v>1.0492725996724859E-2</v>
      </c>
      <c r="AT162" s="3">
        <f t="shared" si="132"/>
        <v>1.3885632840822695E-2</v>
      </c>
    </row>
    <row r="163" spans="1:46" x14ac:dyDescent="0.3">
      <c r="A163" s="5">
        <v>25</v>
      </c>
      <c r="B163" s="5">
        <v>226.05</v>
      </c>
      <c r="C163" s="5">
        <f t="shared" si="101"/>
        <v>0.1951219512195122</v>
      </c>
      <c r="D163" s="5">
        <f t="shared" si="102"/>
        <v>0.36339061594902539</v>
      </c>
      <c r="E163" s="7">
        <f t="shared" si="126"/>
        <v>0.37783700824696753</v>
      </c>
      <c r="F163" s="7">
        <f t="shared" si="103"/>
        <v>0.56564463034160573</v>
      </c>
      <c r="G163" s="7">
        <f t="shared" si="104"/>
        <v>0.60305012249799883</v>
      </c>
      <c r="H163" s="7">
        <f t="shared" si="105"/>
        <v>0.52139387961196126</v>
      </c>
      <c r="I163" s="7">
        <f t="shared" si="127"/>
        <v>0.67692645745083224</v>
      </c>
      <c r="J163" s="7">
        <f t="shared" si="106"/>
        <v>0.67410081689157542</v>
      </c>
      <c r="K163" s="7">
        <f t="shared" si="128"/>
        <v>0.3973943211052739</v>
      </c>
      <c r="L163" s="7">
        <f t="shared" si="107"/>
        <v>227.81105189004211</v>
      </c>
      <c r="N163" s="7">
        <f t="shared" si="108"/>
        <v>1.7610518900420971</v>
      </c>
      <c r="O163" s="7">
        <f t="shared" si="109"/>
        <v>3.1013037594208424</v>
      </c>
      <c r="P163" s="15">
        <f t="shared" si="88"/>
        <v>1</v>
      </c>
      <c r="Q163" s="15">
        <f t="shared" si="89"/>
        <v>207.23</v>
      </c>
      <c r="R163" s="15">
        <f t="shared" si="90"/>
        <v>124</v>
      </c>
      <c r="S163" s="15">
        <f t="shared" si="91"/>
        <v>259.02</v>
      </c>
      <c r="T163" s="15">
        <f t="shared" si="110"/>
        <v>123</v>
      </c>
      <c r="U163" s="15">
        <f t="shared" si="111"/>
        <v>51.789999999999992</v>
      </c>
      <c r="V163" s="3">
        <v>0.01</v>
      </c>
      <c r="W163" s="7">
        <f t="shared" si="112"/>
        <v>0.49251743861443803</v>
      </c>
      <c r="X163" s="7">
        <f t="shared" si="113"/>
        <v>0.59200453555326227</v>
      </c>
      <c r="Y163" s="7">
        <f t="shared" si="114"/>
        <v>0.69244667817414418</v>
      </c>
      <c r="Z163" s="7">
        <f t="shared" si="115"/>
        <v>0.7910469396024119</v>
      </c>
      <c r="AA163" s="7">
        <f t="shared" si="116"/>
        <v>0.28147099789432817</v>
      </c>
      <c r="AB163" s="7">
        <f t="shared" si="117"/>
        <v>0.38020090047569965</v>
      </c>
      <c r="AC163" s="7">
        <f t="shared" si="118"/>
        <v>0.48129577442743732</v>
      </c>
      <c r="AD163" s="7">
        <f t="shared" si="119"/>
        <v>0.57782961389675802</v>
      </c>
      <c r="AE163" s="7">
        <f t="shared" si="120"/>
        <v>6.1651872898995021E-2</v>
      </c>
      <c r="AF163" s="7">
        <f t="shared" si="121"/>
        <v>0.15902324471046908</v>
      </c>
      <c r="AG163" s="7">
        <f t="shared" si="122"/>
        <v>0.26128922564248924</v>
      </c>
      <c r="AH163" s="7">
        <f t="shared" si="123"/>
        <v>0.35411556546236084</v>
      </c>
      <c r="AI163" s="7">
        <f t="shared" si="124"/>
        <v>1.9436674055712162E-3</v>
      </c>
      <c r="AJ163" s="7">
        <f t="shared" si="93"/>
        <v>2.0722001132004279E-3</v>
      </c>
      <c r="AK163" s="7">
        <f t="shared" si="94"/>
        <v>1.791613028579563E-3</v>
      </c>
      <c r="AL163" s="7">
        <f t="shared" si="95"/>
        <v>2.3163444247138159E-3</v>
      </c>
      <c r="AM163" s="7">
        <f t="shared" si="125"/>
        <v>3.7637460724343893E-3</v>
      </c>
      <c r="AN163" s="7">
        <f t="shared" si="96"/>
        <v>4.01263869271097E-3</v>
      </c>
      <c r="AO163" s="7">
        <f t="shared" si="97"/>
        <v>3.469305746605803E-3</v>
      </c>
      <c r="AP163" s="7">
        <f t="shared" si="98"/>
        <v>4.4854033184549835E-3</v>
      </c>
      <c r="AQ163" s="3">
        <f t="shared" si="129"/>
        <v>9.9612954535524822E-3</v>
      </c>
      <c r="AR163" s="3">
        <f t="shared" si="130"/>
        <v>1.0620025580152192E-2</v>
      </c>
      <c r="AS163" s="3">
        <f t="shared" si="131"/>
        <v>9.1820167714702604E-3</v>
      </c>
      <c r="AT163" s="3">
        <f t="shared" si="132"/>
        <v>1.1871265176658307E-2</v>
      </c>
    </row>
    <row r="164" spans="1:46" x14ac:dyDescent="0.3">
      <c r="A164" s="5">
        <v>26</v>
      </c>
      <c r="B164" s="5">
        <v>225.89</v>
      </c>
      <c r="C164" s="5">
        <f t="shared" si="101"/>
        <v>0.2032520325203252</v>
      </c>
      <c r="D164" s="5">
        <f t="shared" si="102"/>
        <v>0.36030121645105234</v>
      </c>
      <c r="E164" s="7">
        <f t="shared" si="126"/>
        <v>0.3973943211052739</v>
      </c>
      <c r="F164" s="7">
        <f t="shared" si="103"/>
        <v>0.56700479247394753</v>
      </c>
      <c r="G164" s="7">
        <f t="shared" si="104"/>
        <v>0.60496082371426985</v>
      </c>
      <c r="H164" s="7">
        <f t="shared" si="105"/>
        <v>0.52910520710085684</v>
      </c>
      <c r="I164" s="7">
        <f t="shared" si="127"/>
        <v>0.70390846744627722</v>
      </c>
      <c r="J164" s="7">
        <f t="shared" si="106"/>
        <v>0.67693753180541949</v>
      </c>
      <c r="K164" s="7">
        <f t="shared" si="128"/>
        <v>0.41079465180037966</v>
      </c>
      <c r="L164" s="7">
        <f t="shared" si="107"/>
        <v>228.50505501674166</v>
      </c>
      <c r="N164" s="7">
        <f t="shared" si="108"/>
        <v>2.6150550167416782</v>
      </c>
      <c r="O164" s="7">
        <f t="shared" si="109"/>
        <v>6.838512740585819</v>
      </c>
      <c r="P164" s="15">
        <f t="shared" si="88"/>
        <v>1</v>
      </c>
      <c r="Q164" s="15">
        <f t="shared" si="89"/>
        <v>207.23</v>
      </c>
      <c r="R164" s="15">
        <f t="shared" si="90"/>
        <v>124</v>
      </c>
      <c r="S164" s="15">
        <f t="shared" si="91"/>
        <v>259.02</v>
      </c>
      <c r="T164" s="15">
        <f t="shared" si="110"/>
        <v>123</v>
      </c>
      <c r="U164" s="15">
        <f t="shared" si="111"/>
        <v>51.789999999999992</v>
      </c>
      <c r="V164" s="3">
        <v>0.01</v>
      </c>
      <c r="W164" s="7">
        <f t="shared" si="112"/>
        <v>0.49158022415119251</v>
      </c>
      <c r="X164" s="7">
        <f t="shared" si="113"/>
        <v>0.59100025475062146</v>
      </c>
      <c r="Y164" s="7">
        <f t="shared" si="114"/>
        <v>0.69143737470283173</v>
      </c>
      <c r="Z164" s="7">
        <f t="shared" si="115"/>
        <v>0.78991911492347577</v>
      </c>
      <c r="AA164" s="7">
        <f t="shared" si="116"/>
        <v>0.27970131358802397</v>
      </c>
      <c r="AB164" s="7">
        <f t="shared" si="117"/>
        <v>0.37830310332659511</v>
      </c>
      <c r="AC164" s="7">
        <f t="shared" si="118"/>
        <v>0.47935692720429285</v>
      </c>
      <c r="AD164" s="7">
        <f t="shared" si="119"/>
        <v>0.57569665409174564</v>
      </c>
      <c r="AE164" s="7">
        <f t="shared" si="120"/>
        <v>5.8574702823867099E-2</v>
      </c>
      <c r="AF164" s="7">
        <f t="shared" si="121"/>
        <v>0.15572125337305745</v>
      </c>
      <c r="AG164" s="7">
        <f t="shared" si="122"/>
        <v>0.25787188353793244</v>
      </c>
      <c r="AH164" s="7">
        <f t="shared" si="123"/>
        <v>0.35040204542350073</v>
      </c>
      <c r="AI164" s="7">
        <f t="shared" si="124"/>
        <v>3.0137169249503468E-3</v>
      </c>
      <c r="AJ164" s="7">
        <f t="shared" si="93"/>
        <v>3.2154590182645925E-3</v>
      </c>
      <c r="AK164" s="7">
        <f t="shared" si="94"/>
        <v>2.8122748500269113E-3</v>
      </c>
      <c r="AL164" s="7">
        <f t="shared" si="95"/>
        <v>3.5980261962774221E-3</v>
      </c>
      <c r="AM164" s="7">
        <f t="shared" si="125"/>
        <v>5.8923592376590546E-3</v>
      </c>
      <c r="AN164" s="7">
        <f t="shared" si="96"/>
        <v>6.2868013557370343E-3</v>
      </c>
      <c r="AO164" s="7">
        <f t="shared" si="97"/>
        <v>5.4985037095563712E-3</v>
      </c>
      <c r="AP164" s="7">
        <f t="shared" si="98"/>
        <v>7.0347890737361939E-3</v>
      </c>
      <c r="AQ164" s="3">
        <f t="shared" si="129"/>
        <v>1.4827487270755706E-2</v>
      </c>
      <c r="AR164" s="3">
        <f t="shared" si="130"/>
        <v>1.5820058369861795E-2</v>
      </c>
      <c r="AS164" s="3">
        <f t="shared" si="131"/>
        <v>1.3836392262132404E-2</v>
      </c>
      <c r="AT164" s="3">
        <f t="shared" si="132"/>
        <v>1.7702288885684918E-2</v>
      </c>
    </row>
    <row r="165" spans="1:46" x14ac:dyDescent="0.3">
      <c r="A165" s="5">
        <v>27</v>
      </c>
      <c r="B165" s="5">
        <v>226.51</v>
      </c>
      <c r="C165" s="5">
        <f t="shared" si="101"/>
        <v>0.21138211382113822</v>
      </c>
      <c r="D165" s="5">
        <f t="shared" si="102"/>
        <v>0.37227263950569617</v>
      </c>
      <c r="E165" s="7">
        <f t="shared" si="126"/>
        <v>0.41079465180037966</v>
      </c>
      <c r="F165" s="7">
        <f t="shared" si="103"/>
        <v>0.56932631899895658</v>
      </c>
      <c r="G165" s="7">
        <f t="shared" si="104"/>
        <v>0.60775192353357732</v>
      </c>
      <c r="H165" s="7">
        <f t="shared" si="105"/>
        <v>0.53870421015659287</v>
      </c>
      <c r="I165" s="7">
        <f t="shared" si="127"/>
        <v>0.72815213662169165</v>
      </c>
      <c r="J165" s="7">
        <f t="shared" si="106"/>
        <v>0.68046056604233973</v>
      </c>
      <c r="K165" s="7">
        <f t="shared" si="128"/>
        <v>0.42320125154493687</v>
      </c>
      <c r="L165" s="7">
        <f t="shared" si="107"/>
        <v>229.14759281751228</v>
      </c>
      <c r="N165" s="7">
        <f t="shared" si="108"/>
        <v>2.6375928175122851</v>
      </c>
      <c r="O165" s="7">
        <f t="shared" si="109"/>
        <v>6.9568958709923949</v>
      </c>
      <c r="P165" s="15">
        <f t="shared" si="88"/>
        <v>1</v>
      </c>
      <c r="Q165" s="15">
        <f t="shared" si="89"/>
        <v>207.23</v>
      </c>
      <c r="R165" s="15">
        <f t="shared" si="90"/>
        <v>124</v>
      </c>
      <c r="S165" s="15">
        <f t="shared" si="91"/>
        <v>259.02</v>
      </c>
      <c r="T165" s="15">
        <f t="shared" si="110"/>
        <v>123</v>
      </c>
      <c r="U165" s="15">
        <f t="shared" si="111"/>
        <v>51.789999999999992</v>
      </c>
      <c r="V165" s="3">
        <v>0.01</v>
      </c>
      <c r="W165" s="7">
        <f t="shared" si="112"/>
        <v>0.49156555564535848</v>
      </c>
      <c r="X165" s="7">
        <f t="shared" si="113"/>
        <v>0.59098181016997653</v>
      </c>
      <c r="Y165" s="7">
        <f t="shared" si="114"/>
        <v>0.69136069559756785</v>
      </c>
      <c r="Z165" s="7">
        <f t="shared" si="115"/>
        <v>0.78989531401617052</v>
      </c>
      <c r="AA165" s="7">
        <f t="shared" si="116"/>
        <v>0.28017970960016886</v>
      </c>
      <c r="AB165" s="7">
        <f t="shared" si="117"/>
        <v>0.37880795298465575</v>
      </c>
      <c r="AC165" s="7">
        <f t="shared" si="118"/>
        <v>0.47969830436850136</v>
      </c>
      <c r="AD165" s="7">
        <f t="shared" si="119"/>
        <v>0.576254771247807</v>
      </c>
      <c r="AE165" s="7">
        <f t="shared" si="120"/>
        <v>6.009859016842671E-2</v>
      </c>
      <c r="AF165" s="7">
        <f t="shared" si="121"/>
        <v>0.15733702503488919</v>
      </c>
      <c r="AG165" s="7">
        <f t="shared" si="122"/>
        <v>0.25912944455772496</v>
      </c>
      <c r="AH165" s="7">
        <f t="shared" si="123"/>
        <v>0.35219706246111404</v>
      </c>
      <c r="AI165" s="7">
        <f t="shared" si="124"/>
        <v>3.1742216467578258E-3</v>
      </c>
      <c r="AJ165" s="7">
        <f t="shared" si="93"/>
        <v>3.3884597412095463E-3</v>
      </c>
      <c r="AK165" s="7">
        <f t="shared" si="94"/>
        <v>3.0034911579096841E-3</v>
      </c>
      <c r="AL165" s="7">
        <f t="shared" si="95"/>
        <v>3.7938394667832607E-3</v>
      </c>
      <c r="AM165" s="7">
        <f t="shared" si="125"/>
        <v>6.1687020370155528E-3</v>
      </c>
      <c r="AN165" s="7">
        <f t="shared" si="96"/>
        <v>6.5850469293139598E-3</v>
      </c>
      <c r="AO165" s="7">
        <f t="shared" si="97"/>
        <v>5.8369087246569386E-3</v>
      </c>
      <c r="AP165" s="7">
        <f t="shared" si="98"/>
        <v>7.3728516314416695E-3</v>
      </c>
      <c r="AQ165" s="3">
        <f t="shared" si="129"/>
        <v>1.501651009812356E-2</v>
      </c>
      <c r="AR165" s="3">
        <f t="shared" si="130"/>
        <v>1.6030021083414392E-2</v>
      </c>
      <c r="AS165" s="3">
        <f t="shared" si="131"/>
        <v>1.4208823554726581E-2</v>
      </c>
      <c r="AT165" s="3">
        <f t="shared" si="132"/>
        <v>1.7947779015936194E-2</v>
      </c>
    </row>
    <row r="166" spans="1:46" x14ac:dyDescent="0.3">
      <c r="A166" s="5">
        <v>28</v>
      </c>
      <c r="B166" s="5">
        <v>226.4</v>
      </c>
      <c r="C166" s="5">
        <f t="shared" si="101"/>
        <v>0.21951219512195122</v>
      </c>
      <c r="D166" s="5">
        <f t="shared" si="102"/>
        <v>0.37014867735084028</v>
      </c>
      <c r="E166" s="7">
        <f t="shared" si="126"/>
        <v>0.42320125154493687</v>
      </c>
      <c r="F166" s="7">
        <f t="shared" si="103"/>
        <v>0.57026666914309743</v>
      </c>
      <c r="G166" s="7">
        <f t="shared" si="104"/>
        <v>0.60908589211855613</v>
      </c>
      <c r="H166" s="7">
        <f t="shared" si="105"/>
        <v>0.54398049986772601</v>
      </c>
      <c r="I166" s="7">
        <f t="shared" si="127"/>
        <v>0.74657174163771378</v>
      </c>
      <c r="J166" s="7">
        <f t="shared" si="106"/>
        <v>0.68245248056220242</v>
      </c>
      <c r="K166" s="7">
        <f t="shared" si="128"/>
        <v>0.43206015155078831</v>
      </c>
      <c r="L166" s="7">
        <f t="shared" si="107"/>
        <v>229.60639524881532</v>
      </c>
      <c r="N166" s="7">
        <f t="shared" si="108"/>
        <v>3.206395248815312</v>
      </c>
      <c r="O166" s="7">
        <f t="shared" si="109"/>
        <v>10.280970491625407</v>
      </c>
      <c r="P166" s="15">
        <f t="shared" si="88"/>
        <v>1</v>
      </c>
      <c r="Q166" s="15">
        <f t="shared" si="89"/>
        <v>207.23</v>
      </c>
      <c r="R166" s="15">
        <f t="shared" si="90"/>
        <v>124</v>
      </c>
      <c r="S166" s="15">
        <f t="shared" si="91"/>
        <v>259.02</v>
      </c>
      <c r="T166" s="15">
        <f t="shared" si="110"/>
        <v>123</v>
      </c>
      <c r="U166" s="15">
        <f t="shared" si="111"/>
        <v>51.789999999999992</v>
      </c>
      <c r="V166" s="3">
        <v>0.01</v>
      </c>
      <c r="W166" s="7">
        <f t="shared" si="112"/>
        <v>0.49064010131227664</v>
      </c>
      <c r="X166" s="7">
        <f t="shared" si="113"/>
        <v>0.58998930457699361</v>
      </c>
      <c r="Y166" s="7">
        <f t="shared" si="114"/>
        <v>0.69034592963684893</v>
      </c>
      <c r="Z166" s="7">
        <f t="shared" si="115"/>
        <v>0.78877988752945172</v>
      </c>
      <c r="AA166" s="7">
        <f t="shared" si="116"/>
        <v>0.27853719453529097</v>
      </c>
      <c r="AB166" s="7">
        <f t="shared" si="117"/>
        <v>0.37704487883910004</v>
      </c>
      <c r="AC166" s="7">
        <f t="shared" si="118"/>
        <v>0.47786264135329837</v>
      </c>
      <c r="AD166" s="7">
        <f t="shared" si="119"/>
        <v>0.57427161347767663</v>
      </c>
      <c r="AE166" s="7">
        <f t="shared" si="120"/>
        <v>5.7360461533704749E-2</v>
      </c>
      <c r="AF166" s="7">
        <f t="shared" si="121"/>
        <v>0.15439572085074887</v>
      </c>
      <c r="AG166" s="7">
        <f t="shared" si="122"/>
        <v>0.256020346123423</v>
      </c>
      <c r="AH166" s="7">
        <f t="shared" si="123"/>
        <v>0.34888615430083564</v>
      </c>
      <c r="AI166" s="7">
        <f t="shared" si="124"/>
        <v>4.0137812308496217E-3</v>
      </c>
      <c r="AJ166" s="7">
        <f t="shared" si="93"/>
        <v>4.2870075598742362E-3</v>
      </c>
      <c r="AK166" s="7">
        <f t="shared" si="94"/>
        <v>3.8287679053698774E-3</v>
      </c>
      <c r="AL166" s="7">
        <f t="shared" si="95"/>
        <v>4.8033930538906909E-3</v>
      </c>
      <c r="AM166" s="7">
        <f t="shared" si="125"/>
        <v>7.7382363170276245E-3</v>
      </c>
      <c r="AN166" s="7">
        <f t="shared" si="96"/>
        <v>8.2649939503974101E-3</v>
      </c>
      <c r="AO166" s="7">
        <f t="shared" si="97"/>
        <v>7.3815460162813731E-3</v>
      </c>
      <c r="AP166" s="7">
        <f t="shared" si="98"/>
        <v>9.260542226091184E-3</v>
      </c>
      <c r="AQ166" s="3">
        <f t="shared" si="129"/>
        <v>1.828500338498161E-2</v>
      </c>
      <c r="AR166" s="3">
        <f t="shared" si="130"/>
        <v>1.9529701106093741E-2</v>
      </c>
      <c r="AS166" s="3">
        <f t="shared" si="131"/>
        <v>1.7442164902240553E-2</v>
      </c>
      <c r="AT166" s="3">
        <f t="shared" si="132"/>
        <v>2.1882123912168702E-2</v>
      </c>
    </row>
    <row r="167" spans="1:46" x14ac:dyDescent="0.3">
      <c r="A167" s="5">
        <v>29</v>
      </c>
      <c r="B167" s="5">
        <v>224.53</v>
      </c>
      <c r="C167" s="5">
        <f t="shared" si="101"/>
        <v>0.22764227642276422</v>
      </c>
      <c r="D167" s="5">
        <f t="shared" si="102"/>
        <v>0.33404132071828563</v>
      </c>
      <c r="E167" s="7">
        <f t="shared" si="126"/>
        <v>0.43206015155078831</v>
      </c>
      <c r="F167" s="7">
        <f t="shared" si="103"/>
        <v>0.56770930499256289</v>
      </c>
      <c r="G167" s="7">
        <f t="shared" si="104"/>
        <v>0.60671571182622042</v>
      </c>
      <c r="H167" s="7">
        <f t="shared" si="105"/>
        <v>0.53827852537944454</v>
      </c>
      <c r="I167" s="7">
        <f t="shared" si="127"/>
        <v>0.75041776325859166</v>
      </c>
      <c r="J167" s="7">
        <f t="shared" si="106"/>
        <v>0.68054473248140135</v>
      </c>
      <c r="K167" s="7">
        <f t="shared" si="128"/>
        <v>0.43241684215866466</v>
      </c>
      <c r="L167" s="7">
        <f t="shared" si="107"/>
        <v>229.62486825539722</v>
      </c>
      <c r="N167" s="7">
        <f t="shared" si="108"/>
        <v>5.0948682553972162</v>
      </c>
      <c r="O167" s="7">
        <f t="shared" si="109"/>
        <v>25.957682539854275</v>
      </c>
      <c r="P167" s="15">
        <f t="shared" si="88"/>
        <v>1</v>
      </c>
      <c r="Q167" s="15">
        <f t="shared" si="89"/>
        <v>207.23</v>
      </c>
      <c r="R167" s="15">
        <f t="shared" si="90"/>
        <v>124</v>
      </c>
      <c r="S167" s="15">
        <f t="shared" si="91"/>
        <v>259.02</v>
      </c>
      <c r="T167" s="15">
        <f t="shared" si="110"/>
        <v>123</v>
      </c>
      <c r="U167" s="15">
        <f t="shared" si="111"/>
        <v>51.789999999999992</v>
      </c>
      <c r="V167" s="3">
        <v>0.01</v>
      </c>
      <c r="W167" s="7">
        <f t="shared" si="112"/>
        <v>0.4873076307231276</v>
      </c>
      <c r="X167" s="7">
        <f t="shared" si="113"/>
        <v>0.58642114795053024</v>
      </c>
      <c r="Y167" s="7">
        <f t="shared" si="114"/>
        <v>0.6868203526343083</v>
      </c>
      <c r="Z167" s="7">
        <f t="shared" si="115"/>
        <v>0.78477630158140366</v>
      </c>
      <c r="AA167" s="7">
        <f t="shared" si="116"/>
        <v>0.27157140021898035</v>
      </c>
      <c r="AB167" s="7">
        <f t="shared" si="117"/>
        <v>0.3695858399657927</v>
      </c>
      <c r="AC167" s="7">
        <f t="shared" si="118"/>
        <v>0.47047998588435763</v>
      </c>
      <c r="AD167" s="7">
        <f t="shared" si="119"/>
        <v>0.56590168312248601</v>
      </c>
      <c r="AE167" s="7">
        <f t="shared" si="120"/>
        <v>4.4244234962310489E-2</v>
      </c>
      <c r="AF167" s="7">
        <f t="shared" si="121"/>
        <v>0.14035004278268651</v>
      </c>
      <c r="AG167" s="7">
        <f t="shared" si="122"/>
        <v>0.24210369192928291</v>
      </c>
      <c r="AH167" s="7">
        <f t="shared" si="123"/>
        <v>0.33312446766116593</v>
      </c>
      <c r="AI167" s="7">
        <f t="shared" si="124"/>
        <v>6.5843345736915689E-3</v>
      </c>
      <c r="AJ167" s="7">
        <f t="shared" si="93"/>
        <v>7.0367337696386825E-3</v>
      </c>
      <c r="AK167" s="7">
        <f t="shared" si="94"/>
        <v>6.2429942115851365E-3</v>
      </c>
      <c r="AL167" s="7">
        <f t="shared" si="95"/>
        <v>7.8930082202539765E-3</v>
      </c>
      <c r="AM167" s="7">
        <f t="shared" si="125"/>
        <v>1.2496925608347993E-2</v>
      </c>
      <c r="AN167" s="7">
        <f t="shared" si="96"/>
        <v>1.3355569566025523E-2</v>
      </c>
      <c r="AO167" s="7">
        <f t="shared" si="97"/>
        <v>1.1849068932076597E-2</v>
      </c>
      <c r="AP167" s="7">
        <f t="shared" si="98"/>
        <v>1.4980760082987493E-2</v>
      </c>
      <c r="AQ167" s="3">
        <f t="shared" si="129"/>
        <v>2.8924041163002252E-2</v>
      </c>
      <c r="AR167" s="3">
        <f t="shared" si="130"/>
        <v>3.0911366202341358E-2</v>
      </c>
      <c r="AS167" s="3">
        <f t="shared" si="131"/>
        <v>2.7424581715177566E-2</v>
      </c>
      <c r="AT167" s="3">
        <f t="shared" si="132"/>
        <v>3.4672857538972826E-2</v>
      </c>
    </row>
    <row r="168" spans="1:46" x14ac:dyDescent="0.3">
      <c r="A168" s="5">
        <v>30</v>
      </c>
      <c r="B168" s="5">
        <v>226.84</v>
      </c>
      <c r="C168" s="5">
        <f t="shared" si="101"/>
        <v>0.23577235772357724</v>
      </c>
      <c r="D168" s="5">
        <f t="shared" si="102"/>
        <v>0.37864452597026488</v>
      </c>
      <c r="E168" s="7">
        <f t="shared" si="126"/>
        <v>0.43241684215866466</v>
      </c>
      <c r="F168" s="7">
        <f t="shared" si="103"/>
        <v>0.57227646447457725</v>
      </c>
      <c r="G168" s="7">
        <f t="shared" si="104"/>
        <v>0.61159055543667329</v>
      </c>
      <c r="H168" s="7">
        <f t="shared" si="105"/>
        <v>0.55268007501358996</v>
      </c>
      <c r="I168" s="7">
        <f t="shared" si="127"/>
        <v>0.76746033849289086</v>
      </c>
      <c r="J168" s="7">
        <f t="shared" si="106"/>
        <v>0.68574531564938068</v>
      </c>
      <c r="K168" s="7">
        <f t="shared" si="128"/>
        <v>0.44261448895504318</v>
      </c>
      <c r="L168" s="7">
        <f t="shared" si="107"/>
        <v>230.15300438298166</v>
      </c>
      <c r="N168" s="7">
        <f t="shared" si="108"/>
        <v>3.31300438298166</v>
      </c>
      <c r="O168" s="7">
        <f t="shared" si="109"/>
        <v>10.975998041655689</v>
      </c>
      <c r="P168" s="15">
        <f t="shared" si="88"/>
        <v>1</v>
      </c>
      <c r="Q168" s="15">
        <f t="shared" si="89"/>
        <v>207.23</v>
      </c>
      <c r="R168" s="15">
        <f t="shared" si="90"/>
        <v>124</v>
      </c>
      <c r="S168" s="15">
        <f t="shared" si="91"/>
        <v>259.02</v>
      </c>
      <c r="T168" s="15">
        <f t="shared" si="110"/>
        <v>123</v>
      </c>
      <c r="U168" s="15">
        <f t="shared" si="111"/>
        <v>51.789999999999992</v>
      </c>
      <c r="V168" s="3">
        <v>0.01</v>
      </c>
      <c r="W168" s="7">
        <f t="shared" si="112"/>
        <v>0.48958972360768471</v>
      </c>
      <c r="X168" s="7">
        <f t="shared" si="113"/>
        <v>0.58885944111988187</v>
      </c>
      <c r="Y168" s="7">
        <f t="shared" si="114"/>
        <v>0.68911938846958309</v>
      </c>
      <c r="Z168" s="7">
        <f t="shared" si="115"/>
        <v>0.787506532024285</v>
      </c>
      <c r="AA168" s="7">
        <f t="shared" si="116"/>
        <v>0.27720328638009356</v>
      </c>
      <c r="AB168" s="7">
        <f t="shared" si="117"/>
        <v>0.37560409341838097</v>
      </c>
      <c r="AC168" s="7">
        <f t="shared" si="118"/>
        <v>0.47617333337552242</v>
      </c>
      <c r="AD168" s="7">
        <f t="shared" si="119"/>
        <v>0.57264145534386668</v>
      </c>
      <c r="AE168" s="7">
        <f t="shared" si="120"/>
        <v>5.5846069094662797E-2</v>
      </c>
      <c r="AF168" s="7">
        <f t="shared" si="121"/>
        <v>0.15274866406018878</v>
      </c>
      <c r="AG168" s="7">
        <f t="shared" si="122"/>
        <v>0.25385119937099049</v>
      </c>
      <c r="AH168" s="7">
        <f t="shared" si="123"/>
        <v>0.34701046341334663</v>
      </c>
      <c r="AI168" s="7">
        <f t="shared" si="124"/>
        <v>4.4701364729564366E-3</v>
      </c>
      <c r="AJ168" s="7">
        <f t="shared" si="93"/>
        <v>4.7772246773824974E-3</v>
      </c>
      <c r="AK168" s="7">
        <f t="shared" si="94"/>
        <v>4.3170661639262628E-3</v>
      </c>
      <c r="AL168" s="7">
        <f t="shared" si="95"/>
        <v>5.3564585247407046E-3</v>
      </c>
      <c r="AM168" s="7">
        <f t="shared" si="125"/>
        <v>8.1984262969466721E-3</v>
      </c>
      <c r="AN168" s="7">
        <f t="shared" si="96"/>
        <v>8.7616395289989921E-3</v>
      </c>
      <c r="AO168" s="7">
        <f t="shared" si="97"/>
        <v>7.9176886383926486E-3</v>
      </c>
      <c r="AP168" s="7">
        <f t="shared" si="98"/>
        <v>9.8239798031701693E-3</v>
      </c>
      <c r="AQ168" s="3">
        <f t="shared" si="129"/>
        <v>1.8959544350815229E-2</v>
      </c>
      <c r="AR168" s="3">
        <f t="shared" si="130"/>
        <v>2.0262021907518867E-2</v>
      </c>
      <c r="AS168" s="3">
        <f t="shared" si="131"/>
        <v>1.8310315109066562E-2</v>
      </c>
      <c r="AT168" s="3">
        <f t="shared" si="132"/>
        <v>2.2718772363555403E-2</v>
      </c>
    </row>
    <row r="169" spans="1:46" x14ac:dyDescent="0.3">
      <c r="A169" s="5">
        <v>31</v>
      </c>
      <c r="B169" s="5">
        <v>227.18</v>
      </c>
      <c r="C169" s="5">
        <f t="shared" si="101"/>
        <v>0.24390243902439024</v>
      </c>
      <c r="D169" s="5">
        <f t="shared" si="102"/>
        <v>0.38520949990345665</v>
      </c>
      <c r="E169" s="7">
        <f t="shared" si="126"/>
        <v>0.44261448895504318</v>
      </c>
      <c r="F169" s="7">
        <f t="shared" si="103"/>
        <v>0.57388913837732658</v>
      </c>
      <c r="G169" s="7">
        <f t="shared" si="104"/>
        <v>0.61357692659668639</v>
      </c>
      <c r="H169" s="7">
        <f t="shared" si="105"/>
        <v>0.55948804241895089</v>
      </c>
      <c r="I169" s="7">
        <f t="shared" si="127"/>
        <v>0.78372610593147285</v>
      </c>
      <c r="J169" s="7">
        <f t="shared" si="106"/>
        <v>0.68831396539264555</v>
      </c>
      <c r="K169" s="7">
        <f t="shared" si="128"/>
        <v>0.45073565138004829</v>
      </c>
      <c r="L169" s="7">
        <f t="shared" si="107"/>
        <v>230.57359938497268</v>
      </c>
      <c r="N169" s="7">
        <f t="shared" si="108"/>
        <v>3.3935993849726742</v>
      </c>
      <c r="O169" s="7">
        <f t="shared" si="109"/>
        <v>11.516516785686912</v>
      </c>
      <c r="P169" s="15">
        <f t="shared" si="88"/>
        <v>1</v>
      </c>
      <c r="Q169" s="15">
        <f t="shared" si="89"/>
        <v>207.23</v>
      </c>
      <c r="R169" s="15">
        <f t="shared" si="90"/>
        <v>124</v>
      </c>
      <c r="S169" s="15">
        <f t="shared" si="91"/>
        <v>259.02</v>
      </c>
      <c r="T169" s="15">
        <f t="shared" si="110"/>
        <v>123</v>
      </c>
      <c r="U169" s="15">
        <f t="shared" si="111"/>
        <v>51.789999999999992</v>
      </c>
      <c r="V169" s="3">
        <v>0.01</v>
      </c>
      <c r="W169" s="7">
        <f t="shared" si="112"/>
        <v>0.48922989221775581</v>
      </c>
      <c r="X169" s="7">
        <f t="shared" si="113"/>
        <v>0.58847114225680119</v>
      </c>
      <c r="Y169" s="7">
        <f t="shared" si="114"/>
        <v>0.6886720209075825</v>
      </c>
      <c r="Z169" s="7">
        <f t="shared" si="115"/>
        <v>0.78706769019425682</v>
      </c>
      <c r="AA169" s="7">
        <f t="shared" si="116"/>
        <v>0.2769221726730583</v>
      </c>
      <c r="AB169" s="7">
        <f t="shared" si="117"/>
        <v>0.37529634859243927</v>
      </c>
      <c r="AC169" s="7">
        <f t="shared" si="118"/>
        <v>0.47572678465771651</v>
      </c>
      <c r="AD169" s="7">
        <f t="shared" si="119"/>
        <v>0.57228907837603182</v>
      </c>
      <c r="AE169" s="7">
        <f t="shared" si="120"/>
        <v>5.584255809279888E-2</v>
      </c>
      <c r="AF169" s="7">
        <f t="shared" si="121"/>
        <v>0.15273168325288478</v>
      </c>
      <c r="AG169" s="7">
        <f t="shared" si="122"/>
        <v>0.25355528572108837</v>
      </c>
      <c r="AH169" s="7">
        <f t="shared" si="123"/>
        <v>0.34697752979645274</v>
      </c>
      <c r="AI169" s="7">
        <f t="shared" si="124"/>
        <v>4.7501215293653497E-3</v>
      </c>
      <c r="AJ169" s="7">
        <f t="shared" si="93"/>
        <v>5.0786201969071684E-3</v>
      </c>
      <c r="AK169" s="7">
        <f t="shared" si="94"/>
        <v>4.6309226259817499E-3</v>
      </c>
      <c r="AL169" s="7">
        <f t="shared" si="95"/>
        <v>5.6972240234745971E-3</v>
      </c>
      <c r="AM169" s="7">
        <f t="shared" si="125"/>
        <v>8.6201377140970089E-3</v>
      </c>
      <c r="AN169" s="7">
        <f t="shared" si="96"/>
        <v>9.2162706205083898E-3</v>
      </c>
      <c r="AO169" s="7">
        <f t="shared" si="97"/>
        <v>8.4038251511059613E-3</v>
      </c>
      <c r="AP169" s="7">
        <f t="shared" si="98"/>
        <v>1.0338862988411674E-2</v>
      </c>
      <c r="AQ169" s="3">
        <f t="shared" si="129"/>
        <v>1.9475498270397934E-2</v>
      </c>
      <c r="AR169" s="3">
        <f t="shared" si="130"/>
        <v>2.0822342807319389E-2</v>
      </c>
      <c r="AS169" s="3">
        <f t="shared" si="131"/>
        <v>1.8986782766525174E-2</v>
      </c>
      <c r="AT169" s="3">
        <f t="shared" si="132"/>
        <v>2.3358618496245848E-2</v>
      </c>
    </row>
    <row r="170" spans="1:46" x14ac:dyDescent="0.3">
      <c r="A170" s="5">
        <v>32</v>
      </c>
      <c r="B170" s="5">
        <v>228.03</v>
      </c>
      <c r="C170" s="5">
        <f t="shared" si="101"/>
        <v>0.25203252032520324</v>
      </c>
      <c r="D170" s="5">
        <f t="shared" si="102"/>
        <v>0.40162193473643587</v>
      </c>
      <c r="E170" s="7">
        <f t="shared" si="126"/>
        <v>0.45073565138004829</v>
      </c>
      <c r="F170" s="7">
        <f t="shared" si="103"/>
        <v>0.57633235566480112</v>
      </c>
      <c r="G170" s="7">
        <f t="shared" si="104"/>
        <v>0.6163837871771064</v>
      </c>
      <c r="H170" s="7">
        <f t="shared" si="105"/>
        <v>0.56841107575698291</v>
      </c>
      <c r="I170" s="7">
        <f t="shared" si="127"/>
        <v>0.80204608437598957</v>
      </c>
      <c r="J170" s="7">
        <f t="shared" si="106"/>
        <v>0.69163858349398222</v>
      </c>
      <c r="K170" s="7">
        <f t="shared" si="128"/>
        <v>0.46006352404447398</v>
      </c>
      <c r="L170" s="7">
        <f t="shared" si="107"/>
        <v>231.05668991026329</v>
      </c>
      <c r="N170" s="7">
        <f t="shared" si="108"/>
        <v>3.0266899102632863</v>
      </c>
      <c r="O170" s="7">
        <f t="shared" si="109"/>
        <v>9.1608518128895806</v>
      </c>
      <c r="P170" s="15">
        <f t="shared" si="88"/>
        <v>1</v>
      </c>
      <c r="Q170" s="15">
        <f t="shared" si="89"/>
        <v>207.23</v>
      </c>
      <c r="R170" s="15">
        <f t="shared" si="90"/>
        <v>124</v>
      </c>
      <c r="S170" s="15">
        <f t="shared" si="91"/>
        <v>259.02</v>
      </c>
      <c r="T170" s="15">
        <f t="shared" si="110"/>
        <v>123</v>
      </c>
      <c r="U170" s="15">
        <f t="shared" si="111"/>
        <v>51.789999999999992</v>
      </c>
      <c r="V170" s="3">
        <v>0.01</v>
      </c>
      <c r="W170" s="7">
        <f t="shared" si="112"/>
        <v>0.48964263936921404</v>
      </c>
      <c r="X170" s="7">
        <f t="shared" si="113"/>
        <v>0.58890993633204791</v>
      </c>
      <c r="Y170" s="7">
        <f t="shared" si="114"/>
        <v>0.68903932551934632</v>
      </c>
      <c r="Z170" s="7">
        <f t="shared" si="115"/>
        <v>0.78755678409562668</v>
      </c>
      <c r="AA170" s="7">
        <f t="shared" si="116"/>
        <v>0.27826659766568035</v>
      </c>
      <c r="AB170" s="7">
        <f t="shared" si="117"/>
        <v>0.37672912779609069</v>
      </c>
      <c r="AC170" s="7">
        <f t="shared" si="118"/>
        <v>0.47700063203018184</v>
      </c>
      <c r="AD170" s="7">
        <f t="shared" si="119"/>
        <v>0.57388973627328166</v>
      </c>
      <c r="AE170" s="7">
        <f t="shared" si="120"/>
        <v>5.8904665884300891E-2</v>
      </c>
      <c r="AF170" s="7">
        <f t="shared" si="121"/>
        <v>0.15599748931748073</v>
      </c>
      <c r="AG170" s="7">
        <f t="shared" si="122"/>
        <v>0.25651087222192287</v>
      </c>
      <c r="AH170" s="7">
        <f t="shared" si="123"/>
        <v>0.35062853044393805</v>
      </c>
      <c r="AI170" s="7">
        <f t="shared" si="124"/>
        <v>4.3964031789688355E-3</v>
      </c>
      <c r="AJ170" s="7">
        <f t="shared" si="93"/>
        <v>4.7019252255661335E-3</v>
      </c>
      <c r="AK170" s="7">
        <f t="shared" si="94"/>
        <v>4.3359777320440959E-3</v>
      </c>
      <c r="AL170" s="7">
        <f t="shared" si="95"/>
        <v>5.2759870884968169E-3</v>
      </c>
      <c r="AM170" s="7">
        <f t="shared" si="125"/>
        <v>7.8625395169040491E-3</v>
      </c>
      <c r="AN170" s="7">
        <f t="shared" si="96"/>
        <v>8.4089359839405586E-3</v>
      </c>
      <c r="AO170" s="7">
        <f t="shared" si="97"/>
        <v>7.7544744817077569E-3</v>
      </c>
      <c r="AP170" s="7">
        <f t="shared" si="98"/>
        <v>9.4355897958638552E-3</v>
      </c>
      <c r="AQ170" s="3">
        <f t="shared" si="129"/>
        <v>1.7443793258489253E-2</v>
      </c>
      <c r="AR170" s="3">
        <f t="shared" si="130"/>
        <v>1.8656025894988208E-2</v>
      </c>
      <c r="AS170" s="3">
        <f t="shared" si="131"/>
        <v>1.7204040678755608E-2</v>
      </c>
      <c r="AT170" s="3">
        <f t="shared" si="132"/>
        <v>2.0933755222100274E-2</v>
      </c>
    </row>
    <row r="171" spans="1:46" x14ac:dyDescent="0.3">
      <c r="A171" s="5">
        <v>33</v>
      </c>
      <c r="B171" s="5">
        <v>226.49</v>
      </c>
      <c r="C171" s="5">
        <f t="shared" si="101"/>
        <v>0.26016260162601629</v>
      </c>
      <c r="D171" s="5">
        <f t="shared" si="102"/>
        <v>0.37188646456844993</v>
      </c>
      <c r="E171" s="7">
        <f t="shared" si="126"/>
        <v>0.46006352404447398</v>
      </c>
      <c r="F171" s="7">
        <f t="shared" si="103"/>
        <v>0.57431152977445421</v>
      </c>
      <c r="G171" s="7">
        <f t="shared" si="104"/>
        <v>0.61458148002559221</v>
      </c>
      <c r="H171" s="7">
        <f t="shared" si="105"/>
        <v>0.56427264015651191</v>
      </c>
      <c r="I171" s="7">
        <f t="shared" si="127"/>
        <v>0.80741582799292311</v>
      </c>
      <c r="J171" s="7">
        <f t="shared" si="106"/>
        <v>0.69033111335646169</v>
      </c>
      <c r="K171" s="7">
        <f t="shared" si="128"/>
        <v>0.4612531804410035</v>
      </c>
      <c r="L171" s="7">
        <f t="shared" si="107"/>
        <v>231.11830221503956</v>
      </c>
      <c r="N171" s="7">
        <f t="shared" si="108"/>
        <v>4.6283022150395539</v>
      </c>
      <c r="O171" s="7">
        <f t="shared" si="109"/>
        <v>21.421181393740042</v>
      </c>
      <c r="P171" s="15">
        <f t="shared" si="88"/>
        <v>1</v>
      </c>
      <c r="Q171" s="15">
        <f t="shared" si="89"/>
        <v>207.23</v>
      </c>
      <c r="R171" s="15">
        <f t="shared" si="90"/>
        <v>124</v>
      </c>
      <c r="S171" s="15">
        <f t="shared" si="91"/>
        <v>259.02</v>
      </c>
      <c r="T171" s="15">
        <f t="shared" si="110"/>
        <v>123</v>
      </c>
      <c r="U171" s="15">
        <f t="shared" si="111"/>
        <v>51.789999999999992</v>
      </c>
      <c r="V171" s="3">
        <v>0.01</v>
      </c>
      <c r="W171" s="7">
        <f t="shared" si="112"/>
        <v>0.48640857458471892</v>
      </c>
      <c r="X171" s="7">
        <f t="shared" si="113"/>
        <v>0.58544320048571341</v>
      </c>
      <c r="Y171" s="7">
        <f t="shared" si="114"/>
        <v>0.68553140538900137</v>
      </c>
      <c r="Z171" s="7">
        <f t="shared" si="115"/>
        <v>0.78366314809038928</v>
      </c>
      <c r="AA171" s="7">
        <f t="shared" si="116"/>
        <v>0.2720513806830025</v>
      </c>
      <c r="AB171" s="7">
        <f t="shared" si="117"/>
        <v>0.3700662413494003</v>
      </c>
      <c r="AC171" s="7">
        <f t="shared" si="118"/>
        <v>0.47024762079920523</v>
      </c>
      <c r="AD171" s="7">
        <f t="shared" si="119"/>
        <v>0.56640584479487177</v>
      </c>
      <c r="AE171" s="7">
        <f t="shared" si="120"/>
        <v>4.7757958560013469E-2</v>
      </c>
      <c r="AF171" s="7">
        <f t="shared" si="121"/>
        <v>0.14404730186696096</v>
      </c>
      <c r="AG171" s="7">
        <f t="shared" si="122"/>
        <v>0.24438633946397406</v>
      </c>
      <c r="AH171" s="7">
        <f t="shared" si="123"/>
        <v>0.33720522547243348</v>
      </c>
      <c r="AI171" s="7">
        <f t="shared" si="124"/>
        <v>6.9153491391944358E-3</v>
      </c>
      <c r="AJ171" s="7">
        <f t="shared" si="93"/>
        <v>7.4002440984058167E-3</v>
      </c>
      <c r="AK171" s="7">
        <f t="shared" si="94"/>
        <v>6.7944697504327845E-3</v>
      </c>
      <c r="AL171" s="7">
        <f t="shared" si="95"/>
        <v>8.3123538759243779E-3</v>
      </c>
      <c r="AM171" s="7">
        <f t="shared" si="125"/>
        <v>1.2228890221312891E-2</v>
      </c>
      <c r="AN171" s="7">
        <f t="shared" si="96"/>
        <v>1.3086363518135432E-2</v>
      </c>
      <c r="AO171" s="7">
        <f t="shared" si="97"/>
        <v>1.2015130836872348E-2</v>
      </c>
      <c r="AP171" s="7">
        <f t="shared" si="98"/>
        <v>1.4699310328852777E-2</v>
      </c>
      <c r="AQ171" s="3">
        <f t="shared" si="129"/>
        <v>2.6580873253778611E-2</v>
      </c>
      <c r="AR171" s="3">
        <f t="shared" si="130"/>
        <v>2.8444688253247356E-2</v>
      </c>
      <c r="AS171" s="3">
        <f t="shared" si="131"/>
        <v>2.6116243103226012E-2</v>
      </c>
      <c r="AT171" s="3">
        <f t="shared" si="132"/>
        <v>3.1950610210584325E-2</v>
      </c>
    </row>
    <row r="172" spans="1:46" x14ac:dyDescent="0.3">
      <c r="A172" s="5">
        <v>34</v>
      </c>
      <c r="B172" s="5">
        <v>229.79</v>
      </c>
      <c r="C172" s="5">
        <f t="shared" si="101"/>
        <v>0.26829268292682928</v>
      </c>
      <c r="D172" s="5">
        <f t="shared" si="102"/>
        <v>0.43560532921413414</v>
      </c>
      <c r="E172" s="7">
        <f t="shared" si="126"/>
        <v>0.4612531804410035</v>
      </c>
      <c r="F172" s="7">
        <f t="shared" si="103"/>
        <v>0.58101998298231983</v>
      </c>
      <c r="G172" s="7">
        <f t="shared" si="104"/>
        <v>0.62167591289571955</v>
      </c>
      <c r="H172" s="7">
        <f t="shared" si="105"/>
        <v>0.58475056259401226</v>
      </c>
      <c r="I172" s="7">
        <f t="shared" si="127"/>
        <v>0.832650070457022</v>
      </c>
      <c r="J172" s="7">
        <f t="shared" si="106"/>
        <v>0.69774777805247767</v>
      </c>
      <c r="K172" s="7">
        <f t="shared" si="128"/>
        <v>0.47579170010966959</v>
      </c>
      <c r="L172" s="7">
        <f t="shared" si="107"/>
        <v>231.87125214867979</v>
      </c>
      <c r="N172" s="7">
        <f t="shared" si="108"/>
        <v>2.0812521486797948</v>
      </c>
      <c r="O172" s="7">
        <f t="shared" si="109"/>
        <v>4.3316105063842629</v>
      </c>
      <c r="P172" s="15">
        <f t="shared" si="88"/>
        <v>1</v>
      </c>
      <c r="Q172" s="15">
        <f t="shared" si="89"/>
        <v>207.23</v>
      </c>
      <c r="R172" s="15">
        <f t="shared" si="90"/>
        <v>124</v>
      </c>
      <c r="S172" s="15">
        <f t="shared" si="91"/>
        <v>259.02</v>
      </c>
      <c r="T172" s="15">
        <f t="shared" si="110"/>
        <v>123</v>
      </c>
      <c r="U172" s="15">
        <f t="shared" si="111"/>
        <v>51.789999999999992</v>
      </c>
      <c r="V172" s="3">
        <v>0.01</v>
      </c>
      <c r="W172" s="7">
        <f t="shared" si="112"/>
        <v>0.49075045897487091</v>
      </c>
      <c r="X172" s="7">
        <f t="shared" si="113"/>
        <v>0.59009089757629518</v>
      </c>
      <c r="Y172" s="7">
        <f t="shared" si="114"/>
        <v>0.69009681591552008</v>
      </c>
      <c r="Z172" s="7">
        <f t="shared" si="115"/>
        <v>0.78887664322381457</v>
      </c>
      <c r="AA172" s="7">
        <f t="shared" si="116"/>
        <v>0.28134814868452368</v>
      </c>
      <c r="AB172" s="7">
        <f t="shared" si="117"/>
        <v>0.38001813229709003</v>
      </c>
      <c r="AC172" s="7">
        <f t="shared" si="118"/>
        <v>0.48003006672529103</v>
      </c>
      <c r="AD172" s="7">
        <f t="shared" si="119"/>
        <v>0.57756956846239704</v>
      </c>
      <c r="AE172" s="7">
        <f t="shared" si="120"/>
        <v>6.5524437997246138E-2</v>
      </c>
      <c r="AF172" s="7">
        <f t="shared" si="121"/>
        <v>0.16306607278437302</v>
      </c>
      <c r="AG172" s="7">
        <f t="shared" si="122"/>
        <v>0.26308813204875658</v>
      </c>
      <c r="AH172" s="7">
        <f t="shared" si="123"/>
        <v>0.35854021565239952</v>
      </c>
      <c r="AI172" s="7">
        <f t="shared" si="124"/>
        <v>3.2443268214844786E-3</v>
      </c>
      <c r="AJ172" s="7">
        <f t="shared" si="93"/>
        <v>3.4713433230398986E-3</v>
      </c>
      <c r="AK172" s="7">
        <f t="shared" si="94"/>
        <v>3.2651578081086771E-3</v>
      </c>
      <c r="AL172" s="7">
        <f t="shared" si="95"/>
        <v>3.896116996436827E-3</v>
      </c>
      <c r="AM172" s="7">
        <f t="shared" si="125"/>
        <v>5.577699877890043E-3</v>
      </c>
      <c r="AN172" s="7">
        <f t="shared" si="96"/>
        <v>5.9679903703951445E-3</v>
      </c>
      <c r="AO172" s="7">
        <f t="shared" si="97"/>
        <v>5.6135128517189117E-3</v>
      </c>
      <c r="AP172" s="7">
        <f t="shared" si="98"/>
        <v>6.69826823591329E-3</v>
      </c>
      <c r="AQ172" s="3">
        <f t="shared" si="129"/>
        <v>1.2092490880078511E-2</v>
      </c>
      <c r="AR172" s="3">
        <f t="shared" si="130"/>
        <v>1.2938643294966894E-2</v>
      </c>
      <c r="AS172" s="3">
        <f t="shared" si="131"/>
        <v>1.2170133648405069E-2</v>
      </c>
      <c r="AT172" s="3">
        <f t="shared" si="132"/>
        <v>1.4521890623082718E-2</v>
      </c>
    </row>
    <row r="173" spans="1:46" x14ac:dyDescent="0.3">
      <c r="A173" s="5">
        <v>35</v>
      </c>
      <c r="B173" s="5">
        <v>229</v>
      </c>
      <c r="C173" s="5">
        <f t="shared" si="101"/>
        <v>0.27642276422764228</v>
      </c>
      <c r="D173" s="5">
        <f t="shared" si="102"/>
        <v>0.42035141919289465</v>
      </c>
      <c r="E173" s="7">
        <f t="shared" si="126"/>
        <v>0.47579170010966959</v>
      </c>
      <c r="F173" s="7">
        <f t="shared" si="103"/>
        <v>0.58078775371673419</v>
      </c>
      <c r="G173" s="7">
        <f t="shared" si="104"/>
        <v>0.62182385856684907</v>
      </c>
      <c r="H173" s="7">
        <f t="shared" si="105"/>
        <v>0.58645155950862971</v>
      </c>
      <c r="I173" s="7">
        <f t="shared" si="127"/>
        <v>0.84826253564901655</v>
      </c>
      <c r="J173" s="7">
        <f t="shared" si="106"/>
        <v>0.69857282835182566</v>
      </c>
      <c r="K173" s="7">
        <f t="shared" si="128"/>
        <v>0.48212750400665971</v>
      </c>
      <c r="L173" s="7">
        <f t="shared" si="107"/>
        <v>232.1993834325049</v>
      </c>
      <c r="N173" s="7">
        <f t="shared" si="108"/>
        <v>3.1993834325049022</v>
      </c>
      <c r="O173" s="7">
        <f t="shared" si="109"/>
        <v>10.236054348186849</v>
      </c>
      <c r="P173" s="15">
        <f t="shared" si="88"/>
        <v>1</v>
      </c>
      <c r="Q173" s="15">
        <f t="shared" si="89"/>
        <v>207.23</v>
      </c>
      <c r="R173" s="15">
        <f t="shared" si="90"/>
        <v>124</v>
      </c>
      <c r="S173" s="15">
        <f t="shared" si="91"/>
        <v>259.02</v>
      </c>
      <c r="T173" s="15">
        <f t="shared" si="110"/>
        <v>123</v>
      </c>
      <c r="U173" s="15">
        <f t="shared" si="111"/>
        <v>51.789999999999992</v>
      </c>
      <c r="V173" s="3">
        <v>0.01</v>
      </c>
      <c r="W173" s="7">
        <f t="shared" si="112"/>
        <v>0.4886380472747025</v>
      </c>
      <c r="X173" s="7">
        <f t="shared" si="113"/>
        <v>0.58782475572570103</v>
      </c>
      <c r="Y173" s="7">
        <f t="shared" si="114"/>
        <v>0.68776725767709224</v>
      </c>
      <c r="Z173" s="7">
        <f t="shared" si="115"/>
        <v>0.78632983927734035</v>
      </c>
      <c r="AA173" s="7">
        <f t="shared" si="116"/>
        <v>0.27751826511889954</v>
      </c>
      <c r="AB173" s="7">
        <f t="shared" si="117"/>
        <v>0.37590901665362647</v>
      </c>
      <c r="AC173" s="7">
        <f t="shared" si="118"/>
        <v>0.47579524607947815</v>
      </c>
      <c r="AD173" s="7">
        <f t="shared" si="119"/>
        <v>0.5729510466572707</v>
      </c>
      <c r="AE173" s="7">
        <f t="shared" si="120"/>
        <v>5.8896465140835554E-2</v>
      </c>
      <c r="AF173" s="7">
        <f t="shared" si="121"/>
        <v>0.15595426336062429</v>
      </c>
      <c r="AG173" s="7">
        <f t="shared" si="122"/>
        <v>0.25574625571418674</v>
      </c>
      <c r="AH173" s="7">
        <f t="shared" si="123"/>
        <v>0.35054618326802522</v>
      </c>
      <c r="AI173" s="7">
        <f t="shared" si="124"/>
        <v>5.136384746297881E-3</v>
      </c>
      <c r="AJ173" s="7">
        <f t="shared" si="93"/>
        <v>5.4993008402594839E-3</v>
      </c>
      <c r="AK173" s="7">
        <f t="shared" si="94"/>
        <v>5.186474448584672E-3</v>
      </c>
      <c r="AL173" s="7">
        <f t="shared" si="95"/>
        <v>6.1780552306110034E-3</v>
      </c>
      <c r="AM173" s="7">
        <f t="shared" si="125"/>
        <v>8.8409839822231901E-3</v>
      </c>
      <c r="AN173" s="7">
        <f t="shared" si="96"/>
        <v>9.4656520186116502E-3</v>
      </c>
      <c r="AO173" s="7">
        <f t="shared" si="97"/>
        <v>8.9272007041911131E-3</v>
      </c>
      <c r="AP173" s="7">
        <f t="shared" si="98"/>
        <v>1.0633955599702736E-2</v>
      </c>
      <c r="AQ173" s="3">
        <f t="shared" si="129"/>
        <v>1.8581627170430569E-2</v>
      </c>
      <c r="AR173" s="3">
        <f t="shared" si="130"/>
        <v>1.9894529510350485E-2</v>
      </c>
      <c r="AS173" s="3">
        <f t="shared" si="131"/>
        <v>1.8762834034585726E-2</v>
      </c>
      <c r="AT173" s="3">
        <f t="shared" si="132"/>
        <v>2.2350023334269217E-2</v>
      </c>
    </row>
    <row r="174" spans="1:46" x14ac:dyDescent="0.3">
      <c r="A174" s="5">
        <v>36</v>
      </c>
      <c r="B174" s="5">
        <v>222.77</v>
      </c>
      <c r="C174" s="5">
        <f t="shared" si="101"/>
        <v>0.28455284552845528</v>
      </c>
      <c r="D174" s="5">
        <f t="shared" si="102"/>
        <v>0.30005792624058741</v>
      </c>
      <c r="E174" s="7">
        <f t="shared" si="126"/>
        <v>0.48212750400665971</v>
      </c>
      <c r="F174" s="7">
        <f t="shared" si="103"/>
        <v>0.56919502931269095</v>
      </c>
      <c r="G174" s="7">
        <f t="shared" si="104"/>
        <v>0.61003309070282952</v>
      </c>
      <c r="H174" s="7">
        <f t="shared" si="105"/>
        <v>0.55319201463951195</v>
      </c>
      <c r="I174" s="7">
        <f t="shared" si="127"/>
        <v>0.82029225328626598</v>
      </c>
      <c r="J174" s="7">
        <f t="shared" si="106"/>
        <v>0.68707962595000471</v>
      </c>
      <c r="K174" s="7">
        <f t="shared" si="128"/>
        <v>0.46393602778622073</v>
      </c>
      <c r="L174" s="7">
        <f t="shared" si="107"/>
        <v>231.25724687904835</v>
      </c>
      <c r="N174" s="7">
        <f t="shared" si="108"/>
        <v>8.4872468790483424</v>
      </c>
      <c r="O174" s="7">
        <f t="shared" si="109"/>
        <v>72.033359585915832</v>
      </c>
      <c r="P174" s="15">
        <f t="shared" si="88"/>
        <v>1</v>
      </c>
      <c r="Q174" s="15">
        <f t="shared" si="89"/>
        <v>207.23</v>
      </c>
      <c r="R174" s="15">
        <f t="shared" si="90"/>
        <v>124</v>
      </c>
      <c r="S174" s="15">
        <f t="shared" si="91"/>
        <v>259.02</v>
      </c>
      <c r="T174" s="15">
        <f t="shared" si="110"/>
        <v>123</v>
      </c>
      <c r="U174" s="15">
        <f t="shared" si="111"/>
        <v>51.789999999999992</v>
      </c>
      <c r="V174" s="3">
        <v>0.01</v>
      </c>
      <c r="W174" s="7">
        <f t="shared" si="112"/>
        <v>0.47712005765221593</v>
      </c>
      <c r="X174" s="7">
        <f t="shared" si="113"/>
        <v>0.57547621065623755</v>
      </c>
      <c r="Y174" s="7">
        <f t="shared" si="114"/>
        <v>0.67523334263283907</v>
      </c>
      <c r="Z174" s="7">
        <f t="shared" si="115"/>
        <v>0.77245940520235556</v>
      </c>
      <c r="AA174" s="7">
        <f t="shared" si="116"/>
        <v>0.25555155716883221</v>
      </c>
      <c r="AB174" s="7">
        <f t="shared" si="117"/>
        <v>0.35235808586924178</v>
      </c>
      <c r="AC174" s="7">
        <f t="shared" si="118"/>
        <v>0.45188627063083536</v>
      </c>
      <c r="AD174" s="7">
        <f t="shared" si="119"/>
        <v>0.54649739344653492</v>
      </c>
      <c r="AE174" s="7">
        <f t="shared" si="120"/>
        <v>1.9593345463501666E-2</v>
      </c>
      <c r="AF174" s="7">
        <f t="shared" si="121"/>
        <v>0.11381639744906331</v>
      </c>
      <c r="AG174" s="7">
        <f t="shared" si="122"/>
        <v>0.21296288982397737</v>
      </c>
      <c r="AH174" s="7">
        <f t="shared" si="123"/>
        <v>0.30321448113970673</v>
      </c>
      <c r="AI174" s="7">
        <f t="shared" si="124"/>
        <v>1.3746459818182018E-2</v>
      </c>
      <c r="AJ174" s="7">
        <f t="shared" si="93"/>
        <v>1.473272768954741E-2</v>
      </c>
      <c r="AK174" s="7">
        <f t="shared" si="94"/>
        <v>1.3359975771685219E-2</v>
      </c>
      <c r="AL174" s="7">
        <f t="shared" si="95"/>
        <v>1.6593455641062259E-2</v>
      </c>
      <c r="AM174" s="7">
        <f t="shared" si="125"/>
        <v>2.3291091497467324E-2</v>
      </c>
      <c r="AN174" s="7">
        <f t="shared" si="96"/>
        <v>2.496215848757341E-2</v>
      </c>
      <c r="AO174" s="7">
        <f t="shared" si="97"/>
        <v>2.2636258514406319E-2</v>
      </c>
      <c r="AP174" s="7">
        <f t="shared" si="98"/>
        <v>2.8114852748048019E-2</v>
      </c>
      <c r="AQ174" s="3">
        <f t="shared" si="129"/>
        <v>4.8308987361039661E-2</v>
      </c>
      <c r="AR174" s="3">
        <f t="shared" si="130"/>
        <v>5.177501445183804E-2</v>
      </c>
      <c r="AS174" s="3">
        <f t="shared" si="131"/>
        <v>4.6950771997636628E-2</v>
      </c>
      <c r="AT174" s="3">
        <f t="shared" si="132"/>
        <v>5.8314144110018798E-2</v>
      </c>
    </row>
    <row r="175" spans="1:46" x14ac:dyDescent="0.3">
      <c r="A175" s="5">
        <v>37</v>
      </c>
      <c r="B175" s="5">
        <v>220.85</v>
      </c>
      <c r="C175" s="5">
        <f t="shared" si="101"/>
        <v>0.29268292682926828</v>
      </c>
      <c r="D175" s="5">
        <f t="shared" si="102"/>
        <v>0.26298513226491615</v>
      </c>
      <c r="E175" s="7">
        <f t="shared" si="126"/>
        <v>0.46393602778622073</v>
      </c>
      <c r="F175" s="7">
        <f t="shared" si="103"/>
        <v>0.56444643332880529</v>
      </c>
      <c r="G175" s="7">
        <f t="shared" si="104"/>
        <v>0.60486621712211164</v>
      </c>
      <c r="H175" s="7">
        <f t="shared" si="105"/>
        <v>0.53663726205757911</v>
      </c>
      <c r="I175" s="7">
        <f t="shared" si="127"/>
        <v>0.78760478732221695</v>
      </c>
      <c r="J175" s="7">
        <f t="shared" si="106"/>
        <v>0.68144499432855987</v>
      </c>
      <c r="K175" s="7">
        <f t="shared" si="128"/>
        <v>0.44774344254727816</v>
      </c>
      <c r="L175" s="7">
        <f t="shared" si="107"/>
        <v>230.41863288952351</v>
      </c>
      <c r="N175" s="7">
        <f t="shared" si="108"/>
        <v>9.5686328895235135</v>
      </c>
      <c r="O175" s="7">
        <f t="shared" si="109"/>
        <v>91.558735374471098</v>
      </c>
      <c r="P175" s="15">
        <f t="shared" si="88"/>
        <v>1</v>
      </c>
      <c r="Q175" s="15">
        <f t="shared" si="89"/>
        <v>207.23</v>
      </c>
      <c r="R175" s="15">
        <f t="shared" si="90"/>
        <v>124</v>
      </c>
      <c r="S175" s="15">
        <f t="shared" si="91"/>
        <v>259.02</v>
      </c>
      <c r="T175" s="15">
        <f t="shared" si="110"/>
        <v>123</v>
      </c>
      <c r="U175" s="15">
        <f t="shared" si="111"/>
        <v>51.789999999999992</v>
      </c>
      <c r="V175" s="3">
        <v>0.01</v>
      </c>
      <c r="W175" s="7">
        <f t="shared" si="112"/>
        <v>0.47251301049941224</v>
      </c>
      <c r="X175" s="7">
        <f t="shared" si="113"/>
        <v>0.5705310140112364</v>
      </c>
      <c r="Y175" s="7">
        <f t="shared" si="114"/>
        <v>0.6700904969643231</v>
      </c>
      <c r="Z175" s="7">
        <f t="shared" si="115"/>
        <v>0.76689937084209014</v>
      </c>
      <c r="AA175" s="7">
        <f t="shared" si="116"/>
        <v>0.24754509406437986</v>
      </c>
      <c r="AB175" s="7">
        <f t="shared" si="117"/>
        <v>0.3437627431688855</v>
      </c>
      <c r="AC175" s="7">
        <f t="shared" si="118"/>
        <v>0.44292208070716421</v>
      </c>
      <c r="AD175" s="7">
        <f t="shared" si="119"/>
        <v>0.53683228245672809</v>
      </c>
      <c r="AE175" s="7">
        <f t="shared" si="120"/>
        <v>6.086119206325194E-3</v>
      </c>
      <c r="AF175" s="7">
        <f t="shared" si="121"/>
        <v>9.9314297871724411E-2</v>
      </c>
      <c r="AG175" s="7">
        <f t="shared" si="122"/>
        <v>0.19780919796143753</v>
      </c>
      <c r="AH175" s="7">
        <f t="shared" si="123"/>
        <v>0.28690618371047472</v>
      </c>
      <c r="AI175" s="7">
        <f t="shared" si="124"/>
        <v>1.5807748408753895E-2</v>
      </c>
      <c r="AJ175" s="7">
        <f t="shared" si="93"/>
        <v>1.6939734962681877E-2</v>
      </c>
      <c r="AK175" s="7">
        <f t="shared" si="94"/>
        <v>1.5028931576979513E-2</v>
      </c>
      <c r="AL175" s="7">
        <f t="shared" si="95"/>
        <v>1.90843814199027E-2</v>
      </c>
      <c r="AM175" s="7">
        <f t="shared" si="125"/>
        <v>2.5057095350420881E-2</v>
      </c>
      <c r="AN175" s="7">
        <f t="shared" si="96"/>
        <v>2.6851423946988147E-2</v>
      </c>
      <c r="AO175" s="7">
        <f t="shared" si="97"/>
        <v>2.3822581293790491E-2</v>
      </c>
      <c r="AP175" s="7">
        <f t="shared" si="98"/>
        <v>3.0250934704748281E-2</v>
      </c>
      <c r="AQ175" s="3">
        <f t="shared" si="129"/>
        <v>5.4009807063242474E-2</v>
      </c>
      <c r="AR175" s="3">
        <f t="shared" si="130"/>
        <v>5.7877427789163084E-2</v>
      </c>
      <c r="AS175" s="3">
        <f t="shared" si="131"/>
        <v>5.1348849554680005E-2</v>
      </c>
      <c r="AT175" s="3">
        <f t="shared" si="132"/>
        <v>6.5204969851334227E-2</v>
      </c>
    </row>
    <row r="176" spans="1:46" x14ac:dyDescent="0.3">
      <c r="A176" s="5">
        <v>38</v>
      </c>
      <c r="B176" s="5">
        <v>222.38</v>
      </c>
      <c r="C176" s="5">
        <f t="shared" si="101"/>
        <v>0.30081300813008133</v>
      </c>
      <c r="D176" s="5">
        <f t="shared" si="102"/>
        <v>0.29252751496427898</v>
      </c>
      <c r="E176" s="7">
        <f t="shared" si="126"/>
        <v>0.44774344254727816</v>
      </c>
      <c r="F176" s="7">
        <f t="shared" si="103"/>
        <v>0.56669279106076831</v>
      </c>
      <c r="G176" s="7">
        <f t="shared" si="104"/>
        <v>0.6070207597492383</v>
      </c>
      <c r="H176" s="7">
        <f t="shared" si="105"/>
        <v>0.54214151998192062</v>
      </c>
      <c r="I176" s="7">
        <f t="shared" si="127"/>
        <v>0.77542111253148227</v>
      </c>
      <c r="J176" s="7">
        <f t="shared" si="106"/>
        <v>0.68332922388696593</v>
      </c>
      <c r="K176" s="7">
        <f t="shared" si="128"/>
        <v>0.44421229598916567</v>
      </c>
      <c r="L176" s="7">
        <f t="shared" si="107"/>
        <v>230.23575480927889</v>
      </c>
      <c r="N176" s="7">
        <f t="shared" si="108"/>
        <v>7.855754809278892</v>
      </c>
      <c r="O176" s="7">
        <f t="shared" si="109"/>
        <v>61.712883623508439</v>
      </c>
      <c r="P176" s="15">
        <f t="shared" si="88"/>
        <v>1</v>
      </c>
      <c r="Q176" s="15">
        <f t="shared" si="89"/>
        <v>207.23</v>
      </c>
      <c r="R176" s="15">
        <f t="shared" si="90"/>
        <v>124</v>
      </c>
      <c r="S176" s="15">
        <f t="shared" si="91"/>
        <v>259.02</v>
      </c>
      <c r="T176" s="15">
        <f t="shared" si="110"/>
        <v>123</v>
      </c>
      <c r="U176" s="15">
        <f t="shared" si="111"/>
        <v>51.789999999999992</v>
      </c>
      <c r="V176" s="3">
        <v>0.01</v>
      </c>
      <c r="W176" s="7">
        <f t="shared" si="112"/>
        <v>0.47393920041692711</v>
      </c>
      <c r="X176" s="7">
        <f t="shared" si="113"/>
        <v>0.57205342570012685</v>
      </c>
      <c r="Y176" s="7">
        <f t="shared" si="114"/>
        <v>0.67149837405338964</v>
      </c>
      <c r="Z176" s="7">
        <f t="shared" si="115"/>
        <v>0.76860354806084419</v>
      </c>
      <c r="AA176" s="7">
        <f t="shared" si="116"/>
        <v>0.25112115335985269</v>
      </c>
      <c r="AB176" s="7">
        <f t="shared" si="117"/>
        <v>0.34758425139771132</v>
      </c>
      <c r="AC176" s="7">
        <f t="shared" si="118"/>
        <v>0.44654321333470987</v>
      </c>
      <c r="AD176" s="7">
        <f t="shared" si="119"/>
        <v>0.54111376535140809</v>
      </c>
      <c r="AE176" s="7">
        <f t="shared" si="120"/>
        <v>1.3365450034649645E-2</v>
      </c>
      <c r="AF176" s="7">
        <f t="shared" si="121"/>
        <v>0.10709652327339493</v>
      </c>
      <c r="AG176" s="7">
        <f t="shared" si="122"/>
        <v>0.20525135158288998</v>
      </c>
      <c r="AH176" s="7">
        <f t="shared" si="123"/>
        <v>0.29562801112118448</v>
      </c>
      <c r="AI176" s="7">
        <f t="shared" si="124"/>
        <v>1.3391592349113369E-2</v>
      </c>
      <c r="AJ176" s="7">
        <f t="shared" si="93"/>
        <v>1.4344587914722895E-2</v>
      </c>
      <c r="AK176" s="7">
        <f t="shared" si="94"/>
        <v>1.2811418012811906E-2</v>
      </c>
      <c r="AL176" s="7">
        <f t="shared" si="95"/>
        <v>1.6147843330424495E-2</v>
      </c>
      <c r="AM176" s="7">
        <f t="shared" si="125"/>
        <v>1.9932640868339534E-2</v>
      </c>
      <c r="AN176" s="7">
        <f t="shared" si="96"/>
        <v>2.1351121797507935E-2</v>
      </c>
      <c r="AO176" s="7">
        <f t="shared" si="97"/>
        <v>1.9069083616517275E-2</v>
      </c>
      <c r="AP176" s="7">
        <f t="shared" si="98"/>
        <v>2.4035167253644307E-2</v>
      </c>
      <c r="AQ176" s="3">
        <f t="shared" si="129"/>
        <v>4.4517996187593091E-2</v>
      </c>
      <c r="AR176" s="3">
        <f t="shared" si="130"/>
        <v>4.7686062527322055E-2</v>
      </c>
      <c r="AS176" s="3">
        <f t="shared" si="131"/>
        <v>4.2589308529077413E-2</v>
      </c>
      <c r="AT176" s="3">
        <f t="shared" si="132"/>
        <v>5.3680668368708453E-2</v>
      </c>
    </row>
    <row r="177" spans="1:46" x14ac:dyDescent="0.3">
      <c r="A177" s="5">
        <v>39</v>
      </c>
      <c r="B177" s="5">
        <v>220.82</v>
      </c>
      <c r="C177" s="5">
        <f t="shared" si="101"/>
        <v>0.30894308943089432</v>
      </c>
      <c r="D177" s="5">
        <f t="shared" si="102"/>
        <v>0.26240586985904624</v>
      </c>
      <c r="E177" s="7">
        <f t="shared" si="126"/>
        <v>0.44421229598916567</v>
      </c>
      <c r="F177" s="7">
        <f t="shared" si="103"/>
        <v>0.56355619084180353</v>
      </c>
      <c r="G177" s="7">
        <f t="shared" si="104"/>
        <v>0.60380131106744217</v>
      </c>
      <c r="H177" s="7">
        <f t="shared" si="105"/>
        <v>0.53215894319416868</v>
      </c>
      <c r="I177" s="7">
        <f t="shared" si="127"/>
        <v>0.75831163607345919</v>
      </c>
      <c r="J177" s="7">
        <f t="shared" si="106"/>
        <v>0.68014483229949563</v>
      </c>
      <c r="K177" s="7">
        <f t="shared" si="128"/>
        <v>0.4353480591080558</v>
      </c>
      <c r="L177" s="7">
        <f t="shared" si="107"/>
        <v>229.77667598120621</v>
      </c>
      <c r="N177" s="7">
        <f t="shared" si="108"/>
        <v>8.9566759812062173</v>
      </c>
      <c r="O177" s="7">
        <f t="shared" si="109"/>
        <v>80.222044632316354</v>
      </c>
      <c r="P177" s="15">
        <f t="shared" si="88"/>
        <v>1</v>
      </c>
      <c r="Q177" s="15">
        <f t="shared" si="89"/>
        <v>207.23</v>
      </c>
      <c r="R177" s="15">
        <f t="shared" si="90"/>
        <v>124</v>
      </c>
      <c r="S177" s="15">
        <f t="shared" si="91"/>
        <v>259.02</v>
      </c>
      <c r="T177" s="15">
        <f t="shared" si="110"/>
        <v>123</v>
      </c>
      <c r="U177" s="15">
        <f t="shared" si="111"/>
        <v>51.789999999999992</v>
      </c>
      <c r="V177" s="3">
        <v>0.01</v>
      </c>
      <c r="W177" s="7">
        <f t="shared" si="112"/>
        <v>0.46973020694878176</v>
      </c>
      <c r="X177" s="7">
        <f t="shared" si="113"/>
        <v>0.56753236692354514</v>
      </c>
      <c r="Y177" s="7">
        <f t="shared" si="114"/>
        <v>0.66673221607060584</v>
      </c>
      <c r="Z177" s="7">
        <f t="shared" si="115"/>
        <v>0.76351794646988413</v>
      </c>
      <c r="AA177" s="7">
        <f t="shared" si="116"/>
        <v>0.24417615142948215</v>
      </c>
      <c r="AB177" s="7">
        <f t="shared" si="117"/>
        <v>0.34012287334649599</v>
      </c>
      <c r="AC177" s="7">
        <f t="shared" si="118"/>
        <v>0.43864722731308986</v>
      </c>
      <c r="AD177" s="7">
        <f t="shared" si="119"/>
        <v>0.53271943986003711</v>
      </c>
      <c r="AE177" s="7">
        <f t="shared" si="120"/>
        <v>2.0214593342147147E-3</v>
      </c>
      <c r="AF177" s="7">
        <f t="shared" si="121"/>
        <v>9.4907398199896256E-2</v>
      </c>
      <c r="AG177" s="7">
        <f t="shared" si="122"/>
        <v>0.19231743622854014</v>
      </c>
      <c r="AH177" s="7">
        <f t="shared" si="123"/>
        <v>0.28191335304725629</v>
      </c>
      <c r="AI177" s="7">
        <f t="shared" si="124"/>
        <v>1.5594181101281973E-2</v>
      </c>
      <c r="AJ177" s="7">
        <f t="shared" si="93"/>
        <v>1.6707805090229771E-2</v>
      </c>
      <c r="AK177" s="7">
        <f t="shared" si="94"/>
        <v>1.4725386873030016E-2</v>
      </c>
      <c r="AL177" s="7">
        <f t="shared" si="95"/>
        <v>1.8820309070043909E-2</v>
      </c>
      <c r="AM177" s="7">
        <f t="shared" si="125"/>
        <v>2.2422016313204538E-2</v>
      </c>
      <c r="AN177" s="7">
        <f t="shared" si="96"/>
        <v>2.4023235068122723E-2</v>
      </c>
      <c r="AO177" s="7">
        <f t="shared" si="97"/>
        <v>2.1172824821059952E-2</v>
      </c>
      <c r="AP177" s="7">
        <f t="shared" si="98"/>
        <v>2.7060688486770543E-2</v>
      </c>
      <c r="AQ177" s="3">
        <f t="shared" si="129"/>
        <v>5.0475901985728489E-2</v>
      </c>
      <c r="AR177" s="3">
        <f t="shared" si="130"/>
        <v>5.4080527002585831E-2</v>
      </c>
      <c r="AS177" s="3">
        <f t="shared" si="131"/>
        <v>4.7663752246912945E-2</v>
      </c>
      <c r="AT177" s="3">
        <f t="shared" si="132"/>
        <v>6.0918368831984232E-2</v>
      </c>
    </row>
    <row r="178" spans="1:46" x14ac:dyDescent="0.3">
      <c r="A178" s="5">
        <v>40</v>
      </c>
      <c r="B178" s="5">
        <v>220.91</v>
      </c>
      <c r="C178" s="5">
        <f t="shared" si="101"/>
        <v>0.31707317073170732</v>
      </c>
      <c r="D178" s="5">
        <f t="shared" si="102"/>
        <v>0.26414365707665588</v>
      </c>
      <c r="E178" s="7">
        <f t="shared" si="126"/>
        <v>0.4353480591080558</v>
      </c>
      <c r="F178" s="7">
        <f t="shared" si="103"/>
        <v>0.56339067387375263</v>
      </c>
      <c r="G178" s="7">
        <f t="shared" si="104"/>
        <v>0.60357888041358831</v>
      </c>
      <c r="H178" s="7">
        <f t="shared" si="105"/>
        <v>0.5309181289006254</v>
      </c>
      <c r="I178" s="7">
        <f t="shared" si="127"/>
        <v>0.74767667348685074</v>
      </c>
      <c r="J178" s="7">
        <f t="shared" si="106"/>
        <v>0.67984383934287784</v>
      </c>
      <c r="K178" s="7">
        <f t="shared" si="128"/>
        <v>0.43085840465122477</v>
      </c>
      <c r="L178" s="7">
        <f t="shared" si="107"/>
        <v>229.54415677688692</v>
      </c>
      <c r="N178" s="7">
        <f t="shared" si="108"/>
        <v>8.6341567768869254</v>
      </c>
      <c r="O178" s="7">
        <f t="shared" si="109"/>
        <v>74.548663247862422</v>
      </c>
      <c r="P178" s="15">
        <f t="shared" si="88"/>
        <v>1</v>
      </c>
      <c r="Q178" s="15">
        <f t="shared" si="89"/>
        <v>207.23</v>
      </c>
      <c r="R178" s="15">
        <f t="shared" si="90"/>
        <v>124</v>
      </c>
      <c r="S178" s="15">
        <f t="shared" si="91"/>
        <v>259.02</v>
      </c>
      <c r="T178" s="15">
        <f t="shared" si="110"/>
        <v>123</v>
      </c>
      <c r="U178" s="15">
        <f t="shared" si="111"/>
        <v>51.789999999999992</v>
      </c>
      <c r="V178" s="3">
        <v>0.01</v>
      </c>
      <c r="W178" s="7">
        <f t="shared" si="112"/>
        <v>0.46850140224773767</v>
      </c>
      <c r="X178" s="7">
        <f t="shared" si="113"/>
        <v>0.56620672495142133</v>
      </c>
      <c r="Y178" s="7">
        <f t="shared" si="114"/>
        <v>0.66521651987869335</v>
      </c>
      <c r="Z178" s="7">
        <f t="shared" si="115"/>
        <v>0.76202206016948781</v>
      </c>
      <c r="AA178" s="7">
        <f t="shared" si="116"/>
        <v>0.24285626495455895</v>
      </c>
      <c r="AB178" s="7">
        <f t="shared" si="117"/>
        <v>0.33869333578333671</v>
      </c>
      <c r="AC178" s="7">
        <f t="shared" si="118"/>
        <v>0.4368969378369375</v>
      </c>
      <c r="AD178" s="7">
        <f t="shared" si="119"/>
        <v>0.53110165257783182</v>
      </c>
      <c r="AE178" s="7">
        <f t="shared" si="120"/>
        <v>6.5826862748036286E-4</v>
      </c>
      <c r="AF178" s="7">
        <f t="shared" si="121"/>
        <v>9.3421209462174998E-2</v>
      </c>
      <c r="AG178" s="7">
        <f t="shared" si="122"/>
        <v>0.19029825500203307</v>
      </c>
      <c r="AH178" s="7">
        <f t="shared" si="123"/>
        <v>0.28022342053453825</v>
      </c>
      <c r="AI178" s="7">
        <f t="shared" si="124"/>
        <v>1.5423718112976924E-2</v>
      </c>
      <c r="AJ178" s="7">
        <f t="shared" si="93"/>
        <v>1.6523934353466947E-2</v>
      </c>
      <c r="AK178" s="7">
        <f t="shared" si="94"/>
        <v>1.4534730411720242E-2</v>
      </c>
      <c r="AL178" s="7">
        <f t="shared" si="95"/>
        <v>1.8611809220715307E-2</v>
      </c>
      <c r="AM178" s="7">
        <f t="shared" si="125"/>
        <v>2.1177085810252693E-2</v>
      </c>
      <c r="AN178" s="7">
        <f t="shared" si="96"/>
        <v>2.268770559492625E-2</v>
      </c>
      <c r="AO178" s="7">
        <f t="shared" si="97"/>
        <v>1.9956487203880834E-2</v>
      </c>
      <c r="AP178" s="7">
        <f t="shared" si="98"/>
        <v>2.5554401219218523E-2</v>
      </c>
      <c r="AQ178" s="3">
        <f t="shared" si="129"/>
        <v>4.8644034048619528E-2</v>
      </c>
      <c r="AR178" s="3">
        <f t="shared" si="130"/>
        <v>5.2113946807088064E-2</v>
      </c>
      <c r="AS178" s="3">
        <f t="shared" si="131"/>
        <v>4.5840303606194607E-2</v>
      </c>
      <c r="AT178" s="3">
        <f t="shared" si="132"/>
        <v>5.8698782926871348E-2</v>
      </c>
    </row>
    <row r="179" spans="1:46" x14ac:dyDescent="0.3">
      <c r="A179" s="5">
        <v>41</v>
      </c>
      <c r="B179" s="5">
        <v>220.11</v>
      </c>
      <c r="C179" s="5">
        <f t="shared" si="101"/>
        <v>0.32520325203252032</v>
      </c>
      <c r="D179" s="5">
        <f t="shared" si="102"/>
        <v>0.24869665958679332</v>
      </c>
      <c r="E179" s="7">
        <f t="shared" si="126"/>
        <v>0.43085840465122477</v>
      </c>
      <c r="F179" s="7">
        <f t="shared" si="103"/>
        <v>0.56168767432226174</v>
      </c>
      <c r="G179" s="7">
        <f t="shared" si="104"/>
        <v>0.60183272566101198</v>
      </c>
      <c r="H179" s="7">
        <f t="shared" si="105"/>
        <v>0.52519786732514029</v>
      </c>
      <c r="I179" s="7">
        <f t="shared" si="127"/>
        <v>0.73604203587947392</v>
      </c>
      <c r="J179" s="7">
        <f t="shared" si="106"/>
        <v>0.67812710391059905</v>
      </c>
      <c r="K179" s="7">
        <f t="shared" si="128"/>
        <v>0.42501473562474734</v>
      </c>
      <c r="L179" s="7">
        <f t="shared" si="107"/>
        <v>229.24151315800566</v>
      </c>
      <c r="N179" s="7">
        <f t="shared" si="108"/>
        <v>9.1315131580056459</v>
      </c>
      <c r="O179" s="7">
        <f t="shared" si="109"/>
        <v>83.384532554830244</v>
      </c>
      <c r="P179" s="15">
        <f t="shared" si="88"/>
        <v>1</v>
      </c>
      <c r="Q179" s="15">
        <f t="shared" si="89"/>
        <v>207.23</v>
      </c>
      <c r="R179" s="15">
        <f t="shared" si="90"/>
        <v>124</v>
      </c>
      <c r="S179" s="15">
        <f t="shared" si="91"/>
        <v>259.02</v>
      </c>
      <c r="T179" s="15">
        <f t="shared" si="110"/>
        <v>123</v>
      </c>
      <c r="U179" s="15">
        <f t="shared" si="111"/>
        <v>51.789999999999992</v>
      </c>
      <c r="V179" s="3">
        <v>0.01</v>
      </c>
      <c r="W179" s="7">
        <f t="shared" si="112"/>
        <v>0.4655001423630023</v>
      </c>
      <c r="X179" s="7">
        <f t="shared" si="113"/>
        <v>0.56297868458228217</v>
      </c>
      <c r="Y179" s="7">
        <f t="shared" si="114"/>
        <v>0.66172602903104449</v>
      </c>
      <c r="Z179" s="7">
        <f t="shared" si="115"/>
        <v>0.75838773538083215</v>
      </c>
      <c r="AA179" s="7">
        <f t="shared" si="116"/>
        <v>0.23840576903024724</v>
      </c>
      <c r="AB179" s="7">
        <f t="shared" si="117"/>
        <v>0.33390409094912954</v>
      </c>
      <c r="AC179" s="7">
        <f t="shared" si="118"/>
        <v>0.43166766562354419</v>
      </c>
      <c r="AD179" s="7">
        <f t="shared" si="119"/>
        <v>0.52570765175045675</v>
      </c>
      <c r="AE179" s="7">
        <f t="shared" si="120"/>
        <v>-6.0870622337679675E-3</v>
      </c>
      <c r="AF179" s="7">
        <f t="shared" si="121"/>
        <v>8.6159455090517686E-2</v>
      </c>
      <c r="AG179" s="7">
        <f t="shared" si="122"/>
        <v>0.18230753927046212</v>
      </c>
      <c r="AH179" s="7">
        <f t="shared" si="123"/>
        <v>0.27204228629605876</v>
      </c>
      <c r="AI179" s="7">
        <f t="shared" si="124"/>
        <v>1.6679864678905115E-2</v>
      </c>
      <c r="AJ179" s="7">
        <f t="shared" si="93"/>
        <v>1.7872011230217668E-2</v>
      </c>
      <c r="AK179" s="7">
        <f t="shared" si="94"/>
        <v>1.5596264182230963E-2</v>
      </c>
      <c r="AL179" s="7">
        <f t="shared" si="95"/>
        <v>2.0137647389137876E-2</v>
      </c>
      <c r="AM179" s="7">
        <f t="shared" si="125"/>
        <v>2.2098979147455469E-2</v>
      </c>
      <c r="AN179" s="7">
        <f t="shared" si="96"/>
        <v>2.3678441708173098E-2</v>
      </c>
      <c r="AO179" s="7">
        <f t="shared" si="97"/>
        <v>2.0663328125030845E-2</v>
      </c>
      <c r="AP179" s="7">
        <f t="shared" si="98"/>
        <v>2.6680159479602002E-2</v>
      </c>
      <c r="AQ179" s="3">
        <f t="shared" si="129"/>
        <v>5.1290583887633232E-2</v>
      </c>
      <c r="AR179" s="3">
        <f t="shared" si="130"/>
        <v>5.4956434532919325E-2</v>
      </c>
      <c r="AS179" s="3">
        <f t="shared" si="131"/>
        <v>4.7958512360360216E-2</v>
      </c>
      <c r="AT179" s="3">
        <f t="shared" si="132"/>
        <v>6.1923265721598966E-2</v>
      </c>
    </row>
    <row r="180" spans="1:46" x14ac:dyDescent="0.3">
      <c r="A180" s="5">
        <v>42</v>
      </c>
      <c r="B180" s="5">
        <v>222.66</v>
      </c>
      <c r="C180" s="5">
        <f t="shared" si="101"/>
        <v>0.33333333333333331</v>
      </c>
      <c r="D180" s="5">
        <f t="shared" si="102"/>
        <v>0.29793396408573103</v>
      </c>
      <c r="E180" s="7">
        <f t="shared" si="126"/>
        <v>0.42501473562474734</v>
      </c>
      <c r="F180" s="7">
        <f t="shared" si="103"/>
        <v>0.56671161387383151</v>
      </c>
      <c r="G180" s="7">
        <f t="shared" si="104"/>
        <v>0.6070823105538351</v>
      </c>
      <c r="H180" s="7">
        <f t="shared" si="105"/>
        <v>0.54111964893760323</v>
      </c>
      <c r="I180" s="7">
        <f t="shared" si="127"/>
        <v>0.74562773679535754</v>
      </c>
      <c r="J180" s="7">
        <f t="shared" si="106"/>
        <v>0.683516021322505</v>
      </c>
      <c r="K180" s="7">
        <f t="shared" si="128"/>
        <v>0.43234662750983199</v>
      </c>
      <c r="L180" s="7">
        <f t="shared" si="107"/>
        <v>229.62123183873419</v>
      </c>
      <c r="N180" s="7">
        <f t="shared" si="108"/>
        <v>6.9612318387341929</v>
      </c>
      <c r="O180" s="7">
        <f t="shared" si="109"/>
        <v>48.458748712606635</v>
      </c>
      <c r="P180" s="15">
        <f t="shared" si="88"/>
        <v>1</v>
      </c>
      <c r="Q180" s="15">
        <f t="shared" si="89"/>
        <v>207.23</v>
      </c>
      <c r="R180" s="15">
        <f t="shared" si="90"/>
        <v>124</v>
      </c>
      <c r="S180" s="15">
        <f t="shared" si="91"/>
        <v>259.02</v>
      </c>
      <c r="T180" s="15">
        <f t="shared" si="110"/>
        <v>123</v>
      </c>
      <c r="U180" s="15">
        <f t="shared" si="111"/>
        <v>51.789999999999992</v>
      </c>
      <c r="V180" s="3">
        <v>0.01</v>
      </c>
      <c r="W180" s="7">
        <f t="shared" si="112"/>
        <v>0.46918804460081054</v>
      </c>
      <c r="X180" s="7">
        <f t="shared" si="113"/>
        <v>0.56692903086416591</v>
      </c>
      <c r="Y180" s="7">
        <f t="shared" si="114"/>
        <v>0.66566405704552145</v>
      </c>
      <c r="Z180" s="7">
        <f t="shared" si="115"/>
        <v>0.76282244495598894</v>
      </c>
      <c r="AA180" s="7">
        <f t="shared" si="116"/>
        <v>0.24584296572920578</v>
      </c>
      <c r="AB180" s="7">
        <f t="shared" si="117"/>
        <v>0.34187238084523319</v>
      </c>
      <c r="AC180" s="7">
        <f t="shared" si="118"/>
        <v>0.43964898315558876</v>
      </c>
      <c r="AD180" s="7">
        <f t="shared" si="119"/>
        <v>0.53465438669706056</v>
      </c>
      <c r="AE180" s="7">
        <f t="shared" si="120"/>
        <v>7.5641338024316634E-3</v>
      </c>
      <c r="AF180" s="7">
        <f t="shared" si="121"/>
        <v>0.10078709259249767</v>
      </c>
      <c r="AG180" s="7">
        <f t="shared" si="122"/>
        <v>0.19699217113656431</v>
      </c>
      <c r="AH180" s="7">
        <f t="shared" si="123"/>
        <v>0.28846733486796661</v>
      </c>
      <c r="AI180" s="7">
        <f t="shared" si="124"/>
        <v>1.3150036432929845E-2</v>
      </c>
      <c r="AJ180" s="7">
        <f t="shared" si="93"/>
        <v>1.408680236319892E-2</v>
      </c>
      <c r="AK180" s="7">
        <f t="shared" si="94"/>
        <v>1.2556197762497043E-2</v>
      </c>
      <c r="AL180" s="7">
        <f t="shared" si="95"/>
        <v>1.5860378299717134E-2</v>
      </c>
      <c r="AM180" s="7">
        <f t="shared" si="125"/>
        <v>1.6766877773992422E-2</v>
      </c>
      <c r="AN180" s="7">
        <f t="shared" si="96"/>
        <v>1.7961295746579165E-2</v>
      </c>
      <c r="AO180" s="7">
        <f t="shared" si="97"/>
        <v>1.6009707217439176E-2</v>
      </c>
      <c r="AP180" s="7">
        <f t="shared" si="98"/>
        <v>2.0222683469888276E-2</v>
      </c>
      <c r="AQ180" s="3">
        <f t="shared" si="129"/>
        <v>3.9450109298789539E-2</v>
      </c>
      <c r="AR180" s="3">
        <f t="shared" si="130"/>
        <v>4.226040708959676E-2</v>
      </c>
      <c r="AS180" s="3">
        <f t="shared" si="131"/>
        <v>3.7668593287491128E-2</v>
      </c>
      <c r="AT180" s="3">
        <f t="shared" si="132"/>
        <v>4.758113489915141E-2</v>
      </c>
    </row>
    <row r="181" spans="1:46" x14ac:dyDescent="0.3">
      <c r="A181" s="5">
        <v>43</v>
      </c>
      <c r="B181" s="5">
        <v>222.77</v>
      </c>
      <c r="C181" s="5">
        <f t="shared" si="101"/>
        <v>0.34146341463414637</v>
      </c>
      <c r="D181" s="5">
        <f t="shared" si="102"/>
        <v>0.30005792624058741</v>
      </c>
      <c r="E181" s="7">
        <f t="shared" si="126"/>
        <v>0.43234662750983199</v>
      </c>
      <c r="F181" s="7">
        <f t="shared" si="103"/>
        <v>0.56759019977316516</v>
      </c>
      <c r="G181" s="7">
        <f t="shared" si="104"/>
        <v>0.60825035859950793</v>
      </c>
      <c r="H181" s="7">
        <f t="shared" si="105"/>
        <v>0.54516758440961022</v>
      </c>
      <c r="I181" s="7">
        <f t="shared" si="127"/>
        <v>0.75480937479806287</v>
      </c>
      <c r="J181" s="7">
        <f t="shared" si="106"/>
        <v>0.6851596349367961</v>
      </c>
      <c r="K181" s="7">
        <f t="shared" si="128"/>
        <v>0.43713828578880781</v>
      </c>
      <c r="L181" s="7">
        <f t="shared" si="107"/>
        <v>229.86939182100235</v>
      </c>
      <c r="N181" s="7">
        <f t="shared" si="108"/>
        <v>7.0993918210023423</v>
      </c>
      <c r="O181" s="7">
        <f t="shared" si="109"/>
        <v>50.401364228114957</v>
      </c>
      <c r="P181" s="15">
        <f t="shared" si="88"/>
        <v>1</v>
      </c>
      <c r="Q181" s="15">
        <f t="shared" si="89"/>
        <v>207.23</v>
      </c>
      <c r="R181" s="15">
        <f t="shared" si="90"/>
        <v>124</v>
      </c>
      <c r="S181" s="15">
        <f t="shared" si="91"/>
        <v>259.02</v>
      </c>
      <c r="T181" s="15">
        <f t="shared" si="110"/>
        <v>123</v>
      </c>
      <c r="U181" s="15">
        <f t="shared" si="111"/>
        <v>51.789999999999992</v>
      </c>
      <c r="V181" s="3">
        <v>0.01</v>
      </c>
      <c r="W181" s="7">
        <f t="shared" si="112"/>
        <v>0.46804489275266403</v>
      </c>
      <c r="X181" s="7">
        <f t="shared" si="113"/>
        <v>0.56569489589323307</v>
      </c>
      <c r="Y181" s="7">
        <f t="shared" si="114"/>
        <v>0.6642353005352355</v>
      </c>
      <c r="Z181" s="7">
        <f t="shared" si="115"/>
        <v>0.76142968841221093</v>
      </c>
      <c r="AA181" s="7">
        <f t="shared" si="116"/>
        <v>0.24468453988851924</v>
      </c>
      <c r="AB181" s="7">
        <f t="shared" si="117"/>
        <v>0.34061660932162074</v>
      </c>
      <c r="AC181" s="7">
        <f t="shared" si="118"/>
        <v>0.43808999633987444</v>
      </c>
      <c r="AD181" s="7">
        <f t="shared" si="119"/>
        <v>0.53323337907746815</v>
      </c>
      <c r="AE181" s="7">
        <f t="shared" si="120"/>
        <v>6.4171859185160607E-3</v>
      </c>
      <c r="AF181" s="7">
        <f t="shared" si="121"/>
        <v>9.9535052258753989E-2</v>
      </c>
      <c r="AG181" s="7">
        <f t="shared" si="122"/>
        <v>0.19526052299604699</v>
      </c>
      <c r="AH181" s="7">
        <f t="shared" si="123"/>
        <v>0.28704408749290333</v>
      </c>
      <c r="AI181" s="7">
        <f t="shared" si="124"/>
        <v>1.3759422709099932E-2</v>
      </c>
      <c r="AJ181" s="7">
        <f t="shared" si="93"/>
        <v>1.4745099193532497E-2</v>
      </c>
      <c r="AK181" s="7">
        <f t="shared" si="94"/>
        <v>1.3215857575040166E-2</v>
      </c>
      <c r="AL181" s="7">
        <f t="shared" si="95"/>
        <v>1.6609520467540821E-2</v>
      </c>
      <c r="AM181" s="7">
        <f t="shared" si="125"/>
        <v>1.7421602871087401E-2</v>
      </c>
      <c r="AN181" s="7">
        <f t="shared" si="96"/>
        <v>1.8669625018106459E-2</v>
      </c>
      <c r="AO181" s="7">
        <f t="shared" si="97"/>
        <v>1.6733363538641011E-2</v>
      </c>
      <c r="AP181" s="7">
        <f t="shared" si="98"/>
        <v>2.1030276893326347E-2</v>
      </c>
      <c r="AQ181" s="3">
        <f t="shared" si="129"/>
        <v>4.0295452219506943E-2</v>
      </c>
      <c r="AR181" s="3">
        <f t="shared" si="130"/>
        <v>4.3182076209630882E-2</v>
      </c>
      <c r="AS181" s="3">
        <f t="shared" si="131"/>
        <v>3.8703582898331909E-2</v>
      </c>
      <c r="AT181" s="3">
        <f t="shared" si="132"/>
        <v>4.8642167083512405E-2</v>
      </c>
    </row>
    <row r="182" spans="1:46" x14ac:dyDescent="0.3">
      <c r="A182" s="5">
        <v>44</v>
      </c>
      <c r="B182" s="5">
        <v>222.5</v>
      </c>
      <c r="C182" s="5">
        <f t="shared" si="101"/>
        <v>0.34959349593495936</v>
      </c>
      <c r="D182" s="5">
        <f t="shared" si="102"/>
        <v>0.29484456458775848</v>
      </c>
      <c r="E182" s="7">
        <f t="shared" si="126"/>
        <v>0.43713828578880781</v>
      </c>
      <c r="F182" s="7">
        <f t="shared" si="103"/>
        <v>0.56752568053260632</v>
      </c>
      <c r="G182" s="7">
        <f t="shared" si="104"/>
        <v>0.60838758646847502</v>
      </c>
      <c r="H182" s="7">
        <f t="shared" si="105"/>
        <v>0.54587059571623187</v>
      </c>
      <c r="I182" s="7">
        <f t="shared" si="127"/>
        <v>0.76047459835656872</v>
      </c>
      <c r="J182" s="7">
        <f t="shared" si="106"/>
        <v>0.68566978439667692</v>
      </c>
      <c r="K182" s="7">
        <f t="shared" si="128"/>
        <v>0.43975872111437969</v>
      </c>
      <c r="L182" s="7">
        <f t="shared" si="107"/>
        <v>230.00510416651372</v>
      </c>
      <c r="N182" s="7">
        <f t="shared" si="108"/>
        <v>7.5051041665137177</v>
      </c>
      <c r="O182" s="7">
        <f t="shared" si="109"/>
        <v>56.326588550221565</v>
      </c>
      <c r="P182" s="15">
        <f t="shared" si="88"/>
        <v>1</v>
      </c>
      <c r="Q182" s="15">
        <f t="shared" si="89"/>
        <v>207.23</v>
      </c>
      <c r="R182" s="15">
        <f t="shared" si="90"/>
        <v>124</v>
      </c>
      <c r="S182" s="15">
        <f t="shared" si="91"/>
        <v>259.02</v>
      </c>
      <c r="T182" s="15">
        <f t="shared" si="110"/>
        <v>123</v>
      </c>
      <c r="U182" s="15">
        <f t="shared" si="111"/>
        <v>51.789999999999992</v>
      </c>
      <c r="V182" s="3">
        <v>0.01</v>
      </c>
      <c r="W182" s="7">
        <f t="shared" si="112"/>
        <v>0.46607928832889983</v>
      </c>
      <c r="X182" s="7">
        <f t="shared" si="113"/>
        <v>0.56357731620242313</v>
      </c>
      <c r="Y182" s="7">
        <f t="shared" si="114"/>
        <v>0.66187526401381469</v>
      </c>
      <c r="Z182" s="7">
        <f t="shared" si="115"/>
        <v>0.75904347995341626</v>
      </c>
      <c r="AA182" s="7">
        <f t="shared" si="116"/>
        <v>0.24215169620810795</v>
      </c>
      <c r="AB182" s="7">
        <f t="shared" si="117"/>
        <v>0.33788483868888375</v>
      </c>
      <c r="AC182" s="7">
        <f t="shared" si="118"/>
        <v>0.43498216279484692</v>
      </c>
      <c r="AD182" s="7">
        <f t="shared" si="119"/>
        <v>0.53015284476085844</v>
      </c>
      <c r="AE182" s="7">
        <f t="shared" si="120"/>
        <v>2.970987545457715E-3</v>
      </c>
      <c r="AF182" s="7">
        <f t="shared" si="121"/>
        <v>9.5814183555768553E-2</v>
      </c>
      <c r="AG182" s="7">
        <f t="shared" si="122"/>
        <v>0.19094552264416759</v>
      </c>
      <c r="AH182" s="7">
        <f t="shared" si="123"/>
        <v>0.28284530312256279</v>
      </c>
      <c r="AI182" s="7">
        <f t="shared" si="124"/>
        <v>1.4890373335890918E-2</v>
      </c>
      <c r="AJ182" s="7">
        <f t="shared" si="93"/>
        <v>1.5962481709965073E-2</v>
      </c>
      <c r="AK182" s="7">
        <f t="shared" si="94"/>
        <v>1.432220116571954E-2</v>
      </c>
      <c r="AL182" s="7">
        <f t="shared" si="95"/>
        <v>1.7990162251732254E-2</v>
      </c>
      <c r="AM182" s="7">
        <f t="shared" si="125"/>
        <v>1.8619203018633197E-2</v>
      </c>
      <c r="AN182" s="7">
        <f t="shared" si="96"/>
        <v>1.9959787503962968E-2</v>
      </c>
      <c r="AO182" s="7">
        <f t="shared" si="97"/>
        <v>1.7908749845477391E-2</v>
      </c>
      <c r="AP182" s="7">
        <f t="shared" si="98"/>
        <v>2.2495237409244764E-2</v>
      </c>
      <c r="AQ182" s="3">
        <f t="shared" si="129"/>
        <v>4.259339349568797E-2</v>
      </c>
      <c r="AR182" s="3">
        <f t="shared" si="130"/>
        <v>4.5660122100597771E-2</v>
      </c>
      <c r="AS182" s="3">
        <f t="shared" si="131"/>
        <v>4.0968156822872172E-2</v>
      </c>
      <c r="AT182" s="3">
        <f t="shared" si="132"/>
        <v>5.1460231557280627E-2</v>
      </c>
    </row>
    <row r="183" spans="1:46" x14ac:dyDescent="0.3">
      <c r="A183" s="5">
        <v>45</v>
      </c>
      <c r="B183" s="5">
        <v>216.32</v>
      </c>
      <c r="C183" s="5">
        <f t="shared" si="101"/>
        <v>0.35772357723577236</v>
      </c>
      <c r="D183" s="5">
        <f t="shared" si="102"/>
        <v>0.17551650897856738</v>
      </c>
      <c r="E183" s="7">
        <f t="shared" si="126"/>
        <v>0.43975872111437969</v>
      </c>
      <c r="F183" s="7">
        <f t="shared" si="103"/>
        <v>0.55489851538653878</v>
      </c>
      <c r="G183" s="7">
        <f t="shared" si="104"/>
        <v>0.59535642875296046</v>
      </c>
      <c r="H183" s="7">
        <f t="shared" si="105"/>
        <v>0.50464492202893152</v>
      </c>
      <c r="I183" s="7">
        <f t="shared" si="127"/>
        <v>0.72242982418469515</v>
      </c>
      <c r="J183" s="7">
        <f t="shared" si="106"/>
        <v>0.67264680518205267</v>
      </c>
      <c r="K183" s="7">
        <f t="shared" si="128"/>
        <v>0.41597294754817121</v>
      </c>
      <c r="L183" s="7">
        <f t="shared" si="107"/>
        <v>228.77323895351978</v>
      </c>
      <c r="N183" s="7">
        <f t="shared" si="108"/>
        <v>12.453238953519786</v>
      </c>
      <c r="O183" s="7">
        <f t="shared" si="109"/>
        <v>155.08316043346258</v>
      </c>
      <c r="P183" s="15">
        <f t="shared" si="88"/>
        <v>1</v>
      </c>
      <c r="Q183" s="15">
        <f t="shared" si="89"/>
        <v>207.23</v>
      </c>
      <c r="R183" s="15">
        <f t="shared" si="90"/>
        <v>124</v>
      </c>
      <c r="S183" s="15">
        <f t="shared" si="91"/>
        <v>259.02</v>
      </c>
      <c r="T183" s="15">
        <f t="shared" si="110"/>
        <v>123</v>
      </c>
      <c r="U183" s="15">
        <f t="shared" si="111"/>
        <v>51.789999999999992</v>
      </c>
      <c r="V183" s="3">
        <v>0.01</v>
      </c>
      <c r="W183" s="7">
        <f t="shared" si="112"/>
        <v>0.4511065947498214</v>
      </c>
      <c r="X183" s="7">
        <f t="shared" si="113"/>
        <v>0.54748981267432295</v>
      </c>
      <c r="Y183" s="7">
        <f t="shared" si="114"/>
        <v>0.64482216925917435</v>
      </c>
      <c r="Z183" s="7">
        <f t="shared" si="115"/>
        <v>0.74094622562393098</v>
      </c>
      <c r="AA183" s="7">
        <f t="shared" si="116"/>
        <v>0.21782571431065828</v>
      </c>
      <c r="AB183" s="7">
        <f t="shared" si="117"/>
        <v>0.31174705233104488</v>
      </c>
      <c r="AC183" s="7">
        <f t="shared" si="118"/>
        <v>0.40726359099322124</v>
      </c>
      <c r="AD183" s="7">
        <f t="shared" si="119"/>
        <v>0.50074936074133847</v>
      </c>
      <c r="AE183" s="7">
        <f t="shared" si="120"/>
        <v>-3.6679291949362952E-2</v>
      </c>
      <c r="AF183" s="7">
        <f t="shared" si="121"/>
        <v>5.3210158157766613E-2</v>
      </c>
      <c r="AG183" s="7">
        <f t="shared" si="122"/>
        <v>0.14575288224723737</v>
      </c>
      <c r="AH183" s="7">
        <f t="shared" si="123"/>
        <v>0.23491785799417053</v>
      </c>
      <c r="AI183" s="7">
        <f t="shared" si="124"/>
        <v>2.4719714431766304E-2</v>
      </c>
      <c r="AJ183" s="7">
        <f t="shared" si="93"/>
        <v>2.6522040509763492E-2</v>
      </c>
      <c r="AK183" s="7">
        <f t="shared" si="94"/>
        <v>2.2481008717974992E-2</v>
      </c>
      <c r="AL183" s="7">
        <f t="shared" si="95"/>
        <v>2.9965185482533827E-2</v>
      </c>
      <c r="AM183" s="7">
        <f t="shared" si="125"/>
        <v>3.0388575695309675E-2</v>
      </c>
      <c r="AN183" s="7">
        <f t="shared" si="96"/>
        <v>3.2604221130859902E-2</v>
      </c>
      <c r="AO183" s="7">
        <f t="shared" si="97"/>
        <v>2.7636477638883682E-2</v>
      </c>
      <c r="AP183" s="7">
        <f t="shared" si="98"/>
        <v>3.6836967100631203E-2</v>
      </c>
      <c r="AQ183" s="3">
        <f t="shared" si="129"/>
        <v>6.9102838070619441E-2</v>
      </c>
      <c r="AR183" s="3">
        <f t="shared" si="130"/>
        <v>7.4141158697747941E-2</v>
      </c>
      <c r="AS183" s="3">
        <f t="shared" si="131"/>
        <v>6.2844638007066453E-2</v>
      </c>
      <c r="AT183" s="3">
        <f t="shared" si="132"/>
        <v>8.3766313962537739E-2</v>
      </c>
    </row>
    <row r="184" spans="1:46" x14ac:dyDescent="0.3">
      <c r="A184" s="5">
        <v>46</v>
      </c>
      <c r="B184" s="5">
        <v>216.79</v>
      </c>
      <c r="C184" s="5">
        <f t="shared" si="101"/>
        <v>0.36585365853658536</v>
      </c>
      <c r="D184" s="5">
        <f t="shared" si="102"/>
        <v>0.18459162000386181</v>
      </c>
      <c r="E184" s="7">
        <f t="shared" si="126"/>
        <v>0.41597294754817121</v>
      </c>
      <c r="F184" s="7">
        <f t="shared" si="103"/>
        <v>0.55471403004741215</v>
      </c>
      <c r="G184" s="7">
        <f t="shared" si="104"/>
        <v>0.59483121700513641</v>
      </c>
      <c r="H184" s="7">
        <f t="shared" si="105"/>
        <v>0.50134262147469388</v>
      </c>
      <c r="I184" s="7">
        <f t="shared" si="127"/>
        <v>0.69895620086827326</v>
      </c>
      <c r="J184" s="7">
        <f t="shared" si="106"/>
        <v>0.6715381601171706</v>
      </c>
      <c r="K184" s="7">
        <f t="shared" si="128"/>
        <v>0.40541082307283799</v>
      </c>
      <c r="L184" s="7">
        <f t="shared" si="107"/>
        <v>228.22622652694227</v>
      </c>
      <c r="N184" s="7">
        <f t="shared" si="108"/>
        <v>11.436226526942278</v>
      </c>
      <c r="O184" s="7">
        <f t="shared" si="109"/>
        <v>130.78727717553824</v>
      </c>
      <c r="P184" s="15">
        <f t="shared" si="88"/>
        <v>1</v>
      </c>
      <c r="Q184" s="15">
        <f t="shared" si="89"/>
        <v>207.23</v>
      </c>
      <c r="R184" s="15">
        <f t="shared" si="90"/>
        <v>124</v>
      </c>
      <c r="S184" s="15">
        <f t="shared" si="91"/>
        <v>259.02</v>
      </c>
      <c r="T184" s="15">
        <f t="shared" si="110"/>
        <v>123</v>
      </c>
      <c r="U184" s="15">
        <f t="shared" si="111"/>
        <v>51.789999999999992</v>
      </c>
      <c r="V184" s="3">
        <v>0.01</v>
      </c>
      <c r="W184" s="7">
        <f t="shared" si="112"/>
        <v>0.45037919242562419</v>
      </c>
      <c r="X184" s="7">
        <f t="shared" si="113"/>
        <v>0.54669828107478857</v>
      </c>
      <c r="Y184" s="7">
        <f t="shared" si="114"/>
        <v>0.64377916962402815</v>
      </c>
      <c r="Z184" s="7">
        <f t="shared" si="115"/>
        <v>0.74004924292495811</v>
      </c>
      <c r="AA184" s="7">
        <f t="shared" si="116"/>
        <v>0.21778663138720394</v>
      </c>
      <c r="AB184" s="7">
        <f t="shared" si="117"/>
        <v>0.31168797768706658</v>
      </c>
      <c r="AC184" s="7">
        <f t="shared" si="118"/>
        <v>0.40685149884976668</v>
      </c>
      <c r="AD184" s="7">
        <f t="shared" si="119"/>
        <v>0.50067163492575195</v>
      </c>
      <c r="AE184" s="7">
        <f t="shared" si="120"/>
        <v>-3.5630207369960587E-2</v>
      </c>
      <c r="AF184" s="7">
        <f t="shared" si="121"/>
        <v>5.4308634937755396E-2</v>
      </c>
      <c r="AG184" s="7">
        <f t="shared" si="122"/>
        <v>0.14632973030567706</v>
      </c>
      <c r="AH184" s="7">
        <f t="shared" si="123"/>
        <v>0.23613459732821868</v>
      </c>
      <c r="AI184" s="7">
        <f t="shared" si="124"/>
        <v>2.320915355595831E-2</v>
      </c>
      <c r="AJ184" s="7">
        <f t="shared" si="93"/>
        <v>2.4887650766954268E-2</v>
      </c>
      <c r="AK184" s="7">
        <f t="shared" si="94"/>
        <v>2.0976101659008567E-2</v>
      </c>
      <c r="AL184" s="7">
        <f t="shared" si="95"/>
        <v>2.8097058002143894E-2</v>
      </c>
      <c r="AM184" s="7">
        <f t="shared" si="125"/>
        <v>2.6388638707038267E-2</v>
      </c>
      <c r="AN184" s="7">
        <f t="shared" si="96"/>
        <v>2.8297077822017222E-2</v>
      </c>
      <c r="AO184" s="7">
        <f t="shared" si="97"/>
        <v>2.3849674949458867E-2</v>
      </c>
      <c r="AP184" s="7">
        <f t="shared" si="98"/>
        <v>3.1946150494528855E-2</v>
      </c>
      <c r="AQ184" s="3">
        <f t="shared" si="129"/>
        <v>6.3438353052952715E-2</v>
      </c>
      <c r="AR184" s="3">
        <f t="shared" si="130"/>
        <v>6.8026245429675003E-2</v>
      </c>
      <c r="AS184" s="3">
        <f t="shared" si="131"/>
        <v>5.7334677867956756E-2</v>
      </c>
      <c r="AT184" s="3">
        <f t="shared" si="132"/>
        <v>7.6798625205859977E-2</v>
      </c>
    </row>
    <row r="185" spans="1:46" x14ac:dyDescent="0.3">
      <c r="A185" s="5">
        <v>47</v>
      </c>
      <c r="B185" s="5">
        <v>220.69</v>
      </c>
      <c r="C185" s="5">
        <f t="shared" si="101"/>
        <v>0.37398373983739835</v>
      </c>
      <c r="D185" s="5">
        <f t="shared" si="102"/>
        <v>0.25989573276694361</v>
      </c>
      <c r="E185" s="7">
        <f t="shared" si="126"/>
        <v>0.40541082307283799</v>
      </c>
      <c r="F185" s="7">
        <f t="shared" si="103"/>
        <v>0.5624748805859322</v>
      </c>
      <c r="G185" s="7">
        <f t="shared" si="104"/>
        <v>0.60287137364912702</v>
      </c>
      <c r="H185" s="7">
        <f t="shared" si="105"/>
        <v>0.52662920156830129</v>
      </c>
      <c r="I185" s="7">
        <f t="shared" si="127"/>
        <v>0.71063497577140367</v>
      </c>
      <c r="J185" s="7">
        <f t="shared" si="106"/>
        <v>0.67965940427471216</v>
      </c>
      <c r="K185" s="7">
        <f t="shared" si="128"/>
        <v>0.41532277198305889</v>
      </c>
      <c r="L185" s="7">
        <f t="shared" si="107"/>
        <v>228.7395663610026</v>
      </c>
      <c r="N185" s="7">
        <f t="shared" si="108"/>
        <v>8.0495663610026043</v>
      </c>
      <c r="O185" s="7">
        <f t="shared" si="109"/>
        <v>64.795518600184707</v>
      </c>
      <c r="P185" s="15">
        <f t="shared" si="88"/>
        <v>1</v>
      </c>
      <c r="Q185" s="15">
        <f t="shared" si="89"/>
        <v>207.23</v>
      </c>
      <c r="R185" s="15">
        <f t="shared" si="90"/>
        <v>124</v>
      </c>
      <c r="S185" s="15">
        <f t="shared" si="91"/>
        <v>259.02</v>
      </c>
      <c r="T185" s="15">
        <f t="shared" si="110"/>
        <v>123</v>
      </c>
      <c r="U185" s="15">
        <f t="shared" si="111"/>
        <v>51.789999999999992</v>
      </c>
      <c r="V185" s="3">
        <v>0.01</v>
      </c>
      <c r="W185" s="7">
        <f t="shared" si="112"/>
        <v>0.45757629589532406</v>
      </c>
      <c r="X185" s="7">
        <f t="shared" si="113"/>
        <v>0.5544206708903302</v>
      </c>
      <c r="Y185" s="7">
        <f t="shared" si="114"/>
        <v>0.65174865054075071</v>
      </c>
      <c r="Z185" s="7">
        <f t="shared" si="115"/>
        <v>0.74872954007676151</v>
      </c>
      <c r="AA185" s="7">
        <f t="shared" si="116"/>
        <v>0.2306883596291146</v>
      </c>
      <c r="AB185" s="7">
        <f t="shared" si="117"/>
        <v>0.32553271492275349</v>
      </c>
      <c r="AC185" s="7">
        <f t="shared" si="118"/>
        <v>0.42116718113822632</v>
      </c>
      <c r="AD185" s="7">
        <f t="shared" si="119"/>
        <v>0.51623457322158439</v>
      </c>
      <c r="AE185" s="7">
        <f t="shared" si="120"/>
        <v>-1.3437295758155221E-2</v>
      </c>
      <c r="AF185" s="7">
        <f t="shared" si="121"/>
        <v>7.8124837380665654E-2</v>
      </c>
      <c r="AG185" s="7">
        <f t="shared" si="122"/>
        <v>0.17098008731548556</v>
      </c>
      <c r="AH185" s="7">
        <f t="shared" si="123"/>
        <v>0.26290724846612312</v>
      </c>
      <c r="AI185" s="7">
        <f t="shared" si="124"/>
        <v>1.6932782794551213E-2</v>
      </c>
      <c r="AJ185" s="7">
        <f t="shared" si="93"/>
        <v>1.8148881621912392E-2</v>
      </c>
      <c r="AK185" s="7">
        <f t="shared" si="94"/>
        <v>1.5853681988669061E-2</v>
      </c>
      <c r="AL185" s="7">
        <f t="shared" si="95"/>
        <v>2.0460513818624751E-2</v>
      </c>
      <c r="AM185" s="7">
        <f t="shared" si="125"/>
        <v>1.8355700204071075E-2</v>
      </c>
      <c r="AN185" s="7">
        <f t="shared" si="96"/>
        <v>1.9673991814162909E-2</v>
      </c>
      <c r="AO185" s="7">
        <f t="shared" si="97"/>
        <v>1.7185919009622744E-2</v>
      </c>
      <c r="AP185" s="7">
        <f t="shared" si="98"/>
        <v>2.2179878064507084E-2</v>
      </c>
      <c r="AQ185" s="3">
        <f t="shared" si="129"/>
        <v>4.5276788776734765E-2</v>
      </c>
      <c r="AR185" s="3">
        <f t="shared" si="130"/>
        <v>4.8528531293374443E-2</v>
      </c>
      <c r="AS185" s="3">
        <f t="shared" si="131"/>
        <v>4.239136705665858E-2</v>
      </c>
      <c r="AT185" s="3">
        <f t="shared" si="132"/>
        <v>5.4709634775887923E-2</v>
      </c>
    </row>
    <row r="186" spans="1:46" x14ac:dyDescent="0.3">
      <c r="A186" s="5">
        <v>48</v>
      </c>
      <c r="B186" s="5">
        <v>228.87</v>
      </c>
      <c r="C186" s="5">
        <f t="shared" si="101"/>
        <v>0.38211382113821141</v>
      </c>
      <c r="D186" s="5">
        <f t="shared" si="102"/>
        <v>0.41784128210079202</v>
      </c>
      <c r="E186" s="7">
        <f t="shared" si="126"/>
        <v>0.41532277198305889</v>
      </c>
      <c r="F186" s="7">
        <f t="shared" si="103"/>
        <v>0.58052409435362573</v>
      </c>
      <c r="G186" s="7">
        <f t="shared" si="104"/>
        <v>0.62196622455195316</v>
      </c>
      <c r="H186" s="7">
        <f t="shared" si="105"/>
        <v>0.58600795649386128</v>
      </c>
      <c r="I186" s="7">
        <f t="shared" si="127"/>
        <v>0.777017881983597</v>
      </c>
      <c r="J186" s="7">
        <f t="shared" si="106"/>
        <v>0.69956040209911785</v>
      </c>
      <c r="K186" s="7">
        <f t="shared" si="128"/>
        <v>0.45540802578890222</v>
      </c>
      <c r="L186" s="7">
        <f t="shared" si="107"/>
        <v>230.81558165560722</v>
      </c>
      <c r="N186" s="7">
        <f t="shared" si="108"/>
        <v>1.9455816556072136</v>
      </c>
      <c r="O186" s="7">
        <f t="shared" si="109"/>
        <v>3.7852879786353064</v>
      </c>
      <c r="P186" s="15">
        <f t="shared" si="88"/>
        <v>1</v>
      </c>
      <c r="Q186" s="15">
        <f t="shared" si="89"/>
        <v>207.23</v>
      </c>
      <c r="R186" s="15">
        <f t="shared" si="90"/>
        <v>124</v>
      </c>
      <c r="S186" s="15">
        <f t="shared" si="91"/>
        <v>259.02</v>
      </c>
      <c r="T186" s="15">
        <f t="shared" si="110"/>
        <v>123</v>
      </c>
      <c r="U186" s="15">
        <f t="shared" si="111"/>
        <v>51.789999999999992</v>
      </c>
      <c r="V186" s="3">
        <v>0.01</v>
      </c>
      <c r="W186" s="7">
        <f t="shared" si="112"/>
        <v>0.47526779655120477</v>
      </c>
      <c r="X186" s="7">
        <f t="shared" si="113"/>
        <v>0.57342324186831151</v>
      </c>
      <c r="Y186" s="7">
        <f t="shared" si="114"/>
        <v>0.67176543145837164</v>
      </c>
      <c r="Z186" s="7">
        <f t="shared" si="115"/>
        <v>0.77010189482887703</v>
      </c>
      <c r="AA186" s="7">
        <f t="shared" si="116"/>
        <v>0.2601435178569797</v>
      </c>
      <c r="AB186" s="7">
        <f t="shared" si="117"/>
        <v>0.3571709779887563</v>
      </c>
      <c r="AC186" s="7">
        <f t="shared" si="118"/>
        <v>0.45449938056570099</v>
      </c>
      <c r="AD186" s="7">
        <f t="shared" si="119"/>
        <v>0.55181855521566747</v>
      </c>
      <c r="AE186" s="7">
        <f t="shared" si="120"/>
        <v>3.5275297357408184E-2</v>
      </c>
      <c r="AF186" s="7">
        <f t="shared" si="121"/>
        <v>0.13044805850643232</v>
      </c>
      <c r="AG186" s="7">
        <f t="shared" si="122"/>
        <v>0.22610953339105788</v>
      </c>
      <c r="AH186" s="7">
        <f t="shared" si="123"/>
        <v>0.32175602263727382</v>
      </c>
      <c r="AI186" s="7">
        <f t="shared" si="124"/>
        <v>4.3158114101449641E-3</v>
      </c>
      <c r="AJ186" s="7">
        <f t="shared" si="93"/>
        <v>4.6239061474870882E-3</v>
      </c>
      <c r="AK186" s="7">
        <f t="shared" si="94"/>
        <v>4.3565802861084031E-3</v>
      </c>
      <c r="AL186" s="7">
        <f t="shared" si="95"/>
        <v>5.2007673666441259E-3</v>
      </c>
      <c r="AM186" s="7">
        <f t="shared" si="125"/>
        <v>4.6908922395905335E-3</v>
      </c>
      <c r="AN186" s="7">
        <f t="shared" si="96"/>
        <v>5.0257630379436776E-3</v>
      </c>
      <c r="AO186" s="7">
        <f t="shared" si="97"/>
        <v>4.7352042786718007E-3</v>
      </c>
      <c r="AP186" s="7">
        <f t="shared" si="98"/>
        <v>5.6527584182106735E-3</v>
      </c>
      <c r="AQ186" s="3">
        <f t="shared" si="129"/>
        <v>1.1294570286124055E-2</v>
      </c>
      <c r="AR186" s="3">
        <f t="shared" si="130"/>
        <v>1.2100860768955571E-2</v>
      </c>
      <c r="AS186" s="3">
        <f t="shared" si="131"/>
        <v>1.1401263301943267E-2</v>
      </c>
      <c r="AT186" s="3">
        <f t="shared" si="132"/>
        <v>1.3610518853132499E-2</v>
      </c>
    </row>
    <row r="187" spans="1:46" x14ac:dyDescent="0.3">
      <c r="A187" s="5">
        <v>49</v>
      </c>
      <c r="B187" s="5">
        <v>228.2</v>
      </c>
      <c r="C187" s="5">
        <f t="shared" si="101"/>
        <v>0.3902439024390244</v>
      </c>
      <c r="D187" s="5">
        <f t="shared" si="102"/>
        <v>0.40490442170303154</v>
      </c>
      <c r="E187" s="7">
        <f t="shared" si="126"/>
        <v>0.45540802578890222</v>
      </c>
      <c r="F187" s="7">
        <f t="shared" si="103"/>
        <v>0.58191014522834739</v>
      </c>
      <c r="G187" s="7">
        <f t="shared" si="104"/>
        <v>0.62424918177849065</v>
      </c>
      <c r="H187" s="7">
        <f t="shared" si="105"/>
        <v>0.59476792550812307</v>
      </c>
      <c r="I187" s="7">
        <f t="shared" si="127"/>
        <v>0.82343797939663399</v>
      </c>
      <c r="J187" s="7">
        <f t="shared" si="106"/>
        <v>0.70332046788141822</v>
      </c>
      <c r="K187" s="7">
        <f t="shared" si="128"/>
        <v>0.47610347903795064</v>
      </c>
      <c r="L187" s="7">
        <f t="shared" si="107"/>
        <v>231.88739917937545</v>
      </c>
      <c r="N187" s="7">
        <f t="shared" si="108"/>
        <v>3.6873991793754612</v>
      </c>
      <c r="O187" s="7">
        <f t="shared" si="109"/>
        <v>13.596912708058825</v>
      </c>
      <c r="P187" s="15">
        <f t="shared" ref="P187:P250" si="133">MIN($A$6:$A$129)</f>
        <v>1</v>
      </c>
      <c r="Q187" s="15">
        <f t="shared" ref="Q187:Q250" si="134">MIN($B$6:$B$129)</f>
        <v>207.23</v>
      </c>
      <c r="R187" s="15">
        <f t="shared" ref="R187:R250" si="135">MAX($A$6:$A$129)</f>
        <v>124</v>
      </c>
      <c r="S187" s="15">
        <f t="shared" ref="S187:S250" si="136">MAX($B$6:$B$129)</f>
        <v>259.02</v>
      </c>
      <c r="T187" s="15">
        <f t="shared" si="110"/>
        <v>123</v>
      </c>
      <c r="U187" s="15">
        <f t="shared" si="111"/>
        <v>51.789999999999992</v>
      </c>
      <c r="V187" s="3">
        <v>0.01</v>
      </c>
      <c r="W187" s="7">
        <f t="shared" si="112"/>
        <v>0.47249675959386844</v>
      </c>
      <c r="X187" s="7">
        <f t="shared" si="113"/>
        <v>0.57044024412265704</v>
      </c>
      <c r="Y187" s="7">
        <f t="shared" si="114"/>
        <v>0.66848833979632172</v>
      </c>
      <c r="Z187" s="7">
        <f t="shared" si="115"/>
        <v>0.76674311932343431</v>
      </c>
      <c r="AA187" s="7">
        <f t="shared" si="116"/>
        <v>0.25627073032585279</v>
      </c>
      <c r="AB187" s="7">
        <f t="shared" si="117"/>
        <v>0.35300093671965616</v>
      </c>
      <c r="AC187" s="7">
        <f t="shared" si="118"/>
        <v>0.44989747147686898</v>
      </c>
      <c r="AD187" s="7">
        <f t="shared" si="119"/>
        <v>0.54712262692863423</v>
      </c>
      <c r="AE187" s="7">
        <f t="shared" si="120"/>
        <v>2.952294645928788E-2</v>
      </c>
      <c r="AF187" s="7">
        <f t="shared" si="121"/>
        <v>0.12425312556430868</v>
      </c>
      <c r="AG187" s="7">
        <f t="shared" si="122"/>
        <v>0.21925137072807463</v>
      </c>
      <c r="AH187" s="7">
        <f t="shared" si="123"/>
        <v>0.3147792432663003</v>
      </c>
      <c r="AI187" s="7">
        <f t="shared" si="124"/>
        <v>8.3735999687229792E-3</v>
      </c>
      <c r="AJ187" s="7">
        <f t="shared" si="93"/>
        <v>8.9828523731348663E-3</v>
      </c>
      <c r="AK187" s="7">
        <f t="shared" si="94"/>
        <v>8.5586215041463347E-3</v>
      </c>
      <c r="AL187" s="7">
        <f t="shared" si="95"/>
        <v>1.0120676355527441E-2</v>
      </c>
      <c r="AM187" s="7">
        <f t="shared" si="125"/>
        <v>9.7718493656617483E-3</v>
      </c>
      <c r="AN187" s="7">
        <f t="shared" si="96"/>
        <v>1.0482836604581418E-2</v>
      </c>
      <c r="AO187" s="7">
        <f t="shared" si="97"/>
        <v>9.9877663643616766E-3</v>
      </c>
      <c r="AP187" s="7">
        <f t="shared" si="98"/>
        <v>1.1810657924217883E-2</v>
      </c>
      <c r="AQ187" s="3">
        <f t="shared" si="129"/>
        <v>2.1457349919852636E-2</v>
      </c>
      <c r="AR187" s="3">
        <f t="shared" si="130"/>
        <v>2.3018559206158095E-2</v>
      </c>
      <c r="AS187" s="3">
        <f t="shared" si="131"/>
        <v>2.1931467604374984E-2</v>
      </c>
      <c r="AT187" s="3">
        <f t="shared" si="132"/>
        <v>2.5934233161039068E-2</v>
      </c>
    </row>
    <row r="188" spans="1:46" x14ac:dyDescent="0.3">
      <c r="A188" s="5">
        <v>50</v>
      </c>
      <c r="B188" s="5">
        <v>226.47</v>
      </c>
      <c r="C188" s="5">
        <f t="shared" si="101"/>
        <v>0.3983739837398374</v>
      </c>
      <c r="D188" s="5">
        <f t="shared" si="102"/>
        <v>0.37150028963120318</v>
      </c>
      <c r="E188" s="7">
        <f t="shared" si="126"/>
        <v>0.47610347903795064</v>
      </c>
      <c r="F188" s="7">
        <f t="shared" si="103"/>
        <v>0.57967707169756133</v>
      </c>
      <c r="G188" s="7">
        <f t="shared" si="104"/>
        <v>0.62242585700549902</v>
      </c>
      <c r="H188" s="7">
        <f t="shared" si="105"/>
        <v>0.59040399265626675</v>
      </c>
      <c r="I188" s="7">
        <f t="shared" si="127"/>
        <v>0.84481082772974281</v>
      </c>
      <c r="J188" s="7">
        <f t="shared" si="106"/>
        <v>0.7023535594360657</v>
      </c>
      <c r="K188" s="7">
        <f t="shared" si="128"/>
        <v>0.48346422617323631</v>
      </c>
      <c r="L188" s="7">
        <f t="shared" si="107"/>
        <v>232.26861227351191</v>
      </c>
      <c r="N188" s="7">
        <f t="shared" si="108"/>
        <v>5.7986122735119068</v>
      </c>
      <c r="O188" s="7">
        <f t="shared" si="109"/>
        <v>33.623904298522923</v>
      </c>
      <c r="P188" s="15">
        <f t="shared" si="133"/>
        <v>1</v>
      </c>
      <c r="Q188" s="15">
        <f t="shared" si="134"/>
        <v>207.23</v>
      </c>
      <c r="R188" s="15">
        <f t="shared" si="135"/>
        <v>124</v>
      </c>
      <c r="S188" s="15">
        <f t="shared" si="136"/>
        <v>259.02</v>
      </c>
      <c r="T188" s="15">
        <f t="shared" si="110"/>
        <v>123</v>
      </c>
      <c r="U188" s="15">
        <f t="shared" si="111"/>
        <v>51.789999999999992</v>
      </c>
      <c r="V188" s="3">
        <v>0.01</v>
      </c>
      <c r="W188" s="7">
        <f t="shared" si="112"/>
        <v>0.46701794383044443</v>
      </c>
      <c r="X188" s="7">
        <f t="shared" si="113"/>
        <v>0.56454557359131008</v>
      </c>
      <c r="Y188" s="7">
        <f t="shared" si="114"/>
        <v>0.66207833798184701</v>
      </c>
      <c r="Z188" s="7">
        <f t="shared" si="115"/>
        <v>0.76010790420101237</v>
      </c>
      <c r="AA188" s="7">
        <f t="shared" si="116"/>
        <v>0.24824808314911664</v>
      </c>
      <c r="AB188" s="7">
        <f t="shared" si="117"/>
        <v>0.34436870405939263</v>
      </c>
      <c r="AC188" s="7">
        <f t="shared" si="118"/>
        <v>0.44049738168167107</v>
      </c>
      <c r="AD188" s="7">
        <f t="shared" si="119"/>
        <v>0.53740558762669455</v>
      </c>
      <c r="AE188" s="7">
        <f t="shared" si="120"/>
        <v>1.7208307982544191E-2</v>
      </c>
      <c r="AF188" s="7">
        <f t="shared" si="121"/>
        <v>0.11100215411696213</v>
      </c>
      <c r="AG188" s="7">
        <f t="shared" si="122"/>
        <v>0.20480888921973864</v>
      </c>
      <c r="AH188" s="7">
        <f t="shared" si="123"/>
        <v>0.29986269830050027</v>
      </c>
      <c r="AI188" s="7">
        <f t="shared" si="124"/>
        <v>1.3390634678725782E-2</v>
      </c>
      <c r="AJ188" s="7">
        <f t="shared" si="93"/>
        <v>1.43781385752341E-2</v>
      </c>
      <c r="AK188" s="7">
        <f t="shared" si="94"/>
        <v>1.3638428298309434E-2</v>
      </c>
      <c r="AL188" s="7">
        <f t="shared" si="95"/>
        <v>1.6224481506865569E-2</v>
      </c>
      <c r="AM188" s="7">
        <f t="shared" si="125"/>
        <v>1.6003373757536975E-2</v>
      </c>
      <c r="AN188" s="7">
        <f t="shared" si="96"/>
        <v>1.7183556349475965E-2</v>
      </c>
      <c r="AO188" s="7">
        <f t="shared" si="97"/>
        <v>1.629951609911174E-2</v>
      </c>
      <c r="AP188" s="7">
        <f t="shared" si="98"/>
        <v>1.9390151983544643E-2</v>
      </c>
      <c r="AQ188" s="3">
        <f t="shared" si="129"/>
        <v>3.3613225826189211E-2</v>
      </c>
      <c r="AR188" s="3">
        <f t="shared" si="130"/>
        <v>3.6092062137832538E-2</v>
      </c>
      <c r="AS188" s="3">
        <f t="shared" si="131"/>
        <v>3.423523838147062E-2</v>
      </c>
      <c r="AT188" s="3">
        <f t="shared" si="132"/>
        <v>4.0726759700907451E-2</v>
      </c>
    </row>
    <row r="189" spans="1:46" x14ac:dyDescent="0.3">
      <c r="A189" s="5">
        <v>51</v>
      </c>
      <c r="B189" s="5">
        <v>227.37</v>
      </c>
      <c r="C189" s="5">
        <f t="shared" si="101"/>
        <v>0.4065040650406504</v>
      </c>
      <c r="D189" s="5">
        <f t="shared" si="102"/>
        <v>0.38887816180729906</v>
      </c>
      <c r="E189" s="7">
        <f t="shared" si="126"/>
        <v>0.48346422617323631</v>
      </c>
      <c r="F189" s="7">
        <f t="shared" si="103"/>
        <v>0.58236034164563599</v>
      </c>
      <c r="G189" s="7">
        <f t="shared" si="104"/>
        <v>0.62545420148122799</v>
      </c>
      <c r="H189" s="7">
        <f t="shared" si="105"/>
        <v>0.59969090664963731</v>
      </c>
      <c r="I189" s="7">
        <f t="shared" si="127"/>
        <v>0.8670635194167281</v>
      </c>
      <c r="J189" s="7">
        <f t="shared" si="106"/>
        <v>0.70581847382648844</v>
      </c>
      <c r="K189" s="7">
        <f t="shared" si="128"/>
        <v>0.49398760226499666</v>
      </c>
      <c r="L189" s="7">
        <f t="shared" si="107"/>
        <v>232.81361792130417</v>
      </c>
      <c r="N189" s="7">
        <f t="shared" si="108"/>
        <v>5.4436179213041669</v>
      </c>
      <c r="O189" s="7">
        <f t="shared" si="109"/>
        <v>29.632976073143897</v>
      </c>
      <c r="P189" s="15">
        <f t="shared" si="133"/>
        <v>1</v>
      </c>
      <c r="Q189" s="15">
        <f t="shared" si="134"/>
        <v>207.23</v>
      </c>
      <c r="R189" s="15">
        <f t="shared" si="135"/>
        <v>124</v>
      </c>
      <c r="S189" s="15">
        <f t="shared" si="136"/>
        <v>259.02</v>
      </c>
      <c r="T189" s="15">
        <f t="shared" si="110"/>
        <v>123</v>
      </c>
      <c r="U189" s="15">
        <f t="shared" si="111"/>
        <v>51.789999999999992</v>
      </c>
      <c r="V189" s="3">
        <v>0.01</v>
      </c>
      <c r="W189" s="7">
        <f t="shared" si="112"/>
        <v>0.46796388061337346</v>
      </c>
      <c r="X189" s="7">
        <f t="shared" si="113"/>
        <v>0.56555656851330338</v>
      </c>
      <c r="Y189" s="7">
        <f t="shared" si="114"/>
        <v>0.66304047553301637</v>
      </c>
      <c r="Z189" s="7">
        <f t="shared" si="115"/>
        <v>0.76124253940386377</v>
      </c>
      <c r="AA189" s="7">
        <f t="shared" si="116"/>
        <v>0.25038054080400718</v>
      </c>
      <c r="AB189" s="7">
        <f t="shared" si="117"/>
        <v>0.3466519517361531</v>
      </c>
      <c r="AC189" s="7">
        <f t="shared" si="118"/>
        <v>0.44275487633004773</v>
      </c>
      <c r="AD189" s="7">
        <f t="shared" si="119"/>
        <v>0.53997012523954158</v>
      </c>
      <c r="AE189" s="7">
        <f t="shared" si="120"/>
        <v>2.1191146308898734E-2</v>
      </c>
      <c r="AF189" s="7">
        <f t="shared" si="121"/>
        <v>0.11526915854272649</v>
      </c>
      <c r="AG189" s="7">
        <f t="shared" si="122"/>
        <v>0.20907956981122033</v>
      </c>
      <c r="AH189" s="7">
        <f t="shared" si="123"/>
        <v>0.30465664693350486</v>
      </c>
      <c r="AI189" s="7">
        <f t="shared" si="124"/>
        <v>1.2886777205036592E-2</v>
      </c>
      <c r="AJ189" s="7">
        <f t="shared" si="93"/>
        <v>1.3840380894870729E-2</v>
      </c>
      <c r="AK189" s="7">
        <f t="shared" si="94"/>
        <v>1.3270277100329715E-2</v>
      </c>
      <c r="AL189" s="7">
        <f t="shared" si="95"/>
        <v>1.5618723956542391E-2</v>
      </c>
      <c r="AM189" s="7">
        <f t="shared" si="125"/>
        <v>1.5326527592477797E-2</v>
      </c>
      <c r="AN189" s="7">
        <f t="shared" si="96"/>
        <v>1.6460669436632543E-2</v>
      </c>
      <c r="AO189" s="7">
        <f t="shared" si="97"/>
        <v>1.5782632453561696E-2</v>
      </c>
      <c r="AP189" s="7">
        <f t="shared" si="98"/>
        <v>1.857569195699936E-2</v>
      </c>
      <c r="AQ189" s="3">
        <f t="shared" si="129"/>
        <v>3.1701471924390018E-2</v>
      </c>
      <c r="AR189" s="3">
        <f t="shared" si="130"/>
        <v>3.4047337001381996E-2</v>
      </c>
      <c r="AS189" s="3">
        <f t="shared" si="131"/>
        <v>3.26448816668111E-2</v>
      </c>
      <c r="AT189" s="3">
        <f t="shared" si="132"/>
        <v>3.8422060933094283E-2</v>
      </c>
    </row>
    <row r="190" spans="1:46" x14ac:dyDescent="0.3">
      <c r="A190" s="5">
        <v>52</v>
      </c>
      <c r="B190" s="5">
        <v>226.37</v>
      </c>
      <c r="C190" s="5">
        <f t="shared" si="101"/>
        <v>0.41463414634146339</v>
      </c>
      <c r="D190" s="5">
        <f t="shared" si="102"/>
        <v>0.36956941494497042</v>
      </c>
      <c r="E190" s="7">
        <f t="shared" si="126"/>
        <v>0.49398760226499666</v>
      </c>
      <c r="F190" s="7">
        <f t="shared" si="103"/>
        <v>0.58100508938050699</v>
      </c>
      <c r="G190" s="7">
        <f t="shared" si="104"/>
        <v>0.6243552471025815</v>
      </c>
      <c r="H190" s="7">
        <f t="shared" si="105"/>
        <v>0.59693330706816761</v>
      </c>
      <c r="I190" s="7">
        <f t="shared" si="127"/>
        <v>0.87646676003559998</v>
      </c>
      <c r="J190" s="7">
        <f t="shared" si="106"/>
        <v>0.70525885783954967</v>
      </c>
      <c r="K190" s="7">
        <f t="shared" si="128"/>
        <v>0.49695701884658156</v>
      </c>
      <c r="L190" s="7">
        <f t="shared" si="107"/>
        <v>232.96740400606444</v>
      </c>
      <c r="N190" s="7">
        <f t="shared" si="108"/>
        <v>6.597404006064437</v>
      </c>
      <c r="O190" s="7">
        <f t="shared" si="109"/>
        <v>43.525739619235083</v>
      </c>
      <c r="P190" s="15">
        <f t="shared" si="133"/>
        <v>1</v>
      </c>
      <c r="Q190" s="15">
        <f t="shared" si="134"/>
        <v>207.23</v>
      </c>
      <c r="R190" s="15">
        <f t="shared" si="135"/>
        <v>124</v>
      </c>
      <c r="S190" s="15">
        <f t="shared" si="136"/>
        <v>259.02</v>
      </c>
      <c r="T190" s="15">
        <f t="shared" si="110"/>
        <v>123</v>
      </c>
      <c r="U190" s="15">
        <f t="shared" si="111"/>
        <v>51.789999999999992</v>
      </c>
      <c r="V190" s="3">
        <v>0.01</v>
      </c>
      <c r="W190" s="7">
        <f t="shared" si="112"/>
        <v>0.46409295764885278</v>
      </c>
      <c r="X190" s="7">
        <f t="shared" si="113"/>
        <v>0.56138838500161314</v>
      </c>
      <c r="Y190" s="7">
        <f t="shared" si="114"/>
        <v>0.6584377566644869</v>
      </c>
      <c r="Z190" s="7">
        <f t="shared" si="115"/>
        <v>0.7565493527627043</v>
      </c>
      <c r="AA190" s="7">
        <f t="shared" si="116"/>
        <v>0.24508974053452184</v>
      </c>
      <c r="AB190" s="7">
        <f t="shared" si="117"/>
        <v>0.34095381688058102</v>
      </c>
      <c r="AC190" s="7">
        <f t="shared" si="118"/>
        <v>0.43644161657198011</v>
      </c>
      <c r="AD190" s="7">
        <f t="shared" si="119"/>
        <v>0.53355380567381527</v>
      </c>
      <c r="AE190" s="7">
        <f t="shared" si="120"/>
        <v>1.3400662564880261E-2</v>
      </c>
      <c r="AF190" s="7">
        <f t="shared" si="121"/>
        <v>0.10687786970977282</v>
      </c>
      <c r="AG190" s="7">
        <f t="shared" si="122"/>
        <v>0.19976164842611546</v>
      </c>
      <c r="AH190" s="7">
        <f t="shared" si="123"/>
        <v>0.29520726254534546</v>
      </c>
      <c r="AI190" s="7">
        <f t="shared" si="124"/>
        <v>1.589344638336276E-2</v>
      </c>
      <c r="AJ190" s="7">
        <f t="shared" si="93"/>
        <v>1.7079293839881146E-2</v>
      </c>
      <c r="AK190" s="7">
        <f t="shared" si="94"/>
        <v>1.6329164208263896E-2</v>
      </c>
      <c r="AL190" s="7">
        <f t="shared" si="95"/>
        <v>1.9292419375217626E-2</v>
      </c>
      <c r="AM190" s="7">
        <f t="shared" si="125"/>
        <v>1.8935163782142987E-2</v>
      </c>
      <c r="AN190" s="7">
        <f t="shared" si="96"/>
        <v>2.0347960935648873E-2</v>
      </c>
      <c r="AO190" s="7">
        <f t="shared" si="97"/>
        <v>1.9454270096676416E-2</v>
      </c>
      <c r="AP190" s="7">
        <f t="shared" si="98"/>
        <v>2.298463856183737E-2</v>
      </c>
      <c r="AQ190" s="3">
        <f t="shared" si="129"/>
        <v>3.8331253042227835E-2</v>
      </c>
      <c r="AR190" s="3">
        <f t="shared" si="130"/>
        <v>4.1191238084419234E-2</v>
      </c>
      <c r="AS190" s="3">
        <f t="shared" si="131"/>
        <v>3.9382101914048222E-2</v>
      </c>
      <c r="AT190" s="3">
        <f t="shared" si="132"/>
        <v>4.6528776140230745E-2</v>
      </c>
    </row>
    <row r="191" spans="1:46" x14ac:dyDescent="0.3">
      <c r="A191" s="5">
        <v>53</v>
      </c>
      <c r="B191" s="5">
        <v>227.52</v>
      </c>
      <c r="C191" s="5">
        <f t="shared" si="101"/>
        <v>0.42276422764227645</v>
      </c>
      <c r="D191" s="5">
        <f t="shared" si="102"/>
        <v>0.39177447383664843</v>
      </c>
      <c r="E191" s="7">
        <f t="shared" si="126"/>
        <v>0.49695701884658156</v>
      </c>
      <c r="F191" s="7">
        <f t="shared" si="103"/>
        <v>0.58401921032523541</v>
      </c>
      <c r="G191" s="7">
        <f t="shared" si="104"/>
        <v>0.62764310286191727</v>
      </c>
      <c r="H191" s="7">
        <f t="shared" si="105"/>
        <v>0.60671414961884063</v>
      </c>
      <c r="I191" s="7">
        <f t="shared" si="127"/>
        <v>0.89267337648930734</v>
      </c>
      <c r="J191" s="7">
        <f t="shared" si="106"/>
        <v>0.70883269554644124</v>
      </c>
      <c r="K191" s="7">
        <f t="shared" si="128"/>
        <v>0.5051933225373495</v>
      </c>
      <c r="L191" s="7">
        <f t="shared" si="107"/>
        <v>233.39396217420932</v>
      </c>
      <c r="N191" s="7">
        <f t="shared" si="108"/>
        <v>5.8739621742093107</v>
      </c>
      <c r="O191" s="7">
        <f t="shared" si="109"/>
        <v>34.503431624041774</v>
      </c>
      <c r="P191" s="15">
        <f t="shared" si="133"/>
        <v>1</v>
      </c>
      <c r="Q191" s="15">
        <f t="shared" si="134"/>
        <v>207.23</v>
      </c>
      <c r="R191" s="15">
        <f t="shared" si="135"/>
        <v>124</v>
      </c>
      <c r="S191" s="15">
        <f t="shared" si="136"/>
        <v>259.02</v>
      </c>
      <c r="T191" s="15">
        <f t="shared" si="110"/>
        <v>123</v>
      </c>
      <c r="U191" s="15">
        <f t="shared" si="111"/>
        <v>51.789999999999992</v>
      </c>
      <c r="V191" s="3">
        <v>0.01</v>
      </c>
      <c r="W191" s="7">
        <f t="shared" si="112"/>
        <v>0.4657568279244827</v>
      </c>
      <c r="X191" s="7">
        <f t="shared" si="113"/>
        <v>0.56317165219956089</v>
      </c>
      <c r="Y191" s="7">
        <f t="shared" si="114"/>
        <v>0.66023659017426506</v>
      </c>
      <c r="Z191" s="7">
        <f t="shared" si="115"/>
        <v>0.75855359715968906</v>
      </c>
      <c r="AA191" s="7">
        <f t="shared" si="116"/>
        <v>0.24828654844305109</v>
      </c>
      <c r="AB191" s="7">
        <f t="shared" si="117"/>
        <v>0.3443824603719427</v>
      </c>
      <c r="AC191" s="7">
        <f t="shared" si="118"/>
        <v>0.43994998000689206</v>
      </c>
      <c r="AD191" s="7">
        <f t="shared" si="119"/>
        <v>0.53740835280196997</v>
      </c>
      <c r="AE191" s="7">
        <f t="shared" si="120"/>
        <v>1.9001727590603285E-2</v>
      </c>
      <c r="AF191" s="7">
        <f t="shared" si="121"/>
        <v>0.11288679270280767</v>
      </c>
      <c r="AG191" s="7">
        <f t="shared" si="122"/>
        <v>0.20594424214297311</v>
      </c>
      <c r="AH191" s="7">
        <f t="shared" si="123"/>
        <v>0.30196331635849527</v>
      </c>
      <c r="AI191" s="7">
        <f t="shared" si="124"/>
        <v>1.4502955367806932E-2</v>
      </c>
      <c r="AJ191" s="7">
        <f t="shared" si="93"/>
        <v>1.5586267963084703E-2</v>
      </c>
      <c r="AK191" s="7">
        <f t="shared" si="94"/>
        <v>1.5066539040794243E-2</v>
      </c>
      <c r="AL191" s="7">
        <f t="shared" si="95"/>
        <v>1.7602449996511893E-2</v>
      </c>
      <c r="AM191" s="7">
        <f t="shared" si="125"/>
        <v>1.7048144078426815E-2</v>
      </c>
      <c r="AN191" s="7">
        <f t="shared" si="96"/>
        <v>1.8321572061751196E-2</v>
      </c>
      <c r="AO191" s="7">
        <f t="shared" si="97"/>
        <v>1.7710633578922982E-2</v>
      </c>
      <c r="AP191" s="7">
        <f t="shared" si="98"/>
        <v>2.0691582926605692E-2</v>
      </c>
      <c r="AQ191" s="3">
        <f t="shared" si="129"/>
        <v>3.4305067504620243E-2</v>
      </c>
      <c r="AR191" s="3">
        <f t="shared" si="130"/>
        <v>3.686751845114266E-2</v>
      </c>
      <c r="AS191" s="3">
        <f t="shared" si="131"/>
        <v>3.5638159654186381E-2</v>
      </c>
      <c r="AT191" s="3">
        <f t="shared" si="132"/>
        <v>4.1636564414826202E-2</v>
      </c>
    </row>
    <row r="192" spans="1:46" x14ac:dyDescent="0.3">
      <c r="A192" s="5">
        <v>54</v>
      </c>
      <c r="B192" s="5">
        <v>227.79</v>
      </c>
      <c r="C192" s="5">
        <f t="shared" si="101"/>
        <v>0.43089430894308944</v>
      </c>
      <c r="D192" s="5">
        <f t="shared" si="102"/>
        <v>0.39698783548947686</v>
      </c>
      <c r="E192" s="7">
        <f t="shared" si="126"/>
        <v>0.5051933225373495</v>
      </c>
      <c r="F192" s="7">
        <f t="shared" si="103"/>
        <v>0.58538018196779851</v>
      </c>
      <c r="G192" s="7">
        <f t="shared" si="104"/>
        <v>0.62931269209871288</v>
      </c>
      <c r="H192" s="7">
        <f t="shared" si="105"/>
        <v>0.61192422857822426</v>
      </c>
      <c r="I192" s="7">
        <f t="shared" si="127"/>
        <v>0.90764498721411024</v>
      </c>
      <c r="J192" s="7">
        <f t="shared" si="106"/>
        <v>0.71095138276975045</v>
      </c>
      <c r="K192" s="7">
        <f t="shared" si="128"/>
        <v>0.51188499692784062</v>
      </c>
      <c r="L192" s="7">
        <f t="shared" si="107"/>
        <v>233.74052399089285</v>
      </c>
      <c r="N192" s="7">
        <f t="shared" si="108"/>
        <v>5.9505239908928615</v>
      </c>
      <c r="O192" s="7">
        <f t="shared" si="109"/>
        <v>35.408735766191505</v>
      </c>
      <c r="P192" s="15">
        <f t="shared" si="133"/>
        <v>1</v>
      </c>
      <c r="Q192" s="15">
        <f t="shared" si="134"/>
        <v>207.23</v>
      </c>
      <c r="R192" s="15">
        <f t="shared" si="135"/>
        <v>124</v>
      </c>
      <c r="S192" s="15">
        <f t="shared" si="136"/>
        <v>259.02</v>
      </c>
      <c r="T192" s="15">
        <f t="shared" si="110"/>
        <v>123</v>
      </c>
      <c r="U192" s="15">
        <f t="shared" si="111"/>
        <v>51.789999999999992</v>
      </c>
      <c r="V192" s="3">
        <v>0.01</v>
      </c>
      <c r="W192" s="7">
        <f t="shared" si="112"/>
        <v>0.46516477800138689</v>
      </c>
      <c r="X192" s="7">
        <f t="shared" si="113"/>
        <v>0.56252903549372002</v>
      </c>
      <c r="Y192" s="7">
        <f t="shared" si="114"/>
        <v>0.65942325323757811</v>
      </c>
      <c r="Z192" s="7">
        <f t="shared" si="115"/>
        <v>0.75782813358407397</v>
      </c>
      <c r="AA192" s="7">
        <f t="shared" si="116"/>
        <v>0.24803706867616837</v>
      </c>
      <c r="AB192" s="7">
        <f t="shared" si="117"/>
        <v>0.34410538978752375</v>
      </c>
      <c r="AC192" s="7">
        <f t="shared" si="118"/>
        <v>0.43947256298684773</v>
      </c>
      <c r="AD192" s="7">
        <f t="shared" si="119"/>
        <v>0.53709315822773251</v>
      </c>
      <c r="AE192" s="7">
        <f t="shared" si="120"/>
        <v>1.9155994229633683E-2</v>
      </c>
      <c r="AF192" s="7">
        <f t="shared" si="121"/>
        <v>0.11303908237221813</v>
      </c>
      <c r="AG192" s="7">
        <f t="shared" si="122"/>
        <v>0.20583132355136061</v>
      </c>
      <c r="AH192" s="7">
        <f t="shared" si="123"/>
        <v>0.30212944209134146</v>
      </c>
      <c r="AI192" s="7">
        <f t="shared" si="124"/>
        <v>1.5009422543041342E-2</v>
      </c>
      <c r="AJ192" s="7">
        <f t="shared" si="93"/>
        <v>1.6135872717208004E-2</v>
      </c>
      <c r="AK192" s="7">
        <f t="shared" si="94"/>
        <v>1.5690024353370448E-2</v>
      </c>
      <c r="AL192" s="7">
        <f t="shared" si="95"/>
        <v>1.8229127053258722E-2</v>
      </c>
      <c r="AM192" s="7">
        <f t="shared" si="125"/>
        <v>1.7597494064112908E-2</v>
      </c>
      <c r="AN192" s="7">
        <f t="shared" si="96"/>
        <v>1.8918177801050342E-2</v>
      </c>
      <c r="AO192" s="7">
        <f t="shared" si="97"/>
        <v>1.8395451899129261E-2</v>
      </c>
      <c r="AP192" s="7">
        <f t="shared" si="98"/>
        <v>2.1372371534866499E-2</v>
      </c>
      <c r="AQ192" s="3">
        <f t="shared" si="129"/>
        <v>3.4833188165926135E-2</v>
      </c>
      <c r="AR192" s="3">
        <f t="shared" si="130"/>
        <v>3.7447402721067634E-2</v>
      </c>
      <c r="AS192" s="3">
        <f t="shared" si="131"/>
        <v>3.6412698027633306E-2</v>
      </c>
      <c r="AT192" s="3">
        <f t="shared" si="132"/>
        <v>4.2305332595298541E-2</v>
      </c>
    </row>
    <row r="193" spans="1:46" x14ac:dyDescent="0.3">
      <c r="A193" s="5">
        <v>55</v>
      </c>
      <c r="B193" s="5">
        <v>233</v>
      </c>
      <c r="C193" s="5">
        <f t="shared" si="101"/>
        <v>0.43902439024390244</v>
      </c>
      <c r="D193" s="5">
        <f t="shared" si="102"/>
        <v>0.49758640664220921</v>
      </c>
      <c r="E193" s="7">
        <f t="shared" si="126"/>
        <v>0.51188499692784062</v>
      </c>
      <c r="F193" s="7">
        <f t="shared" si="103"/>
        <v>0.59802714818783587</v>
      </c>
      <c r="G193" s="7">
        <f t="shared" si="104"/>
        <v>0.64258300841172444</v>
      </c>
      <c r="H193" s="7">
        <f t="shared" si="105"/>
        <v>0.64963633216462358</v>
      </c>
      <c r="I193" s="7">
        <f t="shared" si="127"/>
        <v>0.96024161196654123</v>
      </c>
      <c r="J193" s="7">
        <f t="shared" si="106"/>
        <v>0.72442858470625227</v>
      </c>
      <c r="K193" s="7">
        <f t="shared" si="128"/>
        <v>0.53925349636021025</v>
      </c>
      <c r="L193" s="7">
        <f t="shared" si="107"/>
        <v>235.15793857649527</v>
      </c>
      <c r="N193" s="7">
        <f t="shared" si="108"/>
        <v>2.157938576495269</v>
      </c>
      <c r="O193" s="7">
        <f t="shared" si="109"/>
        <v>4.656698899926428</v>
      </c>
      <c r="P193" s="15">
        <f t="shared" si="133"/>
        <v>1</v>
      </c>
      <c r="Q193" s="15">
        <f t="shared" si="134"/>
        <v>207.23</v>
      </c>
      <c r="R193" s="15">
        <f t="shared" si="135"/>
        <v>124</v>
      </c>
      <c r="S193" s="15">
        <f t="shared" si="136"/>
        <v>259.02</v>
      </c>
      <c r="T193" s="15">
        <f t="shared" si="110"/>
        <v>123</v>
      </c>
      <c r="U193" s="15">
        <f t="shared" si="111"/>
        <v>51.789999999999992</v>
      </c>
      <c r="V193" s="3">
        <v>0.01</v>
      </c>
      <c r="W193" s="7">
        <f t="shared" si="112"/>
        <v>0.4781554191822795</v>
      </c>
      <c r="X193" s="7">
        <f t="shared" si="113"/>
        <v>0.57649900715415126</v>
      </c>
      <c r="Y193" s="7">
        <f t="shared" si="114"/>
        <v>0.67447819633024086</v>
      </c>
      <c r="Z193" s="7">
        <f t="shared" si="115"/>
        <v>0.77354945705167755</v>
      </c>
      <c r="AA193" s="7">
        <f t="shared" si="116"/>
        <v>0.2678078238675996</v>
      </c>
      <c r="AB193" s="7">
        <f t="shared" si="117"/>
        <v>0.36536678330919836</v>
      </c>
      <c r="AC193" s="7">
        <f t="shared" si="118"/>
        <v>0.46238873129179309</v>
      </c>
      <c r="AD193" s="7">
        <f t="shared" si="119"/>
        <v>0.56102005598114868</v>
      </c>
      <c r="AE193" s="7">
        <f t="shared" si="120"/>
        <v>5.0242899248525569E-2</v>
      </c>
      <c r="AF193" s="7">
        <f t="shared" si="121"/>
        <v>0.14646996074001126</v>
      </c>
      <c r="AG193" s="7">
        <f t="shared" si="122"/>
        <v>0.24186700275221534</v>
      </c>
      <c r="AH193" s="7">
        <f t="shared" si="123"/>
        <v>0.33975154106215438</v>
      </c>
      <c r="AI193" s="7">
        <f t="shared" si="124"/>
        <v>5.6656354516067585E-3</v>
      </c>
      <c r="AJ193" s="7">
        <f t="shared" si="93"/>
        <v>6.0877521766187302E-3</v>
      </c>
      <c r="AK193" s="7">
        <f t="shared" si="94"/>
        <v>6.1545744960187412E-3</v>
      </c>
      <c r="AL193" s="7">
        <f t="shared" si="95"/>
        <v>6.8631470730153325E-3</v>
      </c>
      <c r="AM193" s="7">
        <f t="shared" si="125"/>
        <v>6.6059058452966448E-3</v>
      </c>
      <c r="AN193" s="7">
        <f t="shared" si="96"/>
        <v>7.0980771762924047E-3</v>
      </c>
      <c r="AO193" s="7">
        <f t="shared" si="97"/>
        <v>7.1759893459141947E-3</v>
      </c>
      <c r="AP193" s="7">
        <f t="shared" si="98"/>
        <v>8.0021568196564797E-3</v>
      </c>
      <c r="AQ193" s="3">
        <f t="shared" si="129"/>
        <v>1.2905058528659839E-2</v>
      </c>
      <c r="AR193" s="3">
        <f t="shared" si="130"/>
        <v>1.3866546624520441E-2</v>
      </c>
      <c r="AS193" s="3">
        <f t="shared" si="131"/>
        <v>1.4018753018709355E-2</v>
      </c>
      <c r="AT193" s="3">
        <f t="shared" si="132"/>
        <v>1.5632723888534924E-2</v>
      </c>
    </row>
    <row r="194" spans="1:46" x14ac:dyDescent="0.3">
      <c r="A194" s="5">
        <v>56</v>
      </c>
      <c r="B194" s="5">
        <v>226.21</v>
      </c>
      <c r="C194" s="5">
        <f t="shared" si="101"/>
        <v>0.44715447154471544</v>
      </c>
      <c r="D194" s="5">
        <f t="shared" si="102"/>
        <v>0.36648001544699788</v>
      </c>
      <c r="E194" s="7">
        <f t="shared" si="126"/>
        <v>0.53925349636021025</v>
      </c>
      <c r="F194" s="7">
        <f t="shared" si="103"/>
        <v>0.58417596175358499</v>
      </c>
      <c r="G194" s="7">
        <f t="shared" si="104"/>
        <v>0.62890716234838706</v>
      </c>
      <c r="H194" s="7">
        <f t="shared" si="105"/>
        <v>0.61208317551352209</v>
      </c>
      <c r="I194" s="7">
        <f t="shared" si="127"/>
        <v>0.94589356021976589</v>
      </c>
      <c r="J194" s="7">
        <f t="shared" si="106"/>
        <v>0.71201049376655734</v>
      </c>
      <c r="K194" s="7">
        <f t="shared" si="128"/>
        <v>0.52540559113914731</v>
      </c>
      <c r="L194" s="7">
        <f t="shared" si="107"/>
        <v>234.44075556509642</v>
      </c>
      <c r="N194" s="7">
        <f t="shared" si="108"/>
        <v>8.2307555650964161</v>
      </c>
      <c r="O194" s="7">
        <f t="shared" si="109"/>
        <v>67.745337172365623</v>
      </c>
      <c r="P194" s="15">
        <f t="shared" si="133"/>
        <v>1</v>
      </c>
      <c r="Q194" s="15">
        <f t="shared" si="134"/>
        <v>207.23</v>
      </c>
      <c r="R194" s="15">
        <f t="shared" si="135"/>
        <v>124</v>
      </c>
      <c r="S194" s="15">
        <f t="shared" si="136"/>
        <v>259.02</v>
      </c>
      <c r="T194" s="15">
        <f t="shared" si="110"/>
        <v>123</v>
      </c>
      <c r="U194" s="15">
        <f t="shared" si="111"/>
        <v>51.789999999999992</v>
      </c>
      <c r="V194" s="3">
        <v>0.01</v>
      </c>
      <c r="W194" s="7">
        <f t="shared" si="112"/>
        <v>0.4580794122813886</v>
      </c>
      <c r="X194" s="7">
        <f t="shared" si="113"/>
        <v>0.55489400549942258</v>
      </c>
      <c r="Y194" s="7">
        <f t="shared" si="114"/>
        <v>0.65087922233705942</v>
      </c>
      <c r="Z194" s="7">
        <f t="shared" si="115"/>
        <v>0.74923081026271843</v>
      </c>
      <c r="AA194" s="7">
        <f t="shared" si="116"/>
        <v>0.23895529163723539</v>
      </c>
      <c r="AB194" s="7">
        <f t="shared" si="117"/>
        <v>0.33431670619260534</v>
      </c>
      <c r="AC194" s="7">
        <f t="shared" si="118"/>
        <v>0.42847038388120828</v>
      </c>
      <c r="AD194" s="7">
        <f t="shared" si="119"/>
        <v>0.52606996824259034</v>
      </c>
      <c r="AE194" s="7">
        <f t="shared" si="120"/>
        <v>6.250322011105397E-3</v>
      </c>
      <c r="AF194" s="7">
        <f t="shared" si="121"/>
        <v>9.9126594116890454E-2</v>
      </c>
      <c r="AG194" s="7">
        <f t="shared" si="122"/>
        <v>0.19014807904469658</v>
      </c>
      <c r="AH194" s="7">
        <f t="shared" si="123"/>
        <v>0.28646163022389748</v>
      </c>
      <c r="AI194" s="7">
        <f t="shared" si="124"/>
        <v>2.150012399601121E-2</v>
      </c>
      <c r="AJ194" s="7">
        <f t="shared" si="93"/>
        <v>2.3146419671019432E-2</v>
      </c>
      <c r="AK194" s="7">
        <f t="shared" si="94"/>
        <v>2.2527226436893453E-2</v>
      </c>
      <c r="AL194" s="7">
        <f t="shared" si="95"/>
        <v>2.6204970599080293E-2</v>
      </c>
      <c r="AM194" s="7">
        <f t="shared" si="125"/>
        <v>2.5928438100987883E-2</v>
      </c>
      <c r="AN194" s="7">
        <f t="shared" si="96"/>
        <v>2.7913816209192928E-2</v>
      </c>
      <c r="AO194" s="7">
        <f t="shared" si="97"/>
        <v>2.7167089657915155E-2</v>
      </c>
      <c r="AP194" s="7">
        <f t="shared" si="98"/>
        <v>3.1602327421112353E-2</v>
      </c>
      <c r="AQ194" s="3">
        <f t="shared" si="129"/>
        <v>4.8082095481988711E-2</v>
      </c>
      <c r="AR194" s="3">
        <f t="shared" si="130"/>
        <v>5.176381126427982E-2</v>
      </c>
      <c r="AS194" s="3">
        <f t="shared" si="131"/>
        <v>5.0379070031598083E-2</v>
      </c>
      <c r="AT194" s="3">
        <f t="shared" si="132"/>
        <v>5.8603843339761388E-2</v>
      </c>
    </row>
    <row r="195" spans="1:46" x14ac:dyDescent="0.3">
      <c r="A195" s="5">
        <v>57</v>
      </c>
      <c r="B195" s="5">
        <v>226.78</v>
      </c>
      <c r="C195" s="5">
        <f t="shared" si="101"/>
        <v>0.45528455284552843</v>
      </c>
      <c r="D195" s="5">
        <f t="shared" si="102"/>
        <v>0.3774860011585251</v>
      </c>
      <c r="E195" s="7">
        <f t="shared" si="126"/>
        <v>0.52540559113914731</v>
      </c>
      <c r="F195" s="7">
        <f t="shared" si="103"/>
        <v>0.58493027158380373</v>
      </c>
      <c r="G195" s="7">
        <f t="shared" si="104"/>
        <v>0.62954990748518735</v>
      </c>
      <c r="H195" s="7">
        <f t="shared" si="105"/>
        <v>0.61335586401754327</v>
      </c>
      <c r="I195" s="7">
        <f t="shared" si="127"/>
        <v>0.93941990451646018</v>
      </c>
      <c r="J195" s="7">
        <f t="shared" si="106"/>
        <v>0.71242748721411631</v>
      </c>
      <c r="K195" s="7">
        <f t="shared" si="128"/>
        <v>0.52360258227683176</v>
      </c>
      <c r="L195" s="7">
        <f t="shared" si="107"/>
        <v>234.3473777361171</v>
      </c>
      <c r="N195" s="7">
        <f t="shared" si="108"/>
        <v>7.5673777361170949</v>
      </c>
      <c r="O195" s="7">
        <f t="shared" si="109"/>
        <v>57.26520580108069</v>
      </c>
      <c r="P195" s="15">
        <f t="shared" si="133"/>
        <v>1</v>
      </c>
      <c r="Q195" s="15">
        <f t="shared" si="134"/>
        <v>207.23</v>
      </c>
      <c r="R195" s="15">
        <f t="shared" si="135"/>
        <v>124</v>
      </c>
      <c r="S195" s="15">
        <f t="shared" si="136"/>
        <v>259.02</v>
      </c>
      <c r="T195" s="15">
        <f t="shared" si="110"/>
        <v>123</v>
      </c>
      <c r="U195" s="15">
        <f t="shared" si="111"/>
        <v>51.789999999999992</v>
      </c>
      <c r="V195" s="3">
        <v>0.01</v>
      </c>
      <c r="W195" s="7">
        <f t="shared" si="112"/>
        <v>0.45826775145079734</v>
      </c>
      <c r="X195" s="7">
        <f t="shared" si="113"/>
        <v>0.55509017896832547</v>
      </c>
      <c r="Y195" s="7">
        <f t="shared" si="114"/>
        <v>0.65096092472119682</v>
      </c>
      <c r="Z195" s="7">
        <f t="shared" si="115"/>
        <v>0.74944988962269976</v>
      </c>
      <c r="AA195" s="7">
        <f t="shared" si="116"/>
        <v>0.23993995637598264</v>
      </c>
      <c r="AB195" s="7">
        <f t="shared" si="117"/>
        <v>0.33536687084739619</v>
      </c>
      <c r="AC195" s="7">
        <f t="shared" si="118"/>
        <v>0.42942414792114869</v>
      </c>
      <c r="AD195" s="7">
        <f t="shared" si="119"/>
        <v>0.52724950272257609</v>
      </c>
      <c r="AE195" s="7">
        <f t="shared" si="120"/>
        <v>8.3380969365726976E-3</v>
      </c>
      <c r="AF195" s="7">
        <f t="shared" si="121"/>
        <v>0.10135878594828644</v>
      </c>
      <c r="AG195" s="7">
        <f t="shared" si="122"/>
        <v>0.19228917394120032</v>
      </c>
      <c r="AH195" s="7">
        <f t="shared" si="123"/>
        <v>0.28897029327842971</v>
      </c>
      <c r="AI195" s="7">
        <f t="shared" si="124"/>
        <v>2.0152662244259784E-2</v>
      </c>
      <c r="AJ195" s="7">
        <f t="shared" si="93"/>
        <v>2.1689947106176187E-2</v>
      </c>
      <c r="AK195" s="7">
        <f t="shared" si="94"/>
        <v>2.1132012076606536E-2</v>
      </c>
      <c r="AL195" s="7">
        <f t="shared" si="95"/>
        <v>2.4545336804808877E-2</v>
      </c>
      <c r="AM195" s="7">
        <f t="shared" si="125"/>
        <v>2.3256491689199375E-2</v>
      </c>
      <c r="AN195" s="7">
        <f t="shared" si="96"/>
        <v>2.5030542788838792E-2</v>
      </c>
      <c r="AO195" s="7">
        <f t="shared" si="97"/>
        <v>2.438667692034811E-2</v>
      </c>
      <c r="AP195" s="7">
        <f t="shared" si="98"/>
        <v>2.8325707764602314E-2</v>
      </c>
      <c r="AQ195" s="3">
        <f t="shared" si="129"/>
        <v>4.4263883143642026E-2</v>
      </c>
      <c r="AR195" s="3">
        <f t="shared" si="130"/>
        <v>4.7640419536779839E-2</v>
      </c>
      <c r="AS195" s="3">
        <f t="shared" si="131"/>
        <v>4.6414955096832217E-2</v>
      </c>
      <c r="AT195" s="3">
        <f t="shared" si="132"/>
        <v>5.39120790534195E-2</v>
      </c>
    </row>
    <row r="196" spans="1:46" x14ac:dyDescent="0.3">
      <c r="A196" s="5">
        <v>58</v>
      </c>
      <c r="B196" s="5">
        <v>225.67</v>
      </c>
      <c r="C196" s="5">
        <f t="shared" si="101"/>
        <v>0.46341463414634149</v>
      </c>
      <c r="D196" s="5">
        <f t="shared" si="102"/>
        <v>0.35605329214134002</v>
      </c>
      <c r="E196" s="7">
        <f t="shared" si="126"/>
        <v>0.52360258227683176</v>
      </c>
      <c r="F196" s="7">
        <f t="shared" si="103"/>
        <v>0.58239526517031026</v>
      </c>
      <c r="G196" s="7">
        <f t="shared" si="104"/>
        <v>0.62700763096332812</v>
      </c>
      <c r="H196" s="7">
        <f t="shared" si="105"/>
        <v>0.6057414808346081</v>
      </c>
      <c r="I196" s="7">
        <f t="shared" si="127"/>
        <v>0.92691823527145722</v>
      </c>
      <c r="J196" s="7">
        <f t="shared" si="106"/>
        <v>0.71006265631393528</v>
      </c>
      <c r="K196" s="7">
        <f t="shared" si="128"/>
        <v>0.51774491198398076</v>
      </c>
      <c r="L196" s="7">
        <f t="shared" si="107"/>
        <v>234.04400899165034</v>
      </c>
      <c r="N196" s="7">
        <f t="shared" si="108"/>
        <v>8.3740089916503564</v>
      </c>
      <c r="O196" s="7">
        <f t="shared" si="109"/>
        <v>70.124026592241023</v>
      </c>
      <c r="P196" s="15">
        <f t="shared" si="133"/>
        <v>1</v>
      </c>
      <c r="Q196" s="15">
        <f t="shared" si="134"/>
        <v>207.23</v>
      </c>
      <c r="R196" s="15">
        <f t="shared" si="135"/>
        <v>124</v>
      </c>
      <c r="S196" s="15">
        <f t="shared" si="136"/>
        <v>259.02</v>
      </c>
      <c r="T196" s="15">
        <f t="shared" si="110"/>
        <v>123</v>
      </c>
      <c r="U196" s="15">
        <f t="shared" si="111"/>
        <v>51.789999999999992</v>
      </c>
      <c r="V196" s="3">
        <v>0.01</v>
      </c>
      <c r="W196" s="7">
        <f t="shared" si="112"/>
        <v>0.45360504232052618</v>
      </c>
      <c r="X196" s="7">
        <f t="shared" si="113"/>
        <v>0.55006543974658328</v>
      </c>
      <c r="Y196" s="7">
        <f t="shared" si="114"/>
        <v>0.64533146809612463</v>
      </c>
      <c r="Z196" s="7">
        <f t="shared" si="115"/>
        <v>0.74379251943791813</v>
      </c>
      <c r="AA196" s="7">
        <f t="shared" si="116"/>
        <v>0.23399848797302714</v>
      </c>
      <c r="AB196" s="7">
        <f t="shared" si="117"/>
        <v>0.32896304590044712</v>
      </c>
      <c r="AC196" s="7">
        <f t="shared" si="118"/>
        <v>0.42222849321518124</v>
      </c>
      <c r="AD196" s="7">
        <f t="shared" si="119"/>
        <v>0.52003918335363886</v>
      </c>
      <c r="AE196" s="7">
        <f t="shared" si="120"/>
        <v>-1.1543499254877687E-4</v>
      </c>
      <c r="AF196" s="7">
        <f t="shared" si="121"/>
        <v>9.2246475242627177E-2</v>
      </c>
      <c r="AG196" s="7">
        <f t="shared" si="122"/>
        <v>0.18203106273374264</v>
      </c>
      <c r="AH196" s="7">
        <f t="shared" si="123"/>
        <v>0.27871017352392846</v>
      </c>
      <c r="AI196" s="7">
        <f t="shared" si="124"/>
        <v>2.2600653794484067E-2</v>
      </c>
      <c r="AJ196" s="7">
        <f t="shared" si="93"/>
        <v>2.4331898353874556E-2</v>
      </c>
      <c r="AK196" s="7">
        <f t="shared" si="94"/>
        <v>2.3506635984236003E-2</v>
      </c>
      <c r="AL196" s="7">
        <f t="shared" si="95"/>
        <v>2.7554963488671366E-2</v>
      </c>
      <c r="AM196" s="7">
        <f t="shared" si="125"/>
        <v>2.5536009905547254E-2</v>
      </c>
      <c r="AN196" s="7">
        <f t="shared" si="96"/>
        <v>2.749210722111739E-2</v>
      </c>
      <c r="AO196" s="7">
        <f t="shared" si="97"/>
        <v>2.6559660388499266E-2</v>
      </c>
      <c r="AP196" s="7">
        <f t="shared" si="98"/>
        <v>3.1133781659247257E-2</v>
      </c>
      <c r="AQ196" s="3">
        <f t="shared" si="129"/>
        <v>4.8769831872307719E-2</v>
      </c>
      <c r="AR196" s="3">
        <f t="shared" si="130"/>
        <v>5.2505675395202983E-2</v>
      </c>
      <c r="AS196" s="3">
        <f t="shared" si="131"/>
        <v>5.072484607124611E-2</v>
      </c>
      <c r="AT196" s="3">
        <f t="shared" si="132"/>
        <v>5.9460710686080311E-2</v>
      </c>
    </row>
    <row r="197" spans="1:46" x14ac:dyDescent="0.3">
      <c r="A197" s="5">
        <v>59</v>
      </c>
      <c r="B197" s="5">
        <v>226.8</v>
      </c>
      <c r="C197" s="5">
        <f t="shared" si="101"/>
        <v>0.47154471544715448</v>
      </c>
      <c r="D197" s="5">
        <f t="shared" si="102"/>
        <v>0.37787217609577184</v>
      </c>
      <c r="E197" s="7">
        <f t="shared" si="126"/>
        <v>0.51774491198398076</v>
      </c>
      <c r="F197" s="7">
        <f t="shared" si="103"/>
        <v>0.58496951952851739</v>
      </c>
      <c r="G197" s="7">
        <f t="shared" si="104"/>
        <v>0.62967719800117428</v>
      </c>
      <c r="H197" s="7">
        <f t="shared" si="105"/>
        <v>0.61332036678205137</v>
      </c>
      <c r="I197" s="7">
        <f t="shared" si="127"/>
        <v>0.92841276476134016</v>
      </c>
      <c r="J197" s="7">
        <f t="shared" si="106"/>
        <v>0.71273162121682043</v>
      </c>
      <c r="K197" s="7">
        <f t="shared" si="128"/>
        <v>0.52018932393482009</v>
      </c>
      <c r="L197" s="7">
        <f t="shared" si="107"/>
        <v>234.17060508658432</v>
      </c>
      <c r="N197" s="7">
        <f t="shared" si="108"/>
        <v>7.3706050865843054</v>
      </c>
      <c r="O197" s="7">
        <f t="shared" si="109"/>
        <v>54.325819342382438</v>
      </c>
      <c r="P197" s="15">
        <f t="shared" si="133"/>
        <v>1</v>
      </c>
      <c r="Q197" s="15">
        <f t="shared" si="134"/>
        <v>207.23</v>
      </c>
      <c r="R197" s="15">
        <f t="shared" si="135"/>
        <v>124</v>
      </c>
      <c r="S197" s="15">
        <f t="shared" si="136"/>
        <v>259.02</v>
      </c>
      <c r="T197" s="15">
        <f t="shared" si="110"/>
        <v>123</v>
      </c>
      <c r="U197" s="15">
        <f t="shared" si="111"/>
        <v>51.789999999999992</v>
      </c>
      <c r="V197" s="3">
        <v>0.01</v>
      </c>
      <c r="W197" s="7">
        <f t="shared" si="112"/>
        <v>0.4554610224050798</v>
      </c>
      <c r="X197" s="7">
        <f t="shared" si="113"/>
        <v>0.55205648187814027</v>
      </c>
      <c r="Y197" s="7">
        <f t="shared" si="114"/>
        <v>0.64737796611235321</v>
      </c>
      <c r="Z197" s="7">
        <f t="shared" si="115"/>
        <v>0.74603250628140017</v>
      </c>
      <c r="AA197" s="7">
        <f t="shared" si="116"/>
        <v>0.23735798467018954</v>
      </c>
      <c r="AB197" s="7">
        <f t="shared" si="117"/>
        <v>0.33256965562907059</v>
      </c>
      <c r="AC197" s="7">
        <f t="shared" si="118"/>
        <v>0.42598953924232585</v>
      </c>
      <c r="AD197" s="7">
        <f t="shared" si="119"/>
        <v>0.52409721211881721</v>
      </c>
      <c r="AE197" s="7">
        <f t="shared" si="120"/>
        <v>5.546650962496763E-3</v>
      </c>
      <c r="AF197" s="7">
        <f t="shared" si="121"/>
        <v>9.8326677086400999E-2</v>
      </c>
      <c r="AG197" s="7">
        <f t="shared" si="122"/>
        <v>0.18840499710033537</v>
      </c>
      <c r="AH197" s="7">
        <f t="shared" si="123"/>
        <v>0.28555169435538308</v>
      </c>
      <c r="AI197" s="7">
        <f t="shared" si="124"/>
        <v>2.0331024417540873E-2</v>
      </c>
      <c r="AJ197" s="7">
        <f t="shared" si="93"/>
        <v>2.1884871023791001E-2</v>
      </c>
      <c r="AK197" s="7">
        <f t="shared" si="94"/>
        <v>2.1316377924906777E-2</v>
      </c>
      <c r="AL197" s="7">
        <f t="shared" si="95"/>
        <v>2.4771485539608958E-2</v>
      </c>
      <c r="AM197" s="7">
        <f t="shared" si="125"/>
        <v>2.2322982535435777E-2</v>
      </c>
      <c r="AN197" s="7">
        <f t="shared" si="96"/>
        <v>2.4029069250089539E-2</v>
      </c>
      <c r="AO197" s="7">
        <f t="shared" si="97"/>
        <v>2.3404877312817582E-2</v>
      </c>
      <c r="AP197" s="7">
        <f t="shared" si="98"/>
        <v>2.7198503514678049E-2</v>
      </c>
      <c r="AQ197" s="3">
        <f t="shared" si="129"/>
        <v>4.311579316133668E-2</v>
      </c>
      <c r="AR197" s="3">
        <f t="shared" si="130"/>
        <v>4.6411019584936083E-2</v>
      </c>
      <c r="AS197" s="3">
        <f t="shared" si="131"/>
        <v>4.5205422151095402E-2</v>
      </c>
      <c r="AT197" s="3">
        <f t="shared" si="132"/>
        <v>5.2532633127101755E-2</v>
      </c>
    </row>
    <row r="198" spans="1:46" x14ac:dyDescent="0.3">
      <c r="A198" s="5">
        <v>60</v>
      </c>
      <c r="B198" s="5">
        <v>221.69</v>
      </c>
      <c r="C198" s="5">
        <f t="shared" si="101"/>
        <v>0.47967479674796748</v>
      </c>
      <c r="D198" s="5">
        <f t="shared" si="102"/>
        <v>0.27920447962927225</v>
      </c>
      <c r="E198" s="7">
        <f t="shared" si="126"/>
        <v>0.52018932393482009</v>
      </c>
      <c r="F198" s="7">
        <f t="shared" si="103"/>
        <v>0.57291533995149579</v>
      </c>
      <c r="G198" s="7">
        <f t="shared" si="104"/>
        <v>0.61733736265402805</v>
      </c>
      <c r="H198" s="7">
        <f t="shared" si="105"/>
        <v>0.5759784320688055</v>
      </c>
      <c r="I198" s="7">
        <f t="shared" si="127"/>
        <v>0.8874749209375099</v>
      </c>
      <c r="J198" s="7">
        <f t="shared" si="106"/>
        <v>0.7007533092880166</v>
      </c>
      <c r="K198" s="7">
        <f t="shared" si="128"/>
        <v>0.49763597227606904</v>
      </c>
      <c r="L198" s="7">
        <f t="shared" si="107"/>
        <v>233.00256700417759</v>
      </c>
      <c r="N198" s="7">
        <f t="shared" si="108"/>
        <v>11.312567004177595</v>
      </c>
      <c r="O198" s="7">
        <f t="shared" si="109"/>
        <v>127.97417222400765</v>
      </c>
      <c r="P198" s="15">
        <f t="shared" si="133"/>
        <v>1</v>
      </c>
      <c r="Q198" s="15">
        <f t="shared" si="134"/>
        <v>207.23</v>
      </c>
      <c r="R198" s="15">
        <f t="shared" si="135"/>
        <v>124</v>
      </c>
      <c r="S198" s="15">
        <f t="shared" si="136"/>
        <v>259.02</v>
      </c>
      <c r="T198" s="15">
        <f t="shared" si="110"/>
        <v>123</v>
      </c>
      <c r="U198" s="15">
        <f t="shared" si="111"/>
        <v>51.789999999999992</v>
      </c>
      <c r="V198" s="3">
        <v>0.01</v>
      </c>
      <c r="W198" s="7">
        <f t="shared" si="112"/>
        <v>0.43851965875609689</v>
      </c>
      <c r="X198" s="7">
        <f t="shared" si="113"/>
        <v>0.53381135819822156</v>
      </c>
      <c r="Y198" s="7">
        <f t="shared" si="114"/>
        <v>0.62717339219943735</v>
      </c>
      <c r="Z198" s="7">
        <f t="shared" si="115"/>
        <v>0.72549375134294447</v>
      </c>
      <c r="AA198" s="7">
        <f t="shared" si="116"/>
        <v>0.21449834499624526</v>
      </c>
      <c r="AB198" s="7">
        <f t="shared" si="117"/>
        <v>0.30795043908342046</v>
      </c>
      <c r="AC198" s="7">
        <f t="shared" si="118"/>
        <v>0.39871891779919233</v>
      </c>
      <c r="AD198" s="7">
        <f t="shared" si="119"/>
        <v>0.49638301545811159</v>
      </c>
      <c r="AE198" s="7">
        <f t="shared" si="120"/>
        <v>-2.8170880898306466E-2</v>
      </c>
      <c r="AF198" s="7">
        <f t="shared" si="121"/>
        <v>6.2013509464089039E-2</v>
      </c>
      <c r="AG198" s="7">
        <f t="shared" si="122"/>
        <v>0.14817503797509832</v>
      </c>
      <c r="AH198" s="7">
        <f t="shared" si="123"/>
        <v>0.24467341381664687</v>
      </c>
      <c r="AI198" s="7">
        <f t="shared" si="124"/>
        <v>3.108841033206719E-2</v>
      </c>
      <c r="AJ198" s="7">
        <f t="shared" si="93"/>
        <v>3.3498906217329483E-2</v>
      </c>
      <c r="AK198" s="7">
        <f t="shared" si="94"/>
        <v>3.1254624531596047E-2</v>
      </c>
      <c r="AL198" s="7">
        <f t="shared" si="95"/>
        <v>3.8025350172233539E-2</v>
      </c>
      <c r="AM198" s="7">
        <f t="shared" si="125"/>
        <v>3.3714214844069418E-2</v>
      </c>
      <c r="AN198" s="7">
        <f t="shared" si="96"/>
        <v>3.6328307211238531E-2</v>
      </c>
      <c r="AO198" s="7">
        <f t="shared" si="97"/>
        <v>3.3894467908577863E-2</v>
      </c>
      <c r="AP198" s="7">
        <f t="shared" si="98"/>
        <v>4.1237065888354442E-2</v>
      </c>
      <c r="AQ198" s="3">
        <f t="shared" si="129"/>
        <v>6.481143170922482E-2</v>
      </c>
      <c r="AR198" s="3">
        <f t="shared" si="130"/>
        <v>6.9836702792059765E-2</v>
      </c>
      <c r="AS198" s="3">
        <f t="shared" si="131"/>
        <v>6.5157946057395152E-2</v>
      </c>
      <c r="AT198" s="3">
        <f t="shared" si="132"/>
        <v>7.9273187647198734E-2</v>
      </c>
    </row>
    <row r="199" spans="1:46" x14ac:dyDescent="0.3">
      <c r="A199" s="5">
        <v>61</v>
      </c>
      <c r="B199" s="5">
        <v>225.77</v>
      </c>
      <c r="C199" s="5">
        <f t="shared" si="101"/>
        <v>0.48780487804878048</v>
      </c>
      <c r="D199" s="5">
        <f t="shared" si="102"/>
        <v>0.35798416682757334</v>
      </c>
      <c r="E199" s="7">
        <f t="shared" si="126"/>
        <v>0.49763597227606904</v>
      </c>
      <c r="F199" s="7">
        <f t="shared" si="103"/>
        <v>0.5817605969589793</v>
      </c>
      <c r="G199" s="7">
        <f t="shared" si="104"/>
        <v>0.626218784736435</v>
      </c>
      <c r="H199" s="7">
        <f t="shared" si="105"/>
        <v>0.6021347698068632</v>
      </c>
      <c r="I199" s="7">
        <f t="shared" si="127"/>
        <v>0.89336604358673566</v>
      </c>
      <c r="J199" s="7">
        <f t="shared" si="106"/>
        <v>0.70910370539341239</v>
      </c>
      <c r="K199" s="7">
        <f t="shared" si="128"/>
        <v>0.50562803282236013</v>
      </c>
      <c r="L199" s="7">
        <f t="shared" si="107"/>
        <v>233.41647581987002</v>
      </c>
      <c r="N199" s="7">
        <f t="shared" si="108"/>
        <v>7.6464758198700054</v>
      </c>
      <c r="O199" s="7">
        <f t="shared" si="109"/>
        <v>58.468592463856673</v>
      </c>
      <c r="P199" s="15">
        <f t="shared" si="133"/>
        <v>1</v>
      </c>
      <c r="Q199" s="15">
        <f t="shared" si="134"/>
        <v>207.23</v>
      </c>
      <c r="R199" s="15">
        <f t="shared" si="135"/>
        <v>124</v>
      </c>
      <c r="S199" s="15">
        <f t="shared" si="136"/>
        <v>259.02</v>
      </c>
      <c r="T199" s="15">
        <f t="shared" si="110"/>
        <v>123</v>
      </c>
      <c r="U199" s="15">
        <f t="shared" si="111"/>
        <v>51.789999999999992</v>
      </c>
      <c r="V199" s="3">
        <v>0.01</v>
      </c>
      <c r="W199" s="7">
        <f t="shared" si="112"/>
        <v>0.44935561934387347</v>
      </c>
      <c r="X199" s="7">
        <f t="shared" si="113"/>
        <v>0.54547014101877322</v>
      </c>
      <c r="Y199" s="7">
        <f t="shared" si="114"/>
        <v>0.63985795632373155</v>
      </c>
      <c r="Z199" s="7">
        <f t="shared" si="115"/>
        <v>0.73861702141453078</v>
      </c>
      <c r="AA199" s="7">
        <f t="shared" si="116"/>
        <v>0.23034534918723332</v>
      </c>
      <c r="AB199" s="7">
        <f t="shared" si="117"/>
        <v>0.32500138738003742</v>
      </c>
      <c r="AC199" s="7">
        <f t="shared" si="118"/>
        <v>0.41728256921767942</v>
      </c>
      <c r="AD199" s="7">
        <f t="shared" si="119"/>
        <v>0.51557582729168649</v>
      </c>
      <c r="AE199" s="7">
        <f t="shared" si="120"/>
        <v>-3.8209803450593299E-3</v>
      </c>
      <c r="AF199" s="7">
        <f t="shared" si="121"/>
        <v>8.8213789088485137E-2</v>
      </c>
      <c r="AG199" s="7">
        <f t="shared" si="122"/>
        <v>0.17670881046364972</v>
      </c>
      <c r="AH199" s="7">
        <f t="shared" si="123"/>
        <v>0.27416489389978804</v>
      </c>
      <c r="AI199" s="7">
        <f t="shared" si="124"/>
        <v>2.1699601646829145E-2</v>
      </c>
      <c r="AJ199" s="7">
        <f t="shared" si="93"/>
        <v>2.3357886807002584E-2</v>
      </c>
      <c r="AK199" s="7">
        <f t="shared" si="94"/>
        <v>2.2459555890883758E-2</v>
      </c>
      <c r="AL199" s="7">
        <f t="shared" si="95"/>
        <v>2.6449484571077809E-2</v>
      </c>
      <c r="AM199" s="7">
        <f t="shared" si="125"/>
        <v>2.2136929845222583E-2</v>
      </c>
      <c r="AN199" s="7">
        <f t="shared" si="96"/>
        <v>2.3828635658610049E-2</v>
      </c>
      <c r="AO199" s="7">
        <f t="shared" si="97"/>
        <v>2.2912200011929739E-2</v>
      </c>
      <c r="AP199" s="7">
        <f t="shared" si="98"/>
        <v>2.6982540689994845E-2</v>
      </c>
      <c r="AQ199" s="3">
        <f t="shared" si="129"/>
        <v>4.4484183375999749E-2</v>
      </c>
      <c r="AR199" s="3">
        <f t="shared" si="130"/>
        <v>4.7883667954355301E-2</v>
      </c>
      <c r="AS199" s="3">
        <f t="shared" si="131"/>
        <v>4.6042089576311708E-2</v>
      </c>
      <c r="AT199" s="3">
        <f t="shared" si="132"/>
        <v>5.4221443370709513E-2</v>
      </c>
    </row>
    <row r="200" spans="1:46" x14ac:dyDescent="0.3">
      <c r="A200" s="5">
        <v>62</v>
      </c>
      <c r="B200" s="5">
        <v>229.54</v>
      </c>
      <c r="C200" s="5">
        <f t="shared" si="101"/>
        <v>0.49593495934959347</v>
      </c>
      <c r="D200" s="5">
        <f t="shared" si="102"/>
        <v>0.43077814249855195</v>
      </c>
      <c r="E200" s="7">
        <f t="shared" si="126"/>
        <v>0.50562803282236013</v>
      </c>
      <c r="F200" s="7">
        <f t="shared" si="103"/>
        <v>0.5916019508295175</v>
      </c>
      <c r="G200" s="7">
        <f t="shared" si="104"/>
        <v>0.63664427091276732</v>
      </c>
      <c r="H200" s="7">
        <f t="shared" si="105"/>
        <v>0.63295154636321926</v>
      </c>
      <c r="I200" s="7">
        <f t="shared" si="127"/>
        <v>0.93148206994828087</v>
      </c>
      <c r="J200" s="7">
        <f t="shared" si="106"/>
        <v>0.71984112976221803</v>
      </c>
      <c r="K200" s="7">
        <f t="shared" si="128"/>
        <v>0.52640839969202968</v>
      </c>
      <c r="L200" s="7">
        <f t="shared" si="107"/>
        <v>234.49269102005019</v>
      </c>
      <c r="N200" s="7">
        <f t="shared" si="108"/>
        <v>4.9526910200501959</v>
      </c>
      <c r="O200" s="7">
        <f t="shared" si="109"/>
        <v>24.52914834008585</v>
      </c>
      <c r="P200" s="15">
        <f t="shared" si="133"/>
        <v>1</v>
      </c>
      <c r="Q200" s="15">
        <f t="shared" si="134"/>
        <v>207.23</v>
      </c>
      <c r="R200" s="15">
        <f t="shared" si="135"/>
        <v>124</v>
      </c>
      <c r="S200" s="15">
        <f t="shared" si="136"/>
        <v>259.02</v>
      </c>
      <c r="T200" s="15">
        <f t="shared" si="110"/>
        <v>123</v>
      </c>
      <c r="U200" s="15">
        <f t="shared" si="111"/>
        <v>51.789999999999992</v>
      </c>
      <c r="V200" s="3">
        <v>0.01</v>
      </c>
      <c r="W200" s="7">
        <f t="shared" si="112"/>
        <v>0.45966974050481541</v>
      </c>
      <c r="X200" s="7">
        <f t="shared" si="113"/>
        <v>0.55657013953385959</v>
      </c>
      <c r="Y200" s="7">
        <f t="shared" si="114"/>
        <v>0.65198922746768762</v>
      </c>
      <c r="Z200" s="7">
        <f t="shared" si="115"/>
        <v>0.75111181539549121</v>
      </c>
      <c r="AA200" s="7">
        <f t="shared" si="116"/>
        <v>0.24513493621808385</v>
      </c>
      <c r="AB200" s="7">
        <f t="shared" si="117"/>
        <v>0.34091825606034082</v>
      </c>
      <c r="AC200" s="7">
        <f t="shared" si="118"/>
        <v>0.43468640841453321</v>
      </c>
      <c r="AD200" s="7">
        <f t="shared" si="119"/>
        <v>0.53349278184464133</v>
      </c>
      <c r="AE200" s="7">
        <f t="shared" si="120"/>
        <v>1.867832921462774E-2</v>
      </c>
      <c r="AF200" s="7">
        <f t="shared" si="121"/>
        <v>0.11242831414204488</v>
      </c>
      <c r="AG200" s="7">
        <f t="shared" si="122"/>
        <v>0.20319139309058334</v>
      </c>
      <c r="AH200" s="7">
        <f t="shared" si="123"/>
        <v>0.30142218514172814</v>
      </c>
      <c r="AI200" s="7">
        <f t="shared" si="124"/>
        <v>1.4531001774664168E-2</v>
      </c>
      <c r="AJ200" s="7">
        <f t="shared" si="93"/>
        <v>1.563733692475448E-2</v>
      </c>
      <c r="AK200" s="7">
        <f t="shared" si="94"/>
        <v>1.554663575835773E-2</v>
      </c>
      <c r="AL200" s="7">
        <f t="shared" si="95"/>
        <v>1.7680828671008425E-2</v>
      </c>
      <c r="AM200" s="7">
        <f t="shared" si="125"/>
        <v>1.4815010927839101E-2</v>
      </c>
      <c r="AN200" s="7">
        <f t="shared" si="96"/>
        <v>1.5942969453521635E-2</v>
      </c>
      <c r="AO200" s="7">
        <f t="shared" si="97"/>
        <v>1.585049552831171E-2</v>
      </c>
      <c r="AP200" s="7">
        <f t="shared" si="98"/>
        <v>1.8026401347700238E-2</v>
      </c>
      <c r="AQ200" s="3">
        <f t="shared" si="129"/>
        <v>2.9300216693175292E-2</v>
      </c>
      <c r="AR200" s="3">
        <f t="shared" si="130"/>
        <v>3.1531023635160672E-2</v>
      </c>
      <c r="AS200" s="3">
        <f t="shared" si="131"/>
        <v>3.1348134398000015E-2</v>
      </c>
      <c r="AT200" s="3">
        <f t="shared" si="132"/>
        <v>3.5651506992361255E-2</v>
      </c>
    </row>
    <row r="201" spans="1:46" x14ac:dyDescent="0.3">
      <c r="A201" s="5">
        <v>63</v>
      </c>
      <c r="B201" s="5">
        <v>229.04</v>
      </c>
      <c r="C201" s="5">
        <f t="shared" si="101"/>
        <v>0.50406504065040647</v>
      </c>
      <c r="D201" s="5">
        <f t="shared" si="102"/>
        <v>0.42112376906738763</v>
      </c>
      <c r="E201" s="7">
        <f t="shared" si="126"/>
        <v>0.52640839969202968</v>
      </c>
      <c r="F201" s="7">
        <f t="shared" si="103"/>
        <v>0.59185500076927555</v>
      </c>
      <c r="G201" s="7">
        <f t="shared" si="104"/>
        <v>0.63738636248099445</v>
      </c>
      <c r="H201" s="7">
        <f t="shared" si="105"/>
        <v>0.63574646669825086</v>
      </c>
      <c r="I201" s="7">
        <f t="shared" si="127"/>
        <v>0.95651844909474892</v>
      </c>
      <c r="J201" s="7">
        <f t="shared" si="106"/>
        <v>0.72139884288529932</v>
      </c>
      <c r="K201" s="7">
        <f t="shared" si="128"/>
        <v>0.53579726677633488</v>
      </c>
      <c r="L201" s="7">
        <f t="shared" si="107"/>
        <v>234.97894044634637</v>
      </c>
      <c r="N201" s="7">
        <f t="shared" si="108"/>
        <v>5.9389404463463791</v>
      </c>
      <c r="O201" s="7">
        <f t="shared" si="109"/>
        <v>35.271013625248926</v>
      </c>
      <c r="P201" s="15">
        <f t="shared" si="133"/>
        <v>1</v>
      </c>
      <c r="Q201" s="15">
        <f t="shared" si="134"/>
        <v>207.23</v>
      </c>
      <c r="R201" s="15">
        <f t="shared" si="135"/>
        <v>124</v>
      </c>
      <c r="S201" s="15">
        <f t="shared" si="136"/>
        <v>259.02</v>
      </c>
      <c r="T201" s="15">
        <f t="shared" si="110"/>
        <v>123</v>
      </c>
      <c r="U201" s="15">
        <f t="shared" si="111"/>
        <v>51.789999999999992</v>
      </c>
      <c r="V201" s="3">
        <v>0.01</v>
      </c>
      <c r="W201" s="7">
        <f t="shared" si="112"/>
        <v>0.45672714730713715</v>
      </c>
      <c r="X201" s="7">
        <f t="shared" si="113"/>
        <v>0.55339573327106684</v>
      </c>
      <c r="Y201" s="7">
        <f t="shared" si="114"/>
        <v>0.6483640038459052</v>
      </c>
      <c r="Z201" s="7">
        <f t="shared" si="115"/>
        <v>0.74753850746316597</v>
      </c>
      <c r="AA201" s="7">
        <f t="shared" si="116"/>
        <v>0.24176426584530103</v>
      </c>
      <c r="AB201" s="7">
        <f t="shared" si="117"/>
        <v>0.33728091589051928</v>
      </c>
      <c r="AC201" s="7">
        <f t="shared" si="118"/>
        <v>0.43050931570917933</v>
      </c>
      <c r="AD201" s="7">
        <f t="shared" si="119"/>
        <v>0.52939837929294431</v>
      </c>
      <c r="AE201" s="7">
        <f t="shared" si="120"/>
        <v>1.415224385125595E-2</v>
      </c>
      <c r="AF201" s="7">
        <f t="shared" si="121"/>
        <v>0.10754314826356802</v>
      </c>
      <c r="AG201" s="7">
        <f t="shared" si="122"/>
        <v>0.19756084633945714</v>
      </c>
      <c r="AH201" s="7">
        <f t="shared" si="123"/>
        <v>0.29592316803176466</v>
      </c>
      <c r="AI201" s="7">
        <f t="shared" si="124"/>
        <v>1.7717843849702691E-2</v>
      </c>
      <c r="AJ201" s="7">
        <f t="shared" si="93"/>
        <v>1.9080876274914983E-2</v>
      </c>
      <c r="AK201" s="7">
        <f t="shared" si="94"/>
        <v>1.9031784153752413E-2</v>
      </c>
      <c r="AL201" s="7">
        <f t="shared" si="95"/>
        <v>2.1595884186134701E-2</v>
      </c>
      <c r="AM201" s="7">
        <f t="shared" si="125"/>
        <v>1.8503211043718992E-2</v>
      </c>
      <c r="AN201" s="7">
        <f t="shared" si="96"/>
        <v>1.992666170944762E-2</v>
      </c>
      <c r="AO201" s="7">
        <f t="shared" si="97"/>
        <v>1.9875393514166055E-2</v>
      </c>
      <c r="AP201" s="7">
        <f t="shared" si="98"/>
        <v>2.2553150719773908E-2</v>
      </c>
      <c r="AQ201" s="3">
        <f t="shared" si="129"/>
        <v>3.5149916024410179E-2</v>
      </c>
      <c r="AR201" s="3">
        <f t="shared" si="130"/>
        <v>3.7853996480879726E-2</v>
      </c>
      <c r="AS201" s="3">
        <f t="shared" si="131"/>
        <v>3.7756604046960435E-2</v>
      </c>
      <c r="AT201" s="3">
        <f t="shared" si="132"/>
        <v>4.2843447659589813E-2</v>
      </c>
    </row>
    <row r="202" spans="1:46" x14ac:dyDescent="0.3">
      <c r="A202" s="5">
        <v>64</v>
      </c>
      <c r="B202" s="5">
        <v>227.55</v>
      </c>
      <c r="C202" s="5">
        <f t="shared" si="101"/>
        <v>0.51219512195121952</v>
      </c>
      <c r="D202" s="5">
        <f t="shared" si="102"/>
        <v>0.39235373624251835</v>
      </c>
      <c r="E202" s="7">
        <f t="shared" si="126"/>
        <v>0.53579726677633488</v>
      </c>
      <c r="F202" s="7">
        <f t="shared" si="103"/>
        <v>0.58891415195598285</v>
      </c>
      <c r="G202" s="7">
        <f t="shared" si="104"/>
        <v>0.63463268279217311</v>
      </c>
      <c r="H202" s="7">
        <f t="shared" si="105"/>
        <v>0.62807611878505054</v>
      </c>
      <c r="I202" s="7">
        <f t="shared" si="127"/>
        <v>0.96190488354113823</v>
      </c>
      <c r="J202" s="7">
        <f t="shared" si="106"/>
        <v>0.71918874063528704</v>
      </c>
      <c r="K202" s="7">
        <f t="shared" si="128"/>
        <v>0.53588575518617731</v>
      </c>
      <c r="L202" s="7">
        <f t="shared" si="107"/>
        <v>234.9835232610921</v>
      </c>
      <c r="N202" s="7">
        <f t="shared" si="108"/>
        <v>7.4335232610920912</v>
      </c>
      <c r="O202" s="7">
        <f t="shared" si="109"/>
        <v>55.257268073197196</v>
      </c>
      <c r="P202" s="15">
        <f t="shared" si="133"/>
        <v>1</v>
      </c>
      <c r="Q202" s="15">
        <f t="shared" si="134"/>
        <v>207.23</v>
      </c>
      <c r="R202" s="15">
        <f t="shared" si="135"/>
        <v>124</v>
      </c>
      <c r="S202" s="15">
        <f t="shared" si="136"/>
        <v>259.02</v>
      </c>
      <c r="T202" s="15">
        <f t="shared" si="110"/>
        <v>123</v>
      </c>
      <c r="U202" s="15">
        <f t="shared" si="111"/>
        <v>51.789999999999992</v>
      </c>
      <c r="V202" s="3">
        <v>0.01</v>
      </c>
      <c r="W202" s="7">
        <f t="shared" si="112"/>
        <v>0.45048501178554301</v>
      </c>
      <c r="X202" s="7">
        <f t="shared" si="113"/>
        <v>0.54666675293434219</v>
      </c>
      <c r="Y202" s="7">
        <f t="shared" si="114"/>
        <v>0.64077943174547991</v>
      </c>
      <c r="Z202" s="7">
        <f t="shared" si="115"/>
        <v>0.73996422459677103</v>
      </c>
      <c r="AA202" s="7">
        <f t="shared" si="116"/>
        <v>0.23407033630591645</v>
      </c>
      <c r="AB202" s="7">
        <f t="shared" si="117"/>
        <v>0.32898628941356306</v>
      </c>
      <c r="AC202" s="7">
        <f t="shared" si="118"/>
        <v>0.42114726692688464</v>
      </c>
      <c r="AD202" s="7">
        <f t="shared" si="119"/>
        <v>0.52006181108626903</v>
      </c>
      <c r="AE202" s="7">
        <f t="shared" si="120"/>
        <v>3.3278801527268781E-3</v>
      </c>
      <c r="AF202" s="7">
        <f t="shared" si="121"/>
        <v>9.5873184300382455E-2</v>
      </c>
      <c r="AG202" s="7">
        <f t="shared" si="122"/>
        <v>0.18437889055069889</v>
      </c>
      <c r="AH202" s="7">
        <f t="shared" si="123"/>
        <v>0.28278729564131483</v>
      </c>
      <c r="AI202" s="7">
        <f t="shared" si="124"/>
        <v>2.2422401949847206E-2</v>
      </c>
      <c r="AJ202" s="7">
        <f t="shared" si="93"/>
        <v>2.4163095854995816E-2</v>
      </c>
      <c r="AK202" s="7">
        <f t="shared" si="94"/>
        <v>2.3913460295909114E-2</v>
      </c>
      <c r="AL202" s="7">
        <f t="shared" si="95"/>
        <v>2.738249533785039E-2</v>
      </c>
      <c r="AM202" s="7">
        <f t="shared" si="125"/>
        <v>2.3455634707182298E-2</v>
      </c>
      <c r="AN202" s="7">
        <f t="shared" si="96"/>
        <v>2.5276540445448338E-2</v>
      </c>
      <c r="AO202" s="7">
        <f t="shared" si="97"/>
        <v>2.5015401585438704E-2</v>
      </c>
      <c r="AP202" s="7">
        <f t="shared" si="98"/>
        <v>2.8644291073379756E-2</v>
      </c>
      <c r="AQ202" s="3">
        <f t="shared" si="129"/>
        <v>4.3777070473511211E-2</v>
      </c>
      <c r="AR202" s="3">
        <f t="shared" si="130"/>
        <v>4.7175568097848973E-2</v>
      </c>
      <c r="AS202" s="3">
        <f t="shared" si="131"/>
        <v>4.6688184387251128E-2</v>
      </c>
      <c r="AT202" s="3">
        <f t="shared" si="132"/>
        <v>5.3461062326279334E-2</v>
      </c>
    </row>
    <row r="203" spans="1:46" x14ac:dyDescent="0.3">
      <c r="A203" s="5">
        <v>65</v>
      </c>
      <c r="B203" s="5">
        <v>231.3</v>
      </c>
      <c r="C203" s="5">
        <f t="shared" si="101"/>
        <v>0.52032520325203258</v>
      </c>
      <c r="D203" s="5">
        <f t="shared" si="102"/>
        <v>0.46476153697625072</v>
      </c>
      <c r="E203" s="7">
        <f t="shared" si="126"/>
        <v>0.53588575518617731</v>
      </c>
      <c r="F203" s="7">
        <f t="shared" si="103"/>
        <v>0.59857984958924548</v>
      </c>
      <c r="G203" s="7">
        <f t="shared" si="104"/>
        <v>0.64469429110360144</v>
      </c>
      <c r="H203" s="7">
        <f t="shared" si="105"/>
        <v>0.65652282851021815</v>
      </c>
      <c r="I203" s="7">
        <f t="shared" si="127"/>
        <v>0.99903340002894159</v>
      </c>
      <c r="J203" s="7">
        <f t="shared" si="106"/>
        <v>0.72920833122248174</v>
      </c>
      <c r="K203" s="7">
        <f t="shared" si="128"/>
        <v>0.55506456547747696</v>
      </c>
      <c r="L203" s="7">
        <f t="shared" si="107"/>
        <v>235.97679384607852</v>
      </c>
      <c r="N203" s="7">
        <f t="shared" si="108"/>
        <v>4.6767938460785103</v>
      </c>
      <c r="O203" s="7">
        <f t="shared" si="109"/>
        <v>21.872400678717824</v>
      </c>
      <c r="P203" s="15">
        <f t="shared" si="133"/>
        <v>1</v>
      </c>
      <c r="Q203" s="15">
        <f t="shared" si="134"/>
        <v>207.23</v>
      </c>
      <c r="R203" s="15">
        <f t="shared" si="135"/>
        <v>124</v>
      </c>
      <c r="S203" s="15">
        <f t="shared" si="136"/>
        <v>259.02</v>
      </c>
      <c r="T203" s="15">
        <f t="shared" si="110"/>
        <v>123</v>
      </c>
      <c r="U203" s="15">
        <f t="shared" si="111"/>
        <v>51.789999999999992</v>
      </c>
      <c r="V203" s="3">
        <v>0.01</v>
      </c>
      <c r="W203" s="7">
        <f t="shared" si="112"/>
        <v>0.46144639309193297</v>
      </c>
      <c r="X203" s="7">
        <f t="shared" si="113"/>
        <v>0.55846865086705377</v>
      </c>
      <c r="Y203" s="7">
        <f t="shared" si="114"/>
        <v>0.6537863642636158</v>
      </c>
      <c r="Z203" s="7">
        <f t="shared" si="115"/>
        <v>0.75324985338870565</v>
      </c>
      <c r="AA203" s="7">
        <f t="shared" si="116"/>
        <v>0.24920297016417856</v>
      </c>
      <c r="AB203" s="7">
        <f t="shared" si="117"/>
        <v>0.34527958989521279</v>
      </c>
      <c r="AC203" s="7">
        <f t="shared" si="118"/>
        <v>0.43911035512395369</v>
      </c>
      <c r="AD203" s="7">
        <f t="shared" si="119"/>
        <v>0.53840346513088388</v>
      </c>
      <c r="AE203" s="7">
        <f t="shared" si="120"/>
        <v>2.590478672355867E-2</v>
      </c>
      <c r="AF203" s="7">
        <f t="shared" si="121"/>
        <v>0.12018193838511899</v>
      </c>
      <c r="AG203" s="7">
        <f t="shared" si="122"/>
        <v>0.21118316881913674</v>
      </c>
      <c r="AH203" s="7">
        <f t="shared" si="123"/>
        <v>0.31015206198141859</v>
      </c>
      <c r="AI203" s="7">
        <f t="shared" si="124"/>
        <v>1.4566163548334746E-2</v>
      </c>
      <c r="AJ203" s="7">
        <f t="shared" ref="AJ203:AJ263" si="137">AR203*$C203</f>
        <v>1.568833713553312E-2</v>
      </c>
      <c r="AK203" s="7">
        <f t="shared" ref="AK203:AK263" si="138">AS203*$C203</f>
        <v>1.5976179117719133E-2</v>
      </c>
      <c r="AL203" s="7">
        <f t="shared" ref="AL203:AL263" si="139">AT203*$C203</f>
        <v>1.774494717903341E-2</v>
      </c>
      <c r="AM203" s="7">
        <f t="shared" si="125"/>
        <v>1.5001771016430658E-2</v>
      </c>
      <c r="AN203" s="7">
        <f t="shared" ref="AN203:AN263" si="140">$E203*AR203</f>
        <v>1.6157503693739583E-2</v>
      </c>
      <c r="AO203" s="7">
        <f t="shared" ref="AO203:AO263" si="141">$E203*AS203</f>
        <v>1.6453953715829563E-2</v>
      </c>
      <c r="AP203" s="7">
        <f t="shared" ref="AP203:AP263" si="142">$E203*AT203</f>
        <v>1.8275617556755355E-2</v>
      </c>
      <c r="AQ203" s="3">
        <f t="shared" si="129"/>
        <v>2.7994345569455837E-2</v>
      </c>
      <c r="AR203" s="3">
        <f t="shared" si="130"/>
        <v>3.0151022932352712E-2</v>
      </c>
      <c r="AS203" s="3">
        <f t="shared" si="131"/>
        <v>3.0704219241866455E-2</v>
      </c>
      <c r="AT203" s="3">
        <f t="shared" si="132"/>
        <v>3.4103570359704828E-2</v>
      </c>
    </row>
    <row r="204" spans="1:46" x14ac:dyDescent="0.3">
      <c r="A204" s="5">
        <v>66</v>
      </c>
      <c r="B204" s="5">
        <v>233.85</v>
      </c>
      <c r="C204" s="5">
        <f t="shared" ref="C204:C262" si="143">(A204-P204)/T204</f>
        <v>0.52845528455284552</v>
      </c>
      <c r="D204" s="5">
        <f t="shared" ref="D204:D262" si="144">(B204-Q204)/U204</f>
        <v>0.51399884147518837</v>
      </c>
      <c r="E204" s="7">
        <f t="shared" si="126"/>
        <v>0.55506456547747696</v>
      </c>
      <c r="F204" s="7">
        <f t="shared" ref="F204:F263" si="145">1/(1+EXP(-(W204*C204 + AA204*E204 + AE204)))</f>
        <v>0.60648673219771276</v>
      </c>
      <c r="G204" s="7">
        <f t="shared" si="104"/>
        <v>0.65324308696555022</v>
      </c>
      <c r="H204" s="7">
        <f t="shared" si="105"/>
        <v>0.68021292994152693</v>
      </c>
      <c r="I204" s="7">
        <f t="shared" si="127"/>
        <v>1.0502448962888078</v>
      </c>
      <c r="J204" s="7">
        <f t="shared" si="106"/>
        <v>0.73822047561891047</v>
      </c>
      <c r="K204" s="7">
        <f t="shared" si="128"/>
        <v>0.57721573403308768</v>
      </c>
      <c r="L204" s="7">
        <f t="shared" ref="L204:L263" si="146">K204*(U204)+Q204</f>
        <v>237.1240028655736</v>
      </c>
      <c r="N204" s="7">
        <f t="shared" si="108"/>
        <v>3.2740028655736069</v>
      </c>
      <c r="O204" s="7">
        <f t="shared" ref="O204:O263" si="147">N204^2</f>
        <v>10.71909476378419</v>
      </c>
      <c r="P204" s="15">
        <f t="shared" si="133"/>
        <v>1</v>
      </c>
      <c r="Q204" s="15">
        <f t="shared" si="134"/>
        <v>207.23</v>
      </c>
      <c r="R204" s="15">
        <f t="shared" si="135"/>
        <v>124</v>
      </c>
      <c r="S204" s="15">
        <f t="shared" si="136"/>
        <v>259.02</v>
      </c>
      <c r="T204" s="15">
        <f t="shared" ref="T204:T263" si="148">R204-P204</f>
        <v>123</v>
      </c>
      <c r="U204" s="15">
        <f t="shared" ref="U204:U263" si="149">S204-Q204</f>
        <v>51.789999999999992</v>
      </c>
      <c r="V204" s="3">
        <v>0.01</v>
      </c>
      <c r="W204" s="7">
        <f t="shared" ref="W204:W263" si="150">W71-AI71</f>
        <v>0.46877793313208732</v>
      </c>
      <c r="X204" s="7">
        <f t="shared" ref="X204:X263" si="151">X71-AJ71</f>
        <v>0.56636272025326606</v>
      </c>
      <c r="Y204" s="7">
        <f t="shared" ref="Y204:Y263" si="152">Y71-AK71</f>
        <v>0.66249344121286802</v>
      </c>
      <c r="Z204" s="7">
        <f t="shared" ref="Z204:Z263" si="153">Z71-AL71</f>
        <v>0.76213653107600909</v>
      </c>
      <c r="AA204" s="7">
        <f t="shared" ref="AA204:AA263" si="154">AA71-AM71</f>
        <v>0.25928812184778588</v>
      </c>
      <c r="AB204" s="7">
        <f t="shared" ref="AB204:AB263" si="155">AB71-AN71</f>
        <v>0.35613881553023136</v>
      </c>
      <c r="AC204" s="7">
        <f t="shared" ref="AC204:AC263" si="156">AC71-AO71</f>
        <v>0.45109348597226118</v>
      </c>
      <c r="AD204" s="7">
        <f t="shared" ref="AD204:AD263" si="157">AD71-AP71</f>
        <v>0.55062809455328288</v>
      </c>
      <c r="AE204" s="7">
        <f t="shared" ref="AE204:AE263" si="158">AE71-AQ71</f>
        <v>4.0918242696103696E-2</v>
      </c>
      <c r="AF204" s="7">
        <f t="shared" ref="AF204:AF263" si="159">AF71-AR71</f>
        <v>0.13634791678694974</v>
      </c>
      <c r="AG204" s="7">
        <f t="shared" ref="AG204:AG263" si="160">AG71-AS71</f>
        <v>0.22902605029511958</v>
      </c>
      <c r="AH204" s="7">
        <f t="shared" ref="AH204:AH263" si="161">AH71-AT71</f>
        <v>0.32835066649767874</v>
      </c>
      <c r="AI204" s="7">
        <f t="shared" ref="AI204:AI263" si="162">AQ204*$C204</f>
        <v>1.0493215808504023E-2</v>
      </c>
      <c r="AJ204" s="7">
        <f t="shared" si="137"/>
        <v>1.1302177480625075E-2</v>
      </c>
      <c r="AK204" s="7">
        <f t="shared" si="138"/>
        <v>1.1768800025924436E-2</v>
      </c>
      <c r="AL204" s="7">
        <f t="shared" si="139"/>
        <v>1.2772425765779881E-2</v>
      </c>
      <c r="AM204" s="7">
        <f t="shared" ref="AM204:AM263" si="163">$E204*AQ204</f>
        <v>1.1021580147764113E-2</v>
      </c>
      <c r="AN204" s="7">
        <f t="shared" si="140"/>
        <v>1.1871275424070698E-2</v>
      </c>
      <c r="AO204" s="7">
        <f t="shared" si="141"/>
        <v>1.2361393789653403E-2</v>
      </c>
      <c r="AP204" s="7">
        <f t="shared" si="142"/>
        <v>1.3415555043176011E-2</v>
      </c>
      <c r="AQ204" s="3">
        <f t="shared" si="129"/>
        <v>1.9856392991476842E-2</v>
      </c>
      <c r="AR204" s="3">
        <f t="shared" si="130"/>
        <v>2.1387197386413603E-2</v>
      </c>
      <c r="AS204" s="3">
        <f t="shared" si="131"/>
        <v>2.227019081828778E-2</v>
      </c>
      <c r="AT204" s="3">
        <f t="shared" si="132"/>
        <v>2.4169359526014237E-2</v>
      </c>
    </row>
    <row r="205" spans="1:46" x14ac:dyDescent="0.3">
      <c r="A205" s="5">
        <v>67</v>
      </c>
      <c r="B205" s="5">
        <v>231.78</v>
      </c>
      <c r="C205" s="5">
        <f t="shared" si="143"/>
        <v>0.53658536585365857</v>
      </c>
      <c r="D205" s="5">
        <f t="shared" si="144"/>
        <v>0.4740297354701683</v>
      </c>
      <c r="E205" s="7">
        <f t="shared" ref="E205:E262" si="164">K204</f>
        <v>0.57721573403308768</v>
      </c>
      <c r="F205" s="7">
        <f t="shared" si="145"/>
        <v>0.60283665682328125</v>
      </c>
      <c r="G205" s="7">
        <f t="shared" si="104"/>
        <v>0.65000471423233763</v>
      </c>
      <c r="H205" s="7">
        <f t="shared" si="105"/>
        <v>0.67220446972714498</v>
      </c>
      <c r="I205" s="7">
        <f t="shared" ref="I205:I262" si="165">F205*I204 + G205*H205</f>
        <v>1.0700621963751515</v>
      </c>
      <c r="J205" s="7">
        <f t="shared" si="106"/>
        <v>0.73594843661782883</v>
      </c>
      <c r="K205" s="7">
        <f t="shared" ref="K205:K263" si="166">J205*TANH(I205)</f>
        <v>0.58101999563057549</v>
      </c>
      <c r="L205" s="7">
        <f t="shared" si="146"/>
        <v>237.32102557370749</v>
      </c>
      <c r="N205" s="7">
        <f t="shared" si="108"/>
        <v>5.5410255737074863</v>
      </c>
      <c r="O205" s="7">
        <f t="shared" si="147"/>
        <v>30.702964408480376</v>
      </c>
      <c r="P205" s="15">
        <f t="shared" si="133"/>
        <v>1</v>
      </c>
      <c r="Q205" s="15">
        <f t="shared" si="134"/>
        <v>207.23</v>
      </c>
      <c r="R205" s="15">
        <f t="shared" si="135"/>
        <v>124</v>
      </c>
      <c r="S205" s="15">
        <f t="shared" si="136"/>
        <v>259.02</v>
      </c>
      <c r="T205" s="15">
        <f t="shared" si="148"/>
        <v>123</v>
      </c>
      <c r="U205" s="15">
        <f t="shared" si="149"/>
        <v>51.789999999999992</v>
      </c>
      <c r="V205" s="3">
        <v>0.01</v>
      </c>
      <c r="W205" s="7">
        <f t="shared" si="150"/>
        <v>0.46052426771061489</v>
      </c>
      <c r="X205" s="7">
        <f t="shared" si="151"/>
        <v>0.55746600772243937</v>
      </c>
      <c r="Y205" s="7">
        <f t="shared" si="152"/>
        <v>0.65247870769995953</v>
      </c>
      <c r="Z205" s="7">
        <f t="shared" si="153"/>
        <v>0.7521230933272991</v>
      </c>
      <c r="AA205" s="7">
        <f t="shared" si="154"/>
        <v>0.24905153309725891</v>
      </c>
      <c r="AB205" s="7">
        <f t="shared" si="155"/>
        <v>0.34510445855927924</v>
      </c>
      <c r="AC205" s="7">
        <f t="shared" si="156"/>
        <v>0.43866771184444553</v>
      </c>
      <c r="AD205" s="7">
        <f t="shared" si="157"/>
        <v>0.53820874614463743</v>
      </c>
      <c r="AE205" s="7">
        <f t="shared" si="158"/>
        <v>2.6431589824327723E-2</v>
      </c>
      <c r="AF205" s="7">
        <f t="shared" si="159"/>
        <v>0.12073210530090978</v>
      </c>
      <c r="AG205" s="7">
        <f t="shared" si="160"/>
        <v>0.21143759162265185</v>
      </c>
      <c r="AH205" s="7">
        <f t="shared" si="161"/>
        <v>0.31077485574633001</v>
      </c>
      <c r="AI205" s="7">
        <f t="shared" si="162"/>
        <v>1.7923739831457258E-2</v>
      </c>
      <c r="AJ205" s="7">
        <f t="shared" si="137"/>
        <v>1.9326156190492636E-2</v>
      </c>
      <c r="AK205" s="7">
        <f t="shared" si="138"/>
        <v>1.9986206698880241E-2</v>
      </c>
      <c r="AL205" s="7">
        <f t="shared" si="139"/>
        <v>2.1881463507572568E-2</v>
      </c>
      <c r="AM205" s="7">
        <f t="shared" si="163"/>
        <v>1.9280929562760927E-2</v>
      </c>
      <c r="AN205" s="7">
        <f t="shared" si="140"/>
        <v>2.0789537213312073E-2</v>
      </c>
      <c r="AO205" s="7">
        <f t="shared" si="141"/>
        <v>2.1499566899067186E-2</v>
      </c>
      <c r="AP205" s="7">
        <f t="shared" si="142"/>
        <v>2.3538332992268662E-2</v>
      </c>
      <c r="AQ205" s="3">
        <f t="shared" si="129"/>
        <v>3.3403333322261253E-2</v>
      </c>
      <c r="AR205" s="3">
        <f t="shared" si="130"/>
        <v>3.6016927445918091E-2</v>
      </c>
      <c r="AS205" s="3">
        <f t="shared" si="131"/>
        <v>3.7247021575185904E-2</v>
      </c>
      <c r="AT205" s="3">
        <f t="shared" si="132"/>
        <v>4.0779091082294328E-2</v>
      </c>
    </row>
    <row r="206" spans="1:46" x14ac:dyDescent="0.3">
      <c r="A206" s="5">
        <v>68</v>
      </c>
      <c r="B206" s="5">
        <v>232.15</v>
      </c>
      <c r="C206" s="5">
        <f t="shared" si="143"/>
        <v>0.54471544715447151</v>
      </c>
      <c r="D206" s="5">
        <f t="shared" si="144"/>
        <v>0.48117397180922994</v>
      </c>
      <c r="E206" s="7">
        <f t="shared" si="164"/>
        <v>0.58101999563057549</v>
      </c>
      <c r="F206" s="7">
        <f t="shared" si="145"/>
        <v>0.60430568823012321</v>
      </c>
      <c r="G206" s="7">
        <f t="shared" si="104"/>
        <v>0.65168438885304258</v>
      </c>
      <c r="H206" s="7">
        <f t="shared" si="105"/>
        <v>0.67679045486898892</v>
      </c>
      <c r="I206" s="7">
        <f t="shared" si="165"/>
        <v>1.0876984459923931</v>
      </c>
      <c r="J206" s="7">
        <f t="shared" si="106"/>
        <v>0.73786912894264134</v>
      </c>
      <c r="K206" s="7">
        <f t="shared" si="166"/>
        <v>0.58737080976677358</v>
      </c>
      <c r="L206" s="7">
        <f t="shared" si="146"/>
        <v>237.64993423782118</v>
      </c>
      <c r="N206" s="7">
        <f t="shared" si="108"/>
        <v>5.4999342378211793</v>
      </c>
      <c r="O206" s="7">
        <f t="shared" si="147"/>
        <v>30.249276620357637</v>
      </c>
      <c r="P206" s="15">
        <f t="shared" si="133"/>
        <v>1</v>
      </c>
      <c r="Q206" s="15">
        <f t="shared" si="134"/>
        <v>207.23</v>
      </c>
      <c r="R206" s="15">
        <f t="shared" si="135"/>
        <v>124</v>
      </c>
      <c r="S206" s="15">
        <f t="shared" si="136"/>
        <v>259.02</v>
      </c>
      <c r="T206" s="15">
        <f t="shared" si="148"/>
        <v>123</v>
      </c>
      <c r="U206" s="15">
        <f t="shared" si="149"/>
        <v>51.789999999999992</v>
      </c>
      <c r="V206" s="3">
        <v>0.01</v>
      </c>
      <c r="W206" s="7">
        <f t="shared" si="150"/>
        <v>0.46054067569311941</v>
      </c>
      <c r="X206" s="7">
        <f t="shared" si="151"/>
        <v>0.55747925148127009</v>
      </c>
      <c r="Y206" s="7">
        <f t="shared" si="152"/>
        <v>0.65240153130549083</v>
      </c>
      <c r="Z206" s="7">
        <f t="shared" si="153"/>
        <v>0.752139294667307</v>
      </c>
      <c r="AA206" s="7">
        <f t="shared" si="154"/>
        <v>0.24958665132084223</v>
      </c>
      <c r="AB206" s="7">
        <f t="shared" si="155"/>
        <v>0.34567536675229577</v>
      </c>
      <c r="AC206" s="7">
        <f t="shared" si="156"/>
        <v>0.43918805653568066</v>
      </c>
      <c r="AD206" s="7">
        <f t="shared" si="157"/>
        <v>0.53885302223619791</v>
      </c>
      <c r="AE206" s="7">
        <f t="shared" si="158"/>
        <v>2.755974791423417E-2</v>
      </c>
      <c r="AF206" s="7">
        <f t="shared" si="159"/>
        <v>0.12193952137606308</v>
      </c>
      <c r="AG206" s="7">
        <f t="shared" si="160"/>
        <v>0.21261773657575189</v>
      </c>
      <c r="AH206" s="7">
        <f t="shared" si="161"/>
        <v>0.31213631707580225</v>
      </c>
      <c r="AI206" s="7">
        <f t="shared" si="162"/>
        <v>1.8104388902606943E-2</v>
      </c>
      <c r="AJ206" s="7">
        <f t="shared" si="137"/>
        <v>1.9523806986010576E-2</v>
      </c>
      <c r="AK206" s="7">
        <f t="shared" si="138"/>
        <v>2.027595940128642E-2</v>
      </c>
      <c r="AL206" s="7">
        <f t="shared" si="139"/>
        <v>2.2105814871162265E-2</v>
      </c>
      <c r="AM206" s="7">
        <f t="shared" si="163"/>
        <v>1.9311021958413312E-2</v>
      </c>
      <c r="AN206" s="7">
        <f t="shared" si="140"/>
        <v>2.0825042339008955E-2</v>
      </c>
      <c r="AO206" s="7">
        <f t="shared" si="141"/>
        <v>2.1627324696375565E-2</v>
      </c>
      <c r="AP206" s="7">
        <f t="shared" si="142"/>
        <v>2.3579137560625678E-2</v>
      </c>
      <c r="AQ206" s="3">
        <f t="shared" si="129"/>
        <v>3.3236415448069462E-2</v>
      </c>
      <c r="AR206" s="3">
        <f t="shared" si="130"/>
        <v>3.5842212825064196E-2</v>
      </c>
      <c r="AS206" s="3">
        <f t="shared" si="131"/>
        <v>3.722302994564522E-2</v>
      </c>
      <c r="AT206" s="3">
        <f t="shared" si="132"/>
        <v>4.0582316853029238E-2</v>
      </c>
    </row>
    <row r="207" spans="1:46" x14ac:dyDescent="0.3">
      <c r="A207" s="5">
        <v>69</v>
      </c>
      <c r="B207" s="5">
        <v>235</v>
      </c>
      <c r="C207" s="5">
        <f t="shared" si="143"/>
        <v>0.55284552845528456</v>
      </c>
      <c r="D207" s="5">
        <f t="shared" si="144"/>
        <v>0.53620390036686649</v>
      </c>
      <c r="E207" s="7">
        <f t="shared" si="164"/>
        <v>0.58737080976677358</v>
      </c>
      <c r="F207" s="7">
        <f t="shared" si="145"/>
        <v>0.61245047717442291</v>
      </c>
      <c r="G207" s="7">
        <f t="shared" si="104"/>
        <v>0.66021769261765495</v>
      </c>
      <c r="H207" s="7">
        <f t="shared" si="105"/>
        <v>0.69925617470693613</v>
      </c>
      <c r="I207" s="7">
        <f t="shared" si="165"/>
        <v>1.1278227304835806</v>
      </c>
      <c r="J207" s="7">
        <f t="shared" si="106"/>
        <v>0.74639038854190776</v>
      </c>
      <c r="K207" s="7">
        <f t="shared" si="166"/>
        <v>0.60477981473639808</v>
      </c>
      <c r="L207" s="7">
        <f t="shared" si="146"/>
        <v>238.55154660519804</v>
      </c>
      <c r="N207" s="7">
        <f t="shared" si="108"/>
        <v>3.5515466051980411</v>
      </c>
      <c r="O207" s="7">
        <f t="shared" si="147"/>
        <v>12.613483288893731</v>
      </c>
      <c r="P207" s="15">
        <f t="shared" si="133"/>
        <v>1</v>
      </c>
      <c r="Q207" s="15">
        <f t="shared" si="134"/>
        <v>207.23</v>
      </c>
      <c r="R207" s="15">
        <f t="shared" si="135"/>
        <v>124</v>
      </c>
      <c r="S207" s="15">
        <f t="shared" si="136"/>
        <v>259.02</v>
      </c>
      <c r="T207" s="15">
        <f t="shared" si="148"/>
        <v>123</v>
      </c>
      <c r="U207" s="15">
        <f t="shared" si="149"/>
        <v>51.789999999999992</v>
      </c>
      <c r="V207" s="3">
        <v>0.01</v>
      </c>
      <c r="W207" s="7">
        <f t="shared" si="150"/>
        <v>0.46939727765711736</v>
      </c>
      <c r="X207" s="7">
        <f t="shared" si="151"/>
        <v>0.56701965322006076</v>
      </c>
      <c r="Y207" s="7">
        <f t="shared" si="152"/>
        <v>0.66301188010416856</v>
      </c>
      <c r="Z207" s="7">
        <f t="shared" si="153"/>
        <v>0.76287900790007956</v>
      </c>
      <c r="AA207" s="7">
        <f t="shared" si="154"/>
        <v>0.26129181047741623</v>
      </c>
      <c r="AB207" s="7">
        <f t="shared" si="155"/>
        <v>0.35828444609028959</v>
      </c>
      <c r="AC207" s="7">
        <f t="shared" si="156"/>
        <v>0.45321517023975233</v>
      </c>
      <c r="AD207" s="7">
        <f t="shared" si="157"/>
        <v>0.5530471053728252</v>
      </c>
      <c r="AE207" s="7">
        <f t="shared" si="158"/>
        <v>4.4645075762138789E-2</v>
      </c>
      <c r="AF207" s="7">
        <f t="shared" si="159"/>
        <v>0.14034437273628647</v>
      </c>
      <c r="AG207" s="7">
        <f t="shared" si="160"/>
        <v>0.23309501842371677</v>
      </c>
      <c r="AH207" s="7">
        <f t="shared" si="161"/>
        <v>0.33285467605455565</v>
      </c>
      <c r="AI207" s="7">
        <f t="shared" si="162"/>
        <v>1.2025199681961826E-2</v>
      </c>
      <c r="AJ207" s="7">
        <f t="shared" si="137"/>
        <v>1.2963088254775473E-2</v>
      </c>
      <c r="AK207" s="7">
        <f t="shared" si="138"/>
        <v>1.3729591931236159E-2</v>
      </c>
      <c r="AL207" s="7">
        <f t="shared" si="139"/>
        <v>1.4655051791815872E-2</v>
      </c>
      <c r="AM207" s="7">
        <f t="shared" si="163"/>
        <v>1.277617510000781E-2</v>
      </c>
      <c r="AN207" s="7">
        <f t="shared" si="140"/>
        <v>1.3772634946619578E-2</v>
      </c>
      <c r="AO207" s="7">
        <f t="shared" si="141"/>
        <v>1.458700688590232E-2</v>
      </c>
      <c r="AP207" s="7">
        <f t="shared" si="142"/>
        <v>1.5570261845446265E-2</v>
      </c>
      <c r="AQ207" s="3">
        <f t="shared" si="129"/>
        <v>2.1751464130607419E-2</v>
      </c>
      <c r="AR207" s="3">
        <f t="shared" si="130"/>
        <v>2.3447939049079162E-2</v>
      </c>
      <c r="AS207" s="3">
        <f t="shared" si="131"/>
        <v>2.4834408934441873E-2</v>
      </c>
      <c r="AT207" s="3">
        <f t="shared" si="132"/>
        <v>2.6508402505784592E-2</v>
      </c>
    </row>
    <row r="208" spans="1:46" x14ac:dyDescent="0.3">
      <c r="A208" s="5">
        <v>70</v>
      </c>
      <c r="B208" s="5">
        <v>236.48</v>
      </c>
      <c r="C208" s="5">
        <f t="shared" si="143"/>
        <v>0.56097560975609762</v>
      </c>
      <c r="D208" s="5">
        <f t="shared" si="144"/>
        <v>0.56478084572311271</v>
      </c>
      <c r="E208" s="7">
        <f t="shared" si="164"/>
        <v>0.60477981473639808</v>
      </c>
      <c r="F208" s="7">
        <f t="shared" si="145"/>
        <v>0.61778298825841815</v>
      </c>
      <c r="G208" s="7">
        <f t="shared" si="104"/>
        <v>0.66604754069247274</v>
      </c>
      <c r="H208" s="7">
        <f t="shared" si="105"/>
        <v>0.71436796354868104</v>
      </c>
      <c r="I208" s="7">
        <f t="shared" si="165"/>
        <v>1.172552721935004</v>
      </c>
      <c r="J208" s="7">
        <f t="shared" si="106"/>
        <v>0.75258593551775621</v>
      </c>
      <c r="K208" s="7">
        <f t="shared" si="166"/>
        <v>0.62095021899392455</v>
      </c>
      <c r="L208" s="7">
        <f t="shared" si="146"/>
        <v>239.38901184169532</v>
      </c>
      <c r="N208" s="7">
        <f t="shared" si="108"/>
        <v>2.9090118416953317</v>
      </c>
      <c r="O208" s="7">
        <f t="shared" si="147"/>
        <v>8.4623498951236655</v>
      </c>
      <c r="P208" s="15">
        <f t="shared" si="133"/>
        <v>1</v>
      </c>
      <c r="Q208" s="15">
        <f t="shared" si="134"/>
        <v>207.23</v>
      </c>
      <c r="R208" s="15">
        <f t="shared" si="135"/>
        <v>124</v>
      </c>
      <c r="S208" s="15">
        <f t="shared" si="136"/>
        <v>259.02</v>
      </c>
      <c r="T208" s="15">
        <f t="shared" si="148"/>
        <v>123</v>
      </c>
      <c r="U208" s="15">
        <f t="shared" si="149"/>
        <v>51.789999999999992</v>
      </c>
      <c r="V208" s="3">
        <v>0.01</v>
      </c>
      <c r="W208" s="7">
        <f t="shared" si="150"/>
        <v>0.47363014981329771</v>
      </c>
      <c r="X208" s="7">
        <f t="shared" si="151"/>
        <v>0.57157860844771669</v>
      </c>
      <c r="Y208" s="7">
        <f t="shared" si="152"/>
        <v>0.66806675796326953</v>
      </c>
      <c r="Z208" s="7">
        <f t="shared" si="153"/>
        <v>0.7680115048611158</v>
      </c>
      <c r="AA208" s="7">
        <f t="shared" si="154"/>
        <v>0.26697462689471152</v>
      </c>
      <c r="AB208" s="7">
        <f t="shared" si="155"/>
        <v>0.36440529416966588</v>
      </c>
      <c r="AC208" s="7">
        <f t="shared" si="156"/>
        <v>0.46000708288982556</v>
      </c>
      <c r="AD208" s="7">
        <f t="shared" si="157"/>
        <v>0.55993788438088687</v>
      </c>
      <c r="AE208" s="7">
        <f t="shared" si="158"/>
        <v>5.2992875754139433E-2</v>
      </c>
      <c r="AF208" s="7">
        <f t="shared" si="159"/>
        <v>0.14933578027636457</v>
      </c>
      <c r="AG208" s="7">
        <f t="shared" si="160"/>
        <v>0.24307552506495886</v>
      </c>
      <c r="AH208" s="7">
        <f t="shared" si="161"/>
        <v>0.3429770304045977</v>
      </c>
      <c r="AI208" s="7">
        <f t="shared" si="162"/>
        <v>1.0081506013209351E-2</v>
      </c>
      <c r="AJ208" s="7">
        <f t="shared" si="137"/>
        <v>1.0869127855889879E-2</v>
      </c>
      <c r="AK208" s="7">
        <f t="shared" si="138"/>
        <v>1.1657661439436712E-2</v>
      </c>
      <c r="AL208" s="7">
        <f t="shared" si="139"/>
        <v>1.2281334673471655E-2</v>
      </c>
      <c r="AM208" s="7">
        <f t="shared" si="163"/>
        <v>1.0868728038966869E-2</v>
      </c>
      <c r="AN208" s="7">
        <f t="shared" si="140"/>
        <v>1.1717851929229717E-2</v>
      </c>
      <c r="AO208" s="7">
        <f t="shared" si="141"/>
        <v>1.2567958754334332E-2</v>
      </c>
      <c r="AP208" s="7">
        <f t="shared" si="142"/>
        <v>1.3240331984784932E-2</v>
      </c>
      <c r="AQ208" s="3">
        <f t="shared" si="129"/>
        <v>1.7971380284416666E-2</v>
      </c>
      <c r="AR208" s="3">
        <f t="shared" si="130"/>
        <v>1.9375401830064566E-2</v>
      </c>
      <c r="AS208" s="3">
        <f t="shared" si="131"/>
        <v>2.0781048652908921E-2</v>
      </c>
      <c r="AT208" s="3">
        <f t="shared" si="132"/>
        <v>2.1892813983145121E-2</v>
      </c>
    </row>
    <row r="209" spans="1:46" x14ac:dyDescent="0.3">
      <c r="A209" s="5">
        <v>71</v>
      </c>
      <c r="B209" s="5">
        <v>235.86</v>
      </c>
      <c r="C209" s="5">
        <f t="shared" si="143"/>
        <v>0.56910569105691056</v>
      </c>
      <c r="D209" s="5">
        <f t="shared" si="144"/>
        <v>0.55280942266846933</v>
      </c>
      <c r="E209" s="7">
        <f t="shared" si="164"/>
        <v>0.62095021899392455</v>
      </c>
      <c r="F209" s="7">
        <f t="shared" si="145"/>
        <v>0.61749715060431998</v>
      </c>
      <c r="G209" s="7">
        <f t="shared" si="104"/>
        <v>0.6661415050800954</v>
      </c>
      <c r="H209" s="7">
        <f t="shared" si="105"/>
        <v>0.715006894836136</v>
      </c>
      <c r="I209" s="7">
        <f t="shared" si="165"/>
        <v>1.2003437337969936</v>
      </c>
      <c r="J209" s="7">
        <f t="shared" si="106"/>
        <v>0.75331440329453159</v>
      </c>
      <c r="K209" s="7">
        <f t="shared" si="166"/>
        <v>0.62808298196779766</v>
      </c>
      <c r="L209" s="7">
        <f t="shared" si="146"/>
        <v>239.75841763611223</v>
      </c>
      <c r="N209" s="7">
        <f t="shared" si="108"/>
        <v>3.8984176361122138</v>
      </c>
      <c r="O209" s="7">
        <f t="shared" si="147"/>
        <v>15.197660065550741</v>
      </c>
      <c r="P209" s="15">
        <f t="shared" si="133"/>
        <v>1</v>
      </c>
      <c r="Q209" s="15">
        <f t="shared" si="134"/>
        <v>207.23</v>
      </c>
      <c r="R209" s="15">
        <f t="shared" si="135"/>
        <v>124</v>
      </c>
      <c r="S209" s="15">
        <f t="shared" si="136"/>
        <v>259.02</v>
      </c>
      <c r="T209" s="15">
        <f t="shared" si="148"/>
        <v>123</v>
      </c>
      <c r="U209" s="15">
        <f t="shared" si="149"/>
        <v>51.789999999999992</v>
      </c>
      <c r="V209" s="3">
        <v>0.01</v>
      </c>
      <c r="W209" s="7">
        <f t="shared" si="150"/>
        <v>0.4703199517175452</v>
      </c>
      <c r="X209" s="7">
        <f t="shared" si="151"/>
        <v>0.56800784883337274</v>
      </c>
      <c r="Y209" s="7">
        <f t="shared" si="152"/>
        <v>0.66399124461336567</v>
      </c>
      <c r="Z209" s="7">
        <f t="shared" si="153"/>
        <v>0.76399407044952861</v>
      </c>
      <c r="AA209" s="7">
        <f t="shared" si="154"/>
        <v>0.26319126742576282</v>
      </c>
      <c r="AB209" s="7">
        <f t="shared" si="155"/>
        <v>0.36032383352074671</v>
      </c>
      <c r="AC209" s="7">
        <f t="shared" si="156"/>
        <v>0.45534250366630069</v>
      </c>
      <c r="AD209" s="7">
        <f t="shared" si="157"/>
        <v>0.55534600822419855</v>
      </c>
      <c r="AE209" s="7">
        <f t="shared" si="158"/>
        <v>4.7847915160829396E-2</v>
      </c>
      <c r="AF209" s="7">
        <f t="shared" si="159"/>
        <v>0.14378522009292635</v>
      </c>
      <c r="AG209" s="7">
        <f t="shared" si="160"/>
        <v>0.23672747267777111</v>
      </c>
      <c r="AH209" s="7">
        <f t="shared" si="161"/>
        <v>0.33673243807560016</v>
      </c>
      <c r="AI209" s="7">
        <f t="shared" si="162"/>
        <v>1.3699863800938574E-2</v>
      </c>
      <c r="AJ209" s="7">
        <f t="shared" si="137"/>
        <v>1.4779093122645566E-2</v>
      </c>
      <c r="AK209" s="7">
        <f t="shared" si="138"/>
        <v>1.5863226358859485E-2</v>
      </c>
      <c r="AL209" s="7">
        <f t="shared" si="139"/>
        <v>1.6713121209256304E-2</v>
      </c>
      <c r="AM209" s="7">
        <f t="shared" si="163"/>
        <v>1.4947897308110126E-2</v>
      </c>
      <c r="AN209" s="7">
        <f t="shared" si="140"/>
        <v>1.6125442523681702E-2</v>
      </c>
      <c r="AO209" s="7">
        <f t="shared" si="141"/>
        <v>1.7308338391750448E-2</v>
      </c>
      <c r="AP209" s="7">
        <f t="shared" si="142"/>
        <v>1.8235657168857774E-2</v>
      </c>
      <c r="AQ209" s="3">
        <f t="shared" ref="AQ209:AQ263" si="167">$V209*$N209*F209</f>
        <v>2.4072617821649208E-2</v>
      </c>
      <c r="AR209" s="3">
        <f t="shared" ref="AR209:AR263" si="168">$V209*$N209*G209</f>
        <v>2.596897791550578E-2</v>
      </c>
      <c r="AS209" s="3">
        <f t="shared" ref="AS209:AS263" si="169">$V209*$N209*H209</f>
        <v>2.7873954887710238E-2</v>
      </c>
      <c r="AT209" s="3">
        <f t="shared" si="132"/>
        <v>2.9367341553407509E-2</v>
      </c>
    </row>
    <row r="210" spans="1:46" x14ac:dyDescent="0.3">
      <c r="A210" s="5">
        <v>72</v>
      </c>
      <c r="B210" s="5">
        <v>230.76</v>
      </c>
      <c r="C210" s="5">
        <f t="shared" si="143"/>
        <v>0.57723577235772361</v>
      </c>
      <c r="D210" s="5">
        <f t="shared" si="144"/>
        <v>0.45433481367059286</v>
      </c>
      <c r="E210" s="7">
        <f t="shared" si="164"/>
        <v>0.62808298196779766</v>
      </c>
      <c r="F210" s="7">
        <f t="shared" si="145"/>
        <v>0.60436145556049792</v>
      </c>
      <c r="G210" s="7">
        <f t="shared" si="104"/>
        <v>0.652997285629206</v>
      </c>
      <c r="H210" s="7">
        <f t="shared" si="105"/>
        <v>0.68138536208906209</v>
      </c>
      <c r="I210" s="7">
        <f t="shared" si="165"/>
        <v>1.1703842780421052</v>
      </c>
      <c r="J210" s="7">
        <f t="shared" si="106"/>
        <v>0.74126802022753924</v>
      </c>
      <c r="K210" s="7">
        <f t="shared" si="166"/>
        <v>0.61109788778657081</v>
      </c>
      <c r="L210" s="7">
        <f t="shared" si="146"/>
        <v>238.87875960846648</v>
      </c>
      <c r="N210" s="7">
        <f t="shared" si="108"/>
        <v>8.1187596084664904</v>
      </c>
      <c r="O210" s="7">
        <f t="shared" si="147"/>
        <v>65.914257580066959</v>
      </c>
      <c r="P210" s="15">
        <f t="shared" si="133"/>
        <v>1</v>
      </c>
      <c r="Q210" s="15">
        <f t="shared" si="134"/>
        <v>207.23</v>
      </c>
      <c r="R210" s="15">
        <f t="shared" si="135"/>
        <v>124</v>
      </c>
      <c r="S210" s="15">
        <f t="shared" si="136"/>
        <v>259.02</v>
      </c>
      <c r="T210" s="15">
        <f t="shared" si="148"/>
        <v>123</v>
      </c>
      <c r="U210" s="15">
        <f t="shared" si="149"/>
        <v>51.789999999999992</v>
      </c>
      <c r="V210" s="3">
        <v>0.01</v>
      </c>
      <c r="W210" s="7">
        <f t="shared" si="150"/>
        <v>0.45022125374217553</v>
      </c>
      <c r="X210" s="7">
        <f t="shared" si="151"/>
        <v>0.54633852220422219</v>
      </c>
      <c r="Y210" s="7">
        <f t="shared" si="152"/>
        <v>0.63949778140561186</v>
      </c>
      <c r="Z210" s="7">
        <f t="shared" si="153"/>
        <v>0.73960884068915245</v>
      </c>
      <c r="AA210" s="7">
        <f t="shared" si="154"/>
        <v>0.23886021144336783</v>
      </c>
      <c r="AB210" s="7">
        <f t="shared" si="155"/>
        <v>0.33409132104136585</v>
      </c>
      <c r="AC210" s="7">
        <f t="shared" si="156"/>
        <v>0.42568931260524501</v>
      </c>
      <c r="AD210" s="7">
        <f t="shared" si="157"/>
        <v>0.52582571903616926</v>
      </c>
      <c r="AE210" s="7">
        <f t="shared" si="158"/>
        <v>1.3763580426585806E-2</v>
      </c>
      <c r="AF210" s="7">
        <f t="shared" si="159"/>
        <v>0.10703715818477937</v>
      </c>
      <c r="AG210" s="7">
        <f t="shared" si="160"/>
        <v>0.19518629736465171</v>
      </c>
      <c r="AH210" s="7">
        <f t="shared" si="161"/>
        <v>0.29537869584177107</v>
      </c>
      <c r="AI210" s="7">
        <f t="shared" si="162"/>
        <v>2.8323027770456879E-2</v>
      </c>
      <c r="AJ210" s="7">
        <f t="shared" si="137"/>
        <v>3.0602316022547187E-2</v>
      </c>
      <c r="AK210" s="7">
        <f t="shared" si="138"/>
        <v>3.1932705759557596E-2</v>
      </c>
      <c r="AL210" s="7">
        <f t="shared" si="139"/>
        <v>3.4739069689321944E-2</v>
      </c>
      <c r="AM210" s="7">
        <f t="shared" si="163"/>
        <v>3.0817930198201577E-2</v>
      </c>
      <c r="AN210" s="7">
        <f t="shared" si="140"/>
        <v>3.3297995070636181E-2</v>
      </c>
      <c r="AO210" s="7">
        <f t="shared" si="141"/>
        <v>3.474557540646301E-2</v>
      </c>
      <c r="AP210" s="7">
        <f t="shared" si="142"/>
        <v>3.7799144692880912E-2</v>
      </c>
      <c r="AQ210" s="3">
        <f t="shared" si="167"/>
        <v>4.9066653743185862E-2</v>
      </c>
      <c r="AR210" s="3">
        <f t="shared" si="168"/>
        <v>5.3015279870046533E-2</v>
      </c>
      <c r="AS210" s="3">
        <f t="shared" si="169"/>
        <v>5.5320039555289913E-2</v>
      </c>
      <c r="AT210" s="3">
        <f t="shared" si="132"/>
        <v>6.0181768616712664E-2</v>
      </c>
    </row>
    <row r="211" spans="1:46" x14ac:dyDescent="0.3">
      <c r="A211" s="5">
        <v>73</v>
      </c>
      <c r="B211" s="5">
        <v>230.57</v>
      </c>
      <c r="C211" s="5">
        <f t="shared" si="143"/>
        <v>0.58536585365853655</v>
      </c>
      <c r="D211" s="5">
        <f t="shared" si="144"/>
        <v>0.45066615176675046</v>
      </c>
      <c r="E211" s="7">
        <f t="shared" si="164"/>
        <v>0.61109788778657081</v>
      </c>
      <c r="F211" s="7">
        <f t="shared" si="145"/>
        <v>0.60310176902032064</v>
      </c>
      <c r="G211" s="7">
        <f t="shared" si="104"/>
        <v>0.65152382434972878</v>
      </c>
      <c r="H211" s="7">
        <f t="shared" si="105"/>
        <v>0.67692227609612665</v>
      </c>
      <c r="I211" s="7">
        <f t="shared" si="165"/>
        <v>1.146891818630436</v>
      </c>
      <c r="J211" s="7">
        <f t="shared" si="106"/>
        <v>0.73957050687053028</v>
      </c>
      <c r="K211" s="7">
        <f t="shared" si="166"/>
        <v>0.6040233441680205</v>
      </c>
      <c r="L211" s="7">
        <f t="shared" si="146"/>
        <v>238.51236899446178</v>
      </c>
      <c r="N211" s="7">
        <f t="shared" si="108"/>
        <v>7.9423689944617877</v>
      </c>
      <c r="O211" s="7">
        <f t="shared" si="147"/>
        <v>63.081225244187948</v>
      </c>
      <c r="P211" s="15">
        <f t="shared" si="133"/>
        <v>1</v>
      </c>
      <c r="Q211" s="15">
        <f t="shared" si="134"/>
        <v>207.23</v>
      </c>
      <c r="R211" s="15">
        <f t="shared" si="135"/>
        <v>124</v>
      </c>
      <c r="S211" s="15">
        <f t="shared" si="136"/>
        <v>259.02</v>
      </c>
      <c r="T211" s="15">
        <f t="shared" si="148"/>
        <v>123</v>
      </c>
      <c r="U211" s="15">
        <f t="shared" si="149"/>
        <v>51.789999999999992</v>
      </c>
      <c r="V211" s="3">
        <v>0.01</v>
      </c>
      <c r="W211" s="7">
        <f t="shared" si="150"/>
        <v>0.44810656137056676</v>
      </c>
      <c r="X211" s="7">
        <f t="shared" si="151"/>
        <v>0.54405392135289476</v>
      </c>
      <c r="Y211" s="7">
        <f t="shared" si="152"/>
        <v>0.63681703936206324</v>
      </c>
      <c r="Z211" s="7">
        <f t="shared" si="153"/>
        <v>0.73704088303477644</v>
      </c>
      <c r="AA211" s="7">
        <f t="shared" si="154"/>
        <v>0.23687049986160064</v>
      </c>
      <c r="AB211" s="7">
        <f t="shared" si="155"/>
        <v>0.33194037487251599</v>
      </c>
      <c r="AC211" s="7">
        <f t="shared" si="156"/>
        <v>0.42313655005943723</v>
      </c>
      <c r="AD211" s="7">
        <f t="shared" si="157"/>
        <v>0.52340886077040083</v>
      </c>
      <c r="AE211" s="7">
        <f t="shared" si="158"/>
        <v>1.134870900805153E-2</v>
      </c>
      <c r="AF211" s="7">
        <f t="shared" si="159"/>
        <v>0.10442544897786203</v>
      </c>
      <c r="AG211" s="7">
        <f t="shared" si="160"/>
        <v>0.19206244224352473</v>
      </c>
      <c r="AH211" s="7">
        <f t="shared" si="161"/>
        <v>0.29244484185107639</v>
      </c>
      <c r="AI211" s="7">
        <f t="shared" si="162"/>
        <v>2.8039356824031508E-2</v>
      </c>
      <c r="AJ211" s="7">
        <f t="shared" si="137"/>
        <v>3.0290590956108018E-2</v>
      </c>
      <c r="AK211" s="7">
        <f t="shared" si="138"/>
        <v>3.1471413642886109E-2</v>
      </c>
      <c r="AL211" s="7">
        <f t="shared" si="139"/>
        <v>3.438404992967934E-2</v>
      </c>
      <c r="AM211" s="7">
        <f t="shared" si="163"/>
        <v>2.9271935872185195E-2</v>
      </c>
      <c r="AN211" s="7">
        <f t="shared" si="140"/>
        <v>3.1622131761519554E-2</v>
      </c>
      <c r="AO211" s="7">
        <f t="shared" si="141"/>
        <v>3.2854862104826334E-2</v>
      </c>
      <c r="AP211" s="7">
        <f t="shared" si="142"/>
        <v>3.5895534654524018E-2</v>
      </c>
      <c r="AQ211" s="3">
        <f t="shared" si="167"/>
        <v>4.7900567907720494E-2</v>
      </c>
      <c r="AR211" s="3">
        <f t="shared" si="168"/>
        <v>5.1746426216684537E-2</v>
      </c>
      <c r="AS211" s="3">
        <f t="shared" si="169"/>
        <v>5.3763664973263778E-2</v>
      </c>
      <c r="AT211" s="3">
        <f t="shared" si="132"/>
        <v>5.8739418629868881E-2</v>
      </c>
    </row>
    <row r="212" spans="1:46" x14ac:dyDescent="0.3">
      <c r="A212" s="5">
        <v>74</v>
      </c>
      <c r="B212" s="5">
        <v>231.41</v>
      </c>
      <c r="C212" s="5">
        <f t="shared" si="143"/>
        <v>0.5934959349593496</v>
      </c>
      <c r="D212" s="5">
        <f t="shared" si="144"/>
        <v>0.46688549913110661</v>
      </c>
      <c r="E212" s="7">
        <f t="shared" si="164"/>
        <v>0.6040233441680205</v>
      </c>
      <c r="F212" s="7">
        <f t="shared" si="145"/>
        <v>0.60525299453821269</v>
      </c>
      <c r="G212" s="7">
        <f t="shared" si="104"/>
        <v>0.65370879833780171</v>
      </c>
      <c r="H212" s="7">
        <f t="shared" si="105"/>
        <v>0.682532902475526</v>
      </c>
      <c r="I212" s="7">
        <f t="shared" si="165"/>
        <v>1.1403374711407361</v>
      </c>
      <c r="J212" s="7">
        <f t="shared" si="106"/>
        <v>0.74164723276643574</v>
      </c>
      <c r="K212" s="7">
        <f t="shared" si="166"/>
        <v>0.60409221404058411</v>
      </c>
      <c r="L212" s="7">
        <f t="shared" si="146"/>
        <v>238.51593576516183</v>
      </c>
      <c r="N212" s="7">
        <f t="shared" si="108"/>
        <v>7.1059357651618313</v>
      </c>
      <c r="O212" s="7">
        <f t="shared" si="147"/>
        <v>50.49432309860606</v>
      </c>
      <c r="P212" s="15">
        <f t="shared" si="133"/>
        <v>1</v>
      </c>
      <c r="Q212" s="15">
        <f t="shared" si="134"/>
        <v>207.23</v>
      </c>
      <c r="R212" s="15">
        <f t="shared" si="135"/>
        <v>124</v>
      </c>
      <c r="S212" s="15">
        <f t="shared" si="136"/>
        <v>259.02</v>
      </c>
      <c r="T212" s="15">
        <f t="shared" si="148"/>
        <v>123</v>
      </c>
      <c r="U212" s="15">
        <f t="shared" si="149"/>
        <v>51.789999999999992</v>
      </c>
      <c r="V212" s="3">
        <v>0.01</v>
      </c>
      <c r="W212" s="7">
        <f t="shared" si="150"/>
        <v>0.44992075629655759</v>
      </c>
      <c r="X212" s="7">
        <f t="shared" si="151"/>
        <v>0.54600516635293928</v>
      </c>
      <c r="Y212" s="7">
        <f t="shared" si="152"/>
        <v>0.63892233396147835</v>
      </c>
      <c r="Z212" s="7">
        <f t="shared" si="153"/>
        <v>0.73924003019091722</v>
      </c>
      <c r="AA212" s="7">
        <f t="shared" si="154"/>
        <v>0.23965204863677875</v>
      </c>
      <c r="AB212" s="7">
        <f t="shared" si="155"/>
        <v>0.33493357020137954</v>
      </c>
      <c r="AC212" s="7">
        <f t="shared" si="156"/>
        <v>0.42639840886378233</v>
      </c>
      <c r="AD212" s="7">
        <f t="shared" si="157"/>
        <v>0.5267812484433092</v>
      </c>
      <c r="AE212" s="7">
        <f t="shared" si="158"/>
        <v>1.5619904444884689E-2</v>
      </c>
      <c r="AF212" s="7">
        <f t="shared" si="159"/>
        <v>0.10902240358097987</v>
      </c>
      <c r="AG212" s="7">
        <f t="shared" si="160"/>
        <v>0.1970883161268745</v>
      </c>
      <c r="AH212" s="7">
        <f t="shared" si="161"/>
        <v>0.29762361251346325</v>
      </c>
      <c r="AI212" s="7">
        <f t="shared" si="162"/>
        <v>2.5525600793724231E-2</v>
      </c>
      <c r="AJ212" s="7">
        <f t="shared" si="137"/>
        <v>2.7569148723414393E-2</v>
      </c>
      <c r="AK212" s="7">
        <f t="shared" si="138"/>
        <v>2.8784760347141496E-2</v>
      </c>
      <c r="AL212" s="7">
        <f t="shared" si="139"/>
        <v>3.1277815003311157E-2</v>
      </c>
      <c r="AM212" s="7">
        <f t="shared" si="163"/>
        <v>2.5978372967928112E-2</v>
      </c>
      <c r="AN212" s="7">
        <f t="shared" si="140"/>
        <v>2.80581692761263E-2</v>
      </c>
      <c r="AO212" s="7">
        <f t="shared" si="141"/>
        <v>2.9295343374418064E-2</v>
      </c>
      <c r="AP212" s="7">
        <f t="shared" si="142"/>
        <v>3.1832619742985596E-2</v>
      </c>
      <c r="AQ212" s="3">
        <f t="shared" si="167"/>
        <v>4.3008889008603841E-2</v>
      </c>
      <c r="AR212" s="3">
        <f t="shared" si="168"/>
        <v>4.6452127301095485E-2</v>
      </c>
      <c r="AS212" s="3">
        <f t="shared" si="169"/>
        <v>4.850034962600553E-2</v>
      </c>
      <c r="AT212" s="3">
        <f t="shared" si="132"/>
        <v>5.2700975964483178E-2</v>
      </c>
    </row>
    <row r="213" spans="1:46" x14ac:dyDescent="0.3">
      <c r="A213" s="5">
        <v>75</v>
      </c>
      <c r="B213" s="5">
        <v>233.4</v>
      </c>
      <c r="C213" s="5">
        <f t="shared" si="143"/>
        <v>0.60162601626016265</v>
      </c>
      <c r="D213" s="5">
        <f t="shared" si="144"/>
        <v>0.50530990538714071</v>
      </c>
      <c r="E213" s="7">
        <f t="shared" si="164"/>
        <v>0.60409221404058411</v>
      </c>
      <c r="F213" s="7">
        <f t="shared" si="145"/>
        <v>0.61103095486182946</v>
      </c>
      <c r="G213" s="7">
        <f t="shared" si="104"/>
        <v>0.65971241163955685</v>
      </c>
      <c r="H213" s="7">
        <f t="shared" si="105"/>
        <v>0.6982578311244475</v>
      </c>
      <c r="I213" s="7">
        <f t="shared" si="165"/>
        <v>1.1574308515731635</v>
      </c>
      <c r="J213" s="7">
        <f t="shared" si="106"/>
        <v>0.74754278830846477</v>
      </c>
      <c r="K213" s="7">
        <f t="shared" si="166"/>
        <v>0.61313522629302408</v>
      </c>
      <c r="L213" s="7">
        <f t="shared" si="146"/>
        <v>238.98427336971571</v>
      </c>
      <c r="N213" s="7">
        <f t="shared" si="108"/>
        <v>5.584273369715703</v>
      </c>
      <c r="O213" s="7">
        <f t="shared" si="147"/>
        <v>31.184109067715973</v>
      </c>
      <c r="P213" s="15">
        <f t="shared" si="133"/>
        <v>1</v>
      </c>
      <c r="Q213" s="15">
        <f t="shared" si="134"/>
        <v>207.23</v>
      </c>
      <c r="R213" s="15">
        <f t="shared" si="135"/>
        <v>124</v>
      </c>
      <c r="S213" s="15">
        <f t="shared" si="136"/>
        <v>259.02</v>
      </c>
      <c r="T213" s="15">
        <f t="shared" si="148"/>
        <v>123</v>
      </c>
      <c r="U213" s="15">
        <f t="shared" si="149"/>
        <v>51.789999999999992</v>
      </c>
      <c r="V213" s="3">
        <v>0.01</v>
      </c>
      <c r="W213" s="7">
        <f t="shared" si="150"/>
        <v>0.45631667727222891</v>
      </c>
      <c r="X213" s="7">
        <f t="shared" si="151"/>
        <v>0.55289726839506803</v>
      </c>
      <c r="Y213" s="7">
        <f t="shared" si="152"/>
        <v>0.64663517743986487</v>
      </c>
      <c r="Z213" s="7">
        <f t="shared" si="153"/>
        <v>0.7469987675787445</v>
      </c>
      <c r="AA213" s="7">
        <f t="shared" si="154"/>
        <v>0.24785063192896417</v>
      </c>
      <c r="AB213" s="7">
        <f t="shared" si="155"/>
        <v>0.34376852459405077</v>
      </c>
      <c r="AC213" s="7">
        <f t="shared" si="156"/>
        <v>0.43629280924720548</v>
      </c>
      <c r="AD213" s="7">
        <f t="shared" si="157"/>
        <v>0.53672686496447752</v>
      </c>
      <c r="AE213" s="7">
        <f t="shared" si="158"/>
        <v>2.7391233844380455E-2</v>
      </c>
      <c r="AF213" s="7">
        <f t="shared" si="159"/>
        <v>0.12170762179180236</v>
      </c>
      <c r="AG213" s="7">
        <f t="shared" si="160"/>
        <v>0.21129901115004579</v>
      </c>
      <c r="AH213" s="7">
        <f t="shared" si="161"/>
        <v>0.31190335692142673</v>
      </c>
      <c r="AI213" s="7">
        <f t="shared" si="162"/>
        <v>2.0528465675504759E-2</v>
      </c>
      <c r="AJ213" s="7">
        <f t="shared" si="137"/>
        <v>2.2163989385954302E-2</v>
      </c>
      <c r="AK213" s="7">
        <f t="shared" si="138"/>
        <v>2.3458978313352325E-2</v>
      </c>
      <c r="AL213" s="7">
        <f t="shared" si="139"/>
        <v>2.5114777489843476E-2</v>
      </c>
      <c r="AM213" s="7">
        <f t="shared" si="163"/>
        <v>2.0612616385607189E-2</v>
      </c>
      <c r="AN213" s="7">
        <f t="shared" si="140"/>
        <v>2.2254844468599679E-2</v>
      </c>
      <c r="AO213" s="7">
        <f t="shared" si="141"/>
        <v>2.3555141841331017E-2</v>
      </c>
      <c r="AP213" s="7">
        <f t="shared" si="142"/>
        <v>2.5217728503973903E-2</v>
      </c>
      <c r="AQ213" s="3">
        <f t="shared" si="167"/>
        <v>3.4121638893068719E-2</v>
      </c>
      <c r="AR213" s="3">
        <f t="shared" si="168"/>
        <v>3.6840144519897013E-2</v>
      </c>
      <c r="AS213" s="3">
        <f t="shared" si="169"/>
        <v>3.8992626115436968E-2</v>
      </c>
      <c r="AT213" s="3">
        <f t="shared" si="132"/>
        <v>4.174483285473983E-2</v>
      </c>
    </row>
    <row r="214" spans="1:46" x14ac:dyDescent="0.3">
      <c r="A214" s="5">
        <v>76</v>
      </c>
      <c r="B214" s="5">
        <v>233.67</v>
      </c>
      <c r="C214" s="5">
        <f t="shared" si="143"/>
        <v>0.6097560975609756</v>
      </c>
      <c r="D214" s="5">
        <f t="shared" si="144"/>
        <v>0.51052326703996909</v>
      </c>
      <c r="E214" s="7">
        <f t="shared" si="164"/>
        <v>0.61313522629302408</v>
      </c>
      <c r="F214" s="7">
        <f t="shared" si="145"/>
        <v>0.61260332277838025</v>
      </c>
      <c r="G214" s="7">
        <f t="shared" si="104"/>
        <v>0.66157642337973677</v>
      </c>
      <c r="H214" s="7">
        <f t="shared" si="105"/>
        <v>0.70322806539400873</v>
      </c>
      <c r="I214" s="7">
        <f t="shared" si="165"/>
        <v>1.1742850938835501</v>
      </c>
      <c r="J214" s="7">
        <f t="shared" si="106"/>
        <v>0.74975123710079017</v>
      </c>
      <c r="K214" s="7">
        <f t="shared" si="166"/>
        <v>0.61902537817165992</v>
      </c>
      <c r="L214" s="7">
        <f t="shared" si="146"/>
        <v>239.28932433551026</v>
      </c>
      <c r="N214" s="7">
        <f t="shared" si="108"/>
        <v>5.6193243355102709</v>
      </c>
      <c r="O214" s="7">
        <f t="shared" si="147"/>
        <v>31.576805987657949</v>
      </c>
      <c r="P214" s="15">
        <f t="shared" si="133"/>
        <v>1</v>
      </c>
      <c r="Q214" s="15">
        <f t="shared" si="134"/>
        <v>207.23</v>
      </c>
      <c r="R214" s="15">
        <f t="shared" si="135"/>
        <v>124</v>
      </c>
      <c r="S214" s="15">
        <f t="shared" si="136"/>
        <v>259.02</v>
      </c>
      <c r="T214" s="15">
        <f t="shared" si="148"/>
        <v>123</v>
      </c>
      <c r="U214" s="15">
        <f t="shared" si="149"/>
        <v>51.789999999999992</v>
      </c>
      <c r="V214" s="3">
        <v>0.01</v>
      </c>
      <c r="W214" s="7">
        <f t="shared" si="150"/>
        <v>0.45611701735531607</v>
      </c>
      <c r="X214" s="7">
        <f t="shared" si="151"/>
        <v>0.55267819409610563</v>
      </c>
      <c r="Y214" s="7">
        <f t="shared" si="152"/>
        <v>0.64630566694180069</v>
      </c>
      <c r="Z214" s="7">
        <f t="shared" si="153"/>
        <v>0.74675560162230648</v>
      </c>
      <c r="AA214" s="7">
        <f t="shared" si="154"/>
        <v>0.24809601065530976</v>
      </c>
      <c r="AB214" s="7">
        <f t="shared" si="155"/>
        <v>0.34402863339315937</v>
      </c>
      <c r="AC214" s="7">
        <f t="shared" si="156"/>
        <v>0.43649132481516412</v>
      </c>
      <c r="AD214" s="7">
        <f t="shared" si="157"/>
        <v>0.53702349932690729</v>
      </c>
      <c r="AE214" s="7">
        <f t="shared" si="158"/>
        <v>2.803190846271833E-2</v>
      </c>
      <c r="AF214" s="7">
        <f t="shared" si="159"/>
        <v>0.12239223831761326</v>
      </c>
      <c r="AG214" s="7">
        <f t="shared" si="160"/>
        <v>0.21194129378455318</v>
      </c>
      <c r="AH214" s="7">
        <f t="shared" si="161"/>
        <v>0.31267918666058248</v>
      </c>
      <c r="AI214" s="7">
        <f t="shared" si="162"/>
        <v>2.0990346095750033E-2</v>
      </c>
      <c r="AJ214" s="7">
        <f t="shared" si="137"/>
        <v>2.2668368876204884E-2</v>
      </c>
      <c r="AK214" s="7">
        <f t="shared" si="138"/>
        <v>2.4095527934648545E-2</v>
      </c>
      <c r="AL214" s="7">
        <f t="shared" si="139"/>
        <v>2.5689605928167079E-2</v>
      </c>
      <c r="AM214" s="7">
        <f t="shared" si="163"/>
        <v>2.110666978955401E-2</v>
      </c>
      <c r="AN214" s="7">
        <f t="shared" si="140"/>
        <v>2.2793991788193226E-2</v>
      </c>
      <c r="AO214" s="7">
        <f t="shared" si="141"/>
        <v>2.4229059835491416E-2</v>
      </c>
      <c r="AP214" s="7">
        <f t="shared" si="142"/>
        <v>2.5831971844398352E-2</v>
      </c>
      <c r="AQ214" s="3">
        <f t="shared" si="167"/>
        <v>3.4424167597030056E-2</v>
      </c>
      <c r="AR214" s="3">
        <f t="shared" si="168"/>
        <v>3.717612495697601E-2</v>
      </c>
      <c r="AS214" s="3">
        <f t="shared" si="169"/>
        <v>3.9516665812823613E-2</v>
      </c>
      <c r="AT214" s="3">
        <f t="shared" si="132"/>
        <v>4.2130953722194012E-2</v>
      </c>
    </row>
    <row r="215" spans="1:46" x14ac:dyDescent="0.3">
      <c r="A215" s="5">
        <v>77</v>
      </c>
      <c r="B215" s="5">
        <v>230.1</v>
      </c>
      <c r="C215" s="5">
        <f t="shared" si="143"/>
        <v>0.61788617886178865</v>
      </c>
      <c r="D215" s="5">
        <f t="shared" si="144"/>
        <v>0.44159104074145605</v>
      </c>
      <c r="E215" s="7">
        <f t="shared" si="164"/>
        <v>0.61902537817165992</v>
      </c>
      <c r="F215" s="7">
        <f t="shared" si="145"/>
        <v>0.60309083216502402</v>
      </c>
      <c r="G215" s="7">
        <f t="shared" si="104"/>
        <v>0.65208622323898346</v>
      </c>
      <c r="H215" s="7">
        <f t="shared" si="105"/>
        <v>0.67831902459809146</v>
      </c>
      <c r="I215" s="7">
        <f t="shared" si="165"/>
        <v>1.1505230653705341</v>
      </c>
      <c r="J215" s="7">
        <f t="shared" si="106"/>
        <v>0.74112503297142585</v>
      </c>
      <c r="K215" s="7">
        <f t="shared" si="166"/>
        <v>0.60618638536534553</v>
      </c>
      <c r="L215" s="7">
        <f t="shared" si="146"/>
        <v>238.62439289807122</v>
      </c>
      <c r="N215" s="7">
        <f t="shared" si="108"/>
        <v>8.5243928980712269</v>
      </c>
      <c r="O215" s="7">
        <f t="shared" si="147"/>
        <v>72.665274280687171</v>
      </c>
      <c r="P215" s="15">
        <f t="shared" si="133"/>
        <v>1</v>
      </c>
      <c r="Q215" s="15">
        <f t="shared" si="134"/>
        <v>207.23</v>
      </c>
      <c r="R215" s="15">
        <f t="shared" si="135"/>
        <v>124</v>
      </c>
      <c r="S215" s="15">
        <f t="shared" si="136"/>
        <v>259.02</v>
      </c>
      <c r="T215" s="15">
        <f t="shared" si="148"/>
        <v>123</v>
      </c>
      <c r="U215" s="15">
        <f t="shared" si="149"/>
        <v>51.789999999999992</v>
      </c>
      <c r="V215" s="3">
        <v>0.01</v>
      </c>
      <c r="W215" s="7">
        <f t="shared" si="150"/>
        <v>0.44047840212041228</v>
      </c>
      <c r="X215" s="7">
        <f t="shared" si="151"/>
        <v>0.53580912753110943</v>
      </c>
      <c r="Y215" s="7">
        <f t="shared" si="152"/>
        <v>0.62705785101746581</v>
      </c>
      <c r="Z215" s="7">
        <f t="shared" si="153"/>
        <v>0.72778010074221344</v>
      </c>
      <c r="AA215" s="7">
        <f t="shared" si="154"/>
        <v>0.23024233964409685</v>
      </c>
      <c r="AB215" s="7">
        <f t="shared" si="155"/>
        <v>0.32477007944758873</v>
      </c>
      <c r="AC215" s="7">
        <f t="shared" si="156"/>
        <v>0.41451382631482964</v>
      </c>
      <c r="AD215" s="7">
        <f t="shared" si="157"/>
        <v>0.51536028294210323</v>
      </c>
      <c r="AE215" s="7">
        <f t="shared" si="158"/>
        <v>3.668992905404081E-3</v>
      </c>
      <c r="AF215" s="7">
        <f t="shared" si="159"/>
        <v>9.6112140609558805E-2</v>
      </c>
      <c r="AG215" s="7">
        <f t="shared" si="160"/>
        <v>0.18194889046247753</v>
      </c>
      <c r="AH215" s="7">
        <f t="shared" si="161"/>
        <v>0.28311779462226649</v>
      </c>
      <c r="AI215" s="7">
        <f t="shared" si="162"/>
        <v>3.1765424691183271E-2</v>
      </c>
      <c r="AJ215" s="7">
        <f t="shared" si="137"/>
        <v>3.43460631661337E-2</v>
      </c>
      <c r="AK215" s="7">
        <f t="shared" si="138"/>
        <v>3.5727772241398663E-2</v>
      </c>
      <c r="AL215" s="7">
        <f t="shared" si="139"/>
        <v>3.9035830369185079E-2</v>
      </c>
      <c r="AM215" s="7">
        <f t="shared" si="163"/>
        <v>3.1823990736393443E-2</v>
      </c>
      <c r="AN215" s="7">
        <f t="shared" si="140"/>
        <v>3.4409387145200088E-2</v>
      </c>
      <c r="AO215" s="7">
        <f t="shared" si="141"/>
        <v>3.5793643683216012E-2</v>
      </c>
      <c r="AP215" s="7">
        <f t="shared" si="142"/>
        <v>3.9107800891488624E-2</v>
      </c>
      <c r="AQ215" s="3">
        <f t="shared" si="167"/>
        <v>5.140983206599397E-2</v>
      </c>
      <c r="AR215" s="3">
        <f t="shared" si="168"/>
        <v>5.5586391703084798E-2</v>
      </c>
      <c r="AS215" s="3">
        <f t="shared" si="169"/>
        <v>5.7822578759105729E-2</v>
      </c>
      <c r="AT215" s="3">
        <f t="shared" si="132"/>
        <v>6.3176409676444265E-2</v>
      </c>
    </row>
    <row r="216" spans="1:46" x14ac:dyDescent="0.3">
      <c r="A216" s="5">
        <v>78</v>
      </c>
      <c r="B216" s="5">
        <v>225.91</v>
      </c>
      <c r="C216" s="5">
        <f t="shared" si="143"/>
        <v>0.62601626016260159</v>
      </c>
      <c r="D216" s="5">
        <f t="shared" si="144"/>
        <v>0.36068739138829908</v>
      </c>
      <c r="E216" s="7">
        <f t="shared" si="164"/>
        <v>0.60618638536534553</v>
      </c>
      <c r="F216" s="7">
        <f t="shared" si="145"/>
        <v>0.590525528943047</v>
      </c>
      <c r="G216" s="7">
        <f t="shared" si="104"/>
        <v>0.63908556098150704</v>
      </c>
      <c r="H216" s="7">
        <f t="shared" si="105"/>
        <v>0.64142244639307999</v>
      </c>
      <c r="I216" s="7">
        <f t="shared" si="165"/>
        <v>1.0893370657183625</v>
      </c>
      <c r="J216" s="7">
        <f t="shared" si="106"/>
        <v>0.72849532931856975</v>
      </c>
      <c r="K216" s="7">
        <f t="shared" si="166"/>
        <v>0.58034564533122679</v>
      </c>
      <c r="L216" s="7">
        <f t="shared" si="146"/>
        <v>237.28610097170423</v>
      </c>
      <c r="N216" s="7">
        <f t="shared" si="108"/>
        <v>11.376100971704233</v>
      </c>
      <c r="O216" s="7">
        <f t="shared" si="147"/>
        <v>129.41567331841</v>
      </c>
      <c r="P216" s="15">
        <f t="shared" si="133"/>
        <v>1</v>
      </c>
      <c r="Q216" s="15">
        <f t="shared" si="134"/>
        <v>207.23</v>
      </c>
      <c r="R216" s="15">
        <f t="shared" si="135"/>
        <v>124</v>
      </c>
      <c r="S216" s="15">
        <f t="shared" si="136"/>
        <v>259.02</v>
      </c>
      <c r="T216" s="15">
        <f t="shared" si="148"/>
        <v>123</v>
      </c>
      <c r="U216" s="15">
        <f t="shared" si="149"/>
        <v>51.789999999999992</v>
      </c>
      <c r="V216" s="3">
        <v>0.01</v>
      </c>
      <c r="W216" s="7">
        <f t="shared" si="150"/>
        <v>0.42186795312987929</v>
      </c>
      <c r="X216" s="7">
        <f t="shared" si="151"/>
        <v>0.51573247722344706</v>
      </c>
      <c r="Y216" s="7">
        <f t="shared" si="152"/>
        <v>0.60410761179274186</v>
      </c>
      <c r="Z216" s="7">
        <f t="shared" si="153"/>
        <v>0.70519896136342997</v>
      </c>
      <c r="AA216" s="7">
        <f t="shared" si="154"/>
        <v>0.20925980395432348</v>
      </c>
      <c r="AB216" s="7">
        <f t="shared" si="155"/>
        <v>0.30213424781077791</v>
      </c>
      <c r="AC216" s="7">
        <f t="shared" si="156"/>
        <v>0.38863348070633641</v>
      </c>
      <c r="AD216" s="7">
        <f t="shared" si="157"/>
        <v>0.48990094108867116</v>
      </c>
      <c r="AE216" s="7">
        <f t="shared" si="158"/>
        <v>-2.4808334610712274E-2</v>
      </c>
      <c r="AF216" s="7">
        <f t="shared" si="159"/>
        <v>6.5390840240051901E-2</v>
      </c>
      <c r="AG216" s="7">
        <f t="shared" si="160"/>
        <v>0.14682125000658763</v>
      </c>
      <c r="AH216" s="7">
        <f t="shared" si="161"/>
        <v>0.24856457464547896</v>
      </c>
      <c r="AI216" s="7">
        <f t="shared" si="162"/>
        <v>4.2055008890986727E-2</v>
      </c>
      <c r="AJ216" s="7">
        <f t="shared" si="137"/>
        <v>4.5513271877142908E-2</v>
      </c>
      <c r="AK216" s="7">
        <f t="shared" si="138"/>
        <v>4.5679696073801804E-2</v>
      </c>
      <c r="AL216" s="7">
        <f t="shared" si="139"/>
        <v>5.1880699563269038E-2</v>
      </c>
      <c r="AM216" s="7">
        <f t="shared" si="163"/>
        <v>4.0722862085903505E-2</v>
      </c>
      <c r="AN216" s="7">
        <f t="shared" si="140"/>
        <v>4.4071580118684749E-2</v>
      </c>
      <c r="AO216" s="7">
        <f t="shared" si="141"/>
        <v>4.4232732613643563E-2</v>
      </c>
      <c r="AP216" s="7">
        <f t="shared" si="142"/>
        <v>5.0237311296538606E-2</v>
      </c>
      <c r="AQ216" s="3">
        <f t="shared" si="167"/>
        <v>6.7178780436251528E-2</v>
      </c>
      <c r="AR216" s="3">
        <f t="shared" si="168"/>
        <v>7.2703018712838671E-2</v>
      </c>
      <c r="AS216" s="3">
        <f t="shared" si="169"/>
        <v>7.2968865156852233E-2</v>
      </c>
      <c r="AT216" s="3">
        <f t="shared" si="132"/>
        <v>8.2874364237429762E-2</v>
      </c>
    </row>
    <row r="217" spans="1:46" x14ac:dyDescent="0.3">
      <c r="A217" s="5">
        <v>79</v>
      </c>
      <c r="B217" s="5">
        <v>222.91</v>
      </c>
      <c r="C217" s="5">
        <f t="shared" si="143"/>
        <v>0.63414634146341464</v>
      </c>
      <c r="D217" s="5">
        <f t="shared" si="144"/>
        <v>0.30276115080131316</v>
      </c>
      <c r="E217" s="7">
        <f t="shared" si="164"/>
        <v>0.58034564533122679</v>
      </c>
      <c r="F217" s="7">
        <f t="shared" si="145"/>
        <v>0.58063419712479003</v>
      </c>
      <c r="G217" s="7">
        <f t="shared" si="104"/>
        <v>0.62853418316649445</v>
      </c>
      <c r="H217" s="7">
        <f t="shared" si="105"/>
        <v>0.60903267064015965</v>
      </c>
      <c r="I217" s="7">
        <f t="shared" si="165"/>
        <v>1.0153042047141776</v>
      </c>
      <c r="J217" s="7">
        <f t="shared" si="106"/>
        <v>0.71768741757178678</v>
      </c>
      <c r="K217" s="7">
        <f t="shared" si="166"/>
        <v>0.55114589012084925</v>
      </c>
      <c r="L217" s="7">
        <f t="shared" si="146"/>
        <v>235.77384564935878</v>
      </c>
      <c r="N217" s="7">
        <f t="shared" si="108"/>
        <v>12.86384564935878</v>
      </c>
      <c r="O217" s="7">
        <f t="shared" si="147"/>
        <v>165.47852489052681</v>
      </c>
      <c r="P217" s="15">
        <f t="shared" si="133"/>
        <v>1</v>
      </c>
      <c r="Q217" s="15">
        <f t="shared" si="134"/>
        <v>207.23</v>
      </c>
      <c r="R217" s="15">
        <f t="shared" si="135"/>
        <v>124</v>
      </c>
      <c r="S217" s="15">
        <f t="shared" si="136"/>
        <v>259.02</v>
      </c>
      <c r="T217" s="15">
        <f t="shared" si="148"/>
        <v>123</v>
      </c>
      <c r="U217" s="15">
        <f t="shared" si="149"/>
        <v>51.789999999999992</v>
      </c>
      <c r="V217" s="3">
        <v>0.01</v>
      </c>
      <c r="W217" s="7">
        <f t="shared" si="150"/>
        <v>0.40767736856456294</v>
      </c>
      <c r="X217" s="7">
        <f t="shared" si="151"/>
        <v>0.50042040607280858</v>
      </c>
      <c r="Y217" s="7">
        <f t="shared" si="152"/>
        <v>0.58652664257788523</v>
      </c>
      <c r="Z217" s="7">
        <f t="shared" si="153"/>
        <v>0.68798122790595129</v>
      </c>
      <c r="AA217" s="7">
        <f t="shared" si="154"/>
        <v>0.19373962691970631</v>
      </c>
      <c r="AB217" s="7">
        <f t="shared" si="155"/>
        <v>0.28538709699487674</v>
      </c>
      <c r="AC217" s="7">
        <f t="shared" si="156"/>
        <v>0.36939582302981028</v>
      </c>
      <c r="AD217" s="7">
        <f t="shared" si="157"/>
        <v>0.47107000385886849</v>
      </c>
      <c r="AE217" s="7">
        <f t="shared" si="158"/>
        <v>-4.5585688032804633E-2</v>
      </c>
      <c r="AF217" s="7">
        <f t="shared" si="159"/>
        <v>4.2970640345582872E-2</v>
      </c>
      <c r="AG217" s="7">
        <f t="shared" si="160"/>
        <v>0.12106124406512669</v>
      </c>
      <c r="AH217" s="7">
        <f t="shared" si="161"/>
        <v>0.2233550132363078</v>
      </c>
      <c r="AI217" s="7">
        <f t="shared" si="162"/>
        <v>4.7365586818138808E-2</v>
      </c>
      <c r="AJ217" s="7">
        <f t="shared" si="137"/>
        <v>5.1273057233558336E-2</v>
      </c>
      <c r="AK217" s="7">
        <f t="shared" si="138"/>
        <v>4.9682209520445414E-2</v>
      </c>
      <c r="AL217" s="7">
        <f t="shared" si="139"/>
        <v>5.8545786406680379E-2</v>
      </c>
      <c r="AM217" s="7">
        <f t="shared" si="163"/>
        <v>4.3347111307194833E-2</v>
      </c>
      <c r="AN217" s="7">
        <f t="shared" si="140"/>
        <v>4.6923073654649532E-2</v>
      </c>
      <c r="AO217" s="7">
        <f t="shared" si="141"/>
        <v>4.5467192760407255E-2</v>
      </c>
      <c r="AP217" s="7">
        <f t="shared" si="142"/>
        <v>5.3578787689922025E-2</v>
      </c>
      <c r="AQ217" s="3">
        <f t="shared" si="167"/>
        <v>7.4691886905526583E-2</v>
      </c>
      <c r="AR217" s="3">
        <f t="shared" si="168"/>
        <v>8.0853667175995833E-2</v>
      </c>
      <c r="AS217" s="3">
        <f t="shared" si="169"/>
        <v>7.8345022705317763E-2</v>
      </c>
      <c r="AT217" s="3">
        <f t="shared" si="132"/>
        <v>9.2322201641303669E-2</v>
      </c>
    </row>
    <row r="218" spans="1:46" x14ac:dyDescent="0.3">
      <c r="A218" s="5">
        <v>80</v>
      </c>
      <c r="B218" s="5">
        <v>222.01</v>
      </c>
      <c r="C218" s="5">
        <f t="shared" si="143"/>
        <v>0.64227642276422769</v>
      </c>
      <c r="D218" s="5">
        <f t="shared" si="144"/>
        <v>0.28538327862521728</v>
      </c>
      <c r="E218" s="7">
        <f t="shared" si="164"/>
        <v>0.55114589012084925</v>
      </c>
      <c r="F218" s="7">
        <f t="shared" si="145"/>
        <v>0.576688785973138</v>
      </c>
      <c r="G218" s="7">
        <f t="shared" si="104"/>
        <v>0.6240374232178364</v>
      </c>
      <c r="H218" s="7">
        <f t="shared" si="105"/>
        <v>0.59403238202672803</v>
      </c>
      <c r="I218" s="7">
        <f t="shared" si="165"/>
        <v>0.95621298619795425</v>
      </c>
      <c r="J218" s="7">
        <f t="shared" si="106"/>
        <v>0.71260475270458101</v>
      </c>
      <c r="K218" s="7">
        <f t="shared" si="166"/>
        <v>0.52916810095496225</v>
      </c>
      <c r="L218" s="7">
        <f t="shared" si="146"/>
        <v>234.63561594845748</v>
      </c>
      <c r="N218" s="7">
        <f t="shared" si="108"/>
        <v>12.625615948457494</v>
      </c>
      <c r="O218" s="7">
        <f t="shared" si="147"/>
        <v>159.40617807794422</v>
      </c>
      <c r="P218" s="15">
        <f t="shared" si="133"/>
        <v>1</v>
      </c>
      <c r="Q218" s="15">
        <f t="shared" si="134"/>
        <v>207.23</v>
      </c>
      <c r="R218" s="15">
        <f t="shared" si="135"/>
        <v>124</v>
      </c>
      <c r="S218" s="15">
        <f t="shared" si="136"/>
        <v>259.02</v>
      </c>
      <c r="T218" s="15">
        <f t="shared" si="148"/>
        <v>123</v>
      </c>
      <c r="U218" s="15">
        <f t="shared" si="149"/>
        <v>51.789999999999992</v>
      </c>
      <c r="V218" s="3">
        <v>0.01</v>
      </c>
      <c r="W218" s="7">
        <f t="shared" si="150"/>
        <v>0.40194822383570161</v>
      </c>
      <c r="X218" s="7">
        <f t="shared" si="151"/>
        <v>0.49423362109617119</v>
      </c>
      <c r="Y218" s="7">
        <f t="shared" si="152"/>
        <v>0.57931526326550131</v>
      </c>
      <c r="Z218" s="7">
        <f t="shared" si="153"/>
        <v>0.6810309382668337</v>
      </c>
      <c r="AA218" s="7">
        <f t="shared" si="154"/>
        <v>0.18814644669860467</v>
      </c>
      <c r="AB218" s="7">
        <f t="shared" si="155"/>
        <v>0.27934593575957545</v>
      </c>
      <c r="AC218" s="7">
        <f t="shared" si="156"/>
        <v>0.36232766849243236</v>
      </c>
      <c r="AD218" s="7">
        <f t="shared" si="157"/>
        <v>0.46428484206660436</v>
      </c>
      <c r="AE218" s="7">
        <f t="shared" si="158"/>
        <v>-5.2662892002641765E-2</v>
      </c>
      <c r="AF218" s="7">
        <f t="shared" si="159"/>
        <v>3.5325764491507095E-2</v>
      </c>
      <c r="AG218" s="7">
        <f t="shared" si="160"/>
        <v>0.11209844786907175</v>
      </c>
      <c r="AH218" s="7">
        <f t="shared" si="161"/>
        <v>0.21476968869393098</v>
      </c>
      <c r="AI218" s="7">
        <f t="shared" si="162"/>
        <v>4.6764474759743442E-2</v>
      </c>
      <c r="AJ218" s="7">
        <f t="shared" si="137"/>
        <v>5.0604039886021253E-2</v>
      </c>
      <c r="AK218" s="7">
        <f t="shared" si="138"/>
        <v>4.8170890455035066E-2</v>
      </c>
      <c r="AL218" s="7">
        <f t="shared" si="139"/>
        <v>5.778608459551153E-2</v>
      </c>
      <c r="AM218" s="7">
        <f t="shared" si="163"/>
        <v>4.0129214079767245E-2</v>
      </c>
      <c r="AN218" s="7">
        <f t="shared" si="140"/>
        <v>4.3423995678773836E-2</v>
      </c>
      <c r="AO218" s="7">
        <f t="shared" si="141"/>
        <v>4.1336077982579357E-2</v>
      </c>
      <c r="AP218" s="7">
        <f t="shared" si="142"/>
        <v>4.9587003200151934E-2</v>
      </c>
      <c r="AQ218" s="3">
        <f t="shared" si="167"/>
        <v>7.2810511334790412E-2</v>
      </c>
      <c r="AR218" s="3">
        <f t="shared" si="168"/>
        <v>7.8788568430134348E-2</v>
      </c>
      <c r="AS218" s="3">
        <f t="shared" si="169"/>
        <v>7.5000247164168518E-2</v>
      </c>
      <c r="AT218" s="3">
        <f t="shared" si="132"/>
        <v>8.9970739306935665E-2</v>
      </c>
    </row>
    <row r="219" spans="1:46" x14ac:dyDescent="0.3">
      <c r="A219" s="5">
        <v>81</v>
      </c>
      <c r="B219" s="5">
        <v>223.45</v>
      </c>
      <c r="C219" s="5">
        <f t="shared" si="143"/>
        <v>0.65040650406504064</v>
      </c>
      <c r="D219" s="5">
        <f t="shared" si="144"/>
        <v>0.31318787410697047</v>
      </c>
      <c r="E219" s="7">
        <f t="shared" si="164"/>
        <v>0.52916810095496225</v>
      </c>
      <c r="F219" s="7">
        <f t="shared" si="145"/>
        <v>0.57987978850407196</v>
      </c>
      <c r="G219" s="7">
        <f t="shared" si="104"/>
        <v>0.62706134756755949</v>
      </c>
      <c r="H219" s="7">
        <f t="shared" si="105"/>
        <v>0.60268572930852993</v>
      </c>
      <c r="I219" s="7">
        <f t="shared" si="165"/>
        <v>0.93240950978126091</v>
      </c>
      <c r="J219" s="7">
        <f t="shared" si="106"/>
        <v>0.71511029778772128</v>
      </c>
      <c r="K219" s="7">
        <f t="shared" si="166"/>
        <v>0.52325715446492871</v>
      </c>
      <c r="L219" s="7">
        <f t="shared" si="146"/>
        <v>234.32948802973866</v>
      </c>
      <c r="N219" s="7">
        <f t="shared" si="108"/>
        <v>10.879488029738667</v>
      </c>
      <c r="O219" s="7">
        <f t="shared" si="147"/>
        <v>118.36325978922694</v>
      </c>
      <c r="P219" s="15">
        <f t="shared" si="133"/>
        <v>1</v>
      </c>
      <c r="Q219" s="15">
        <f t="shared" si="134"/>
        <v>207.23</v>
      </c>
      <c r="R219" s="15">
        <f t="shared" si="135"/>
        <v>124</v>
      </c>
      <c r="S219" s="15">
        <f t="shared" si="136"/>
        <v>259.02</v>
      </c>
      <c r="T219" s="15">
        <f t="shared" si="148"/>
        <v>123</v>
      </c>
      <c r="U219" s="15">
        <f t="shared" si="149"/>
        <v>51.789999999999992</v>
      </c>
      <c r="V219" s="3">
        <v>0.01</v>
      </c>
      <c r="W219" s="7">
        <f t="shared" si="150"/>
        <v>0.40608417991839763</v>
      </c>
      <c r="X219" s="7">
        <f t="shared" si="151"/>
        <v>0.49868825813169276</v>
      </c>
      <c r="Y219" s="7">
        <f t="shared" si="152"/>
        <v>0.58424822894124251</v>
      </c>
      <c r="Z219" s="7">
        <f t="shared" si="153"/>
        <v>0.68605100035607458</v>
      </c>
      <c r="AA219" s="7">
        <f t="shared" si="154"/>
        <v>0.19380554886096357</v>
      </c>
      <c r="AB219" s="7">
        <f t="shared" si="155"/>
        <v>0.28544267821655106</v>
      </c>
      <c r="AC219" s="7">
        <f t="shared" si="156"/>
        <v>0.36911474781058617</v>
      </c>
      <c r="AD219" s="7">
        <f t="shared" si="157"/>
        <v>0.47115321503326357</v>
      </c>
      <c r="AE219" s="7">
        <f t="shared" si="158"/>
        <v>-4.4395573375463654E-2</v>
      </c>
      <c r="AF219" s="7">
        <f t="shared" si="159"/>
        <v>4.4233196877477649E-2</v>
      </c>
      <c r="AG219" s="7">
        <f t="shared" si="160"/>
        <v>0.12203165199716048</v>
      </c>
      <c r="AH219" s="7">
        <f t="shared" si="161"/>
        <v>0.22480341304746457</v>
      </c>
      <c r="AI219" s="7">
        <f t="shared" si="162"/>
        <v>4.1032814424178471E-2</v>
      </c>
      <c r="AJ219" s="7">
        <f t="shared" si="137"/>
        <v>4.4371423900962999E-2</v>
      </c>
      <c r="AK219" s="7">
        <f t="shared" si="138"/>
        <v>4.2646583269635573E-2</v>
      </c>
      <c r="AL219" s="7">
        <f t="shared" si="139"/>
        <v>5.0601846664873926E-2</v>
      </c>
      <c r="AM219" s="7">
        <f t="shared" si="163"/>
        <v>3.3384131846732855E-2</v>
      </c>
      <c r="AN219" s="7">
        <f t="shared" si="140"/>
        <v>3.6100411013098077E-2</v>
      </c>
      <c r="AO219" s="7">
        <f t="shared" si="141"/>
        <v>3.4697087652053989E-2</v>
      </c>
      <c r="AP219" s="7">
        <f t="shared" si="142"/>
        <v>4.1169457773115752E-2</v>
      </c>
      <c r="AQ219" s="3">
        <f t="shared" si="167"/>
        <v>6.3087952177174403E-2</v>
      </c>
      <c r="AR219" s="3">
        <f t="shared" si="168"/>
        <v>6.8221064247730612E-2</v>
      </c>
      <c r="AS219" s="3">
        <f t="shared" si="169"/>
        <v>6.5569121777064698E-2</v>
      </c>
      <c r="AT219" s="3">
        <f t="shared" si="132"/>
        <v>7.7800339247243666E-2</v>
      </c>
    </row>
    <row r="220" spans="1:46" x14ac:dyDescent="0.3">
      <c r="A220" s="5">
        <v>82</v>
      </c>
      <c r="B220" s="5">
        <v>222.72</v>
      </c>
      <c r="C220" s="5">
        <f t="shared" si="143"/>
        <v>0.65853658536585369</v>
      </c>
      <c r="D220" s="5">
        <f t="shared" si="144"/>
        <v>0.29909248889747075</v>
      </c>
      <c r="E220" s="7">
        <f t="shared" si="164"/>
        <v>0.52325715446492871</v>
      </c>
      <c r="F220" s="7">
        <f t="shared" si="145"/>
        <v>0.57752710927721651</v>
      </c>
      <c r="G220" s="7">
        <f t="shared" si="104"/>
        <v>0.62462906223699899</v>
      </c>
      <c r="H220" s="7">
        <f t="shared" si="105"/>
        <v>0.59471265009943564</v>
      </c>
      <c r="I220" s="7">
        <f t="shared" si="165"/>
        <v>0.90996657377864909</v>
      </c>
      <c r="J220" s="7">
        <f t="shared" si="106"/>
        <v>0.71275671610689906</v>
      </c>
      <c r="K220" s="7">
        <f t="shared" si="166"/>
        <v>0.51398042188813475</v>
      </c>
      <c r="L220" s="7">
        <f t="shared" si="146"/>
        <v>233.84904604958649</v>
      </c>
      <c r="N220" s="7">
        <f t="shared" si="108"/>
        <v>11.129046049586492</v>
      </c>
      <c r="O220" s="7">
        <f t="shared" si="147"/>
        <v>123.8556659738167</v>
      </c>
      <c r="P220" s="15">
        <f t="shared" si="133"/>
        <v>1</v>
      </c>
      <c r="Q220" s="15">
        <f t="shared" si="134"/>
        <v>207.23</v>
      </c>
      <c r="R220" s="15">
        <f t="shared" si="135"/>
        <v>124</v>
      </c>
      <c r="S220" s="15">
        <f t="shared" si="136"/>
        <v>259.02</v>
      </c>
      <c r="T220" s="15">
        <f t="shared" si="148"/>
        <v>123</v>
      </c>
      <c r="U220" s="15">
        <f t="shared" si="149"/>
        <v>51.789999999999992</v>
      </c>
      <c r="V220" s="3">
        <v>0.01</v>
      </c>
      <c r="W220" s="7">
        <f t="shared" si="150"/>
        <v>0.40099229879047926</v>
      </c>
      <c r="X220" s="7">
        <f t="shared" si="151"/>
        <v>0.49318856696165941</v>
      </c>
      <c r="Y220" s="7">
        <f t="shared" si="152"/>
        <v>0.57781125230961161</v>
      </c>
      <c r="Z220" s="7">
        <f t="shared" si="153"/>
        <v>0.67987559929507591</v>
      </c>
      <c r="AA220" s="7">
        <f t="shared" si="154"/>
        <v>0.18902184272458816</v>
      </c>
      <c r="AB220" s="7">
        <f t="shared" si="155"/>
        <v>0.28027460622021594</v>
      </c>
      <c r="AC220" s="7">
        <f t="shared" si="156"/>
        <v>0.3630381082197518</v>
      </c>
      <c r="AD220" s="7">
        <f t="shared" si="157"/>
        <v>0.46535204361694937</v>
      </c>
      <c r="AE220" s="7">
        <f t="shared" si="158"/>
        <v>-5.0345027762605604E-2</v>
      </c>
      <c r="AF220" s="7">
        <f t="shared" si="159"/>
        <v>3.780486094177915E-2</v>
      </c>
      <c r="AG220" s="7">
        <f t="shared" si="160"/>
        <v>0.11445412387755841</v>
      </c>
      <c r="AH220" s="7">
        <f t="shared" si="161"/>
        <v>0.21758887300363375</v>
      </c>
      <c r="AI220" s="7">
        <f t="shared" si="162"/>
        <v>4.2326291814348597E-2</v>
      </c>
      <c r="AJ220" s="7">
        <f t="shared" si="137"/>
        <v>4.5778339300909979E-2</v>
      </c>
      <c r="AK220" s="7">
        <f t="shared" si="138"/>
        <v>4.3585800163210349E-2</v>
      </c>
      <c r="AL220" s="7">
        <f t="shared" si="139"/>
        <v>5.2237112810745029E-2</v>
      </c>
      <c r="AM220" s="7">
        <f t="shared" si="163"/>
        <v>3.3631442058035491E-2</v>
      </c>
      <c r="AN220" s="7">
        <f t="shared" si="140"/>
        <v>3.6374355033618182E-2</v>
      </c>
      <c r="AO220" s="7">
        <f t="shared" si="141"/>
        <v>3.4632216759541382E-2</v>
      </c>
      <c r="AP220" s="7">
        <f t="shared" si="142"/>
        <v>4.1506339380717426E-2</v>
      </c>
      <c r="AQ220" s="3">
        <f t="shared" si="167"/>
        <v>6.4273257940307124E-2</v>
      </c>
      <c r="AR220" s="3">
        <f t="shared" si="168"/>
        <v>6.9515255975455895E-2</v>
      </c>
      <c r="AS220" s="3">
        <f t="shared" si="169"/>
        <v>6.6185844692282378E-2</v>
      </c>
      <c r="AT220" s="3">
        <f t="shared" si="132"/>
        <v>7.9323023157057262E-2</v>
      </c>
    </row>
    <row r="221" spans="1:46" x14ac:dyDescent="0.3">
      <c r="A221" s="5">
        <v>83</v>
      </c>
      <c r="B221" s="5">
        <v>227.48</v>
      </c>
      <c r="C221" s="5">
        <f t="shared" si="143"/>
        <v>0.66666666666666663</v>
      </c>
      <c r="D221" s="5">
        <f t="shared" si="144"/>
        <v>0.39100212396215489</v>
      </c>
      <c r="E221" s="7">
        <f t="shared" si="164"/>
        <v>0.51398042188813475</v>
      </c>
      <c r="F221" s="7">
        <f t="shared" si="145"/>
        <v>0.59102637032547189</v>
      </c>
      <c r="G221" s="7">
        <f t="shared" si="104"/>
        <v>0.63852632127944475</v>
      </c>
      <c r="H221" s="7">
        <f t="shared" si="105"/>
        <v>0.63672339619046647</v>
      </c>
      <c r="I221" s="7">
        <f t="shared" si="165"/>
        <v>0.9443788890599536</v>
      </c>
      <c r="J221" s="7">
        <f t="shared" si="106"/>
        <v>0.72624119596151504</v>
      </c>
      <c r="K221" s="7">
        <f t="shared" si="166"/>
        <v>0.53540509506455647</v>
      </c>
      <c r="L221" s="7">
        <f t="shared" si="146"/>
        <v>234.95862987339336</v>
      </c>
      <c r="N221" s="7">
        <f t="shared" si="108"/>
        <v>7.4786298733933734</v>
      </c>
      <c r="O221" s="7">
        <f t="shared" si="147"/>
        <v>55.929904783211782</v>
      </c>
      <c r="P221" s="15">
        <f t="shared" si="133"/>
        <v>1</v>
      </c>
      <c r="Q221" s="15">
        <f t="shared" si="134"/>
        <v>207.23</v>
      </c>
      <c r="R221" s="15">
        <f t="shared" si="135"/>
        <v>124</v>
      </c>
      <c r="S221" s="15">
        <f t="shared" si="136"/>
        <v>259.02</v>
      </c>
      <c r="T221" s="15">
        <f t="shared" si="148"/>
        <v>123</v>
      </c>
      <c r="U221" s="15">
        <f t="shared" si="149"/>
        <v>51.789999999999992</v>
      </c>
      <c r="V221" s="3">
        <v>0.01</v>
      </c>
      <c r="W221" s="7">
        <f t="shared" si="150"/>
        <v>0.41989352482284664</v>
      </c>
      <c r="X221" s="7">
        <f t="shared" si="151"/>
        <v>0.5135742764001664</v>
      </c>
      <c r="Y221" s="7">
        <f t="shared" si="152"/>
        <v>0.60101143796759593</v>
      </c>
      <c r="Z221" s="7">
        <f t="shared" si="153"/>
        <v>0.70281086188565045</v>
      </c>
      <c r="AA221" s="7">
        <f t="shared" si="154"/>
        <v>0.21098207054021928</v>
      </c>
      <c r="AB221" s="7">
        <f t="shared" si="155"/>
        <v>0.3039598365811671</v>
      </c>
      <c r="AC221" s="7">
        <f t="shared" si="156"/>
        <v>0.38999944370491024</v>
      </c>
      <c r="AD221" s="7">
        <f t="shared" si="157"/>
        <v>0.49199904474903777</v>
      </c>
      <c r="AE221" s="7">
        <f t="shared" si="158"/>
        <v>-2.0159712765730017E-2</v>
      </c>
      <c r="AF221" s="7">
        <f t="shared" si="159"/>
        <v>7.0361414600249667E-2</v>
      </c>
      <c r="AG221" s="7">
        <f t="shared" si="160"/>
        <v>0.15151715695139398</v>
      </c>
      <c r="AH221" s="7">
        <f t="shared" si="161"/>
        <v>0.25421629282847569</v>
      </c>
      <c r="AI221" s="7">
        <f t="shared" si="162"/>
        <v>2.9467116460528856E-2</v>
      </c>
      <c r="AJ221" s="7">
        <f t="shared" si="137"/>
        <v>3.1835346808456198E-2</v>
      </c>
      <c r="AK221" s="7">
        <f t="shared" si="138"/>
        <v>3.1745457412256713E-2</v>
      </c>
      <c r="AL221" s="7">
        <f t="shared" si="139"/>
        <v>3.6208594022711448E-2</v>
      </c>
      <c r="AM221" s="7">
        <f t="shared" si="163"/>
        <v>2.2718281425314134E-2</v>
      </c>
      <c r="AN221" s="7">
        <f t="shared" si="140"/>
        <v>2.4544117475348102E-2</v>
      </c>
      <c r="AO221" s="7">
        <f t="shared" si="141"/>
        <v>2.4474815390675281E-2</v>
      </c>
      <c r="AP221" s="7">
        <f t="shared" si="142"/>
        <v>2.7915762647654139E-2</v>
      </c>
      <c r="AQ221" s="3">
        <f t="shared" si="167"/>
        <v>4.4200674690793286E-2</v>
      </c>
      <c r="AR221" s="3">
        <f t="shared" si="168"/>
        <v>4.7753020212684301E-2</v>
      </c>
      <c r="AS221" s="3">
        <f t="shared" si="169"/>
        <v>4.7618186118385072E-2</v>
      </c>
      <c r="AT221" s="3">
        <f t="shared" si="132"/>
        <v>5.4312891034067175E-2</v>
      </c>
    </row>
    <row r="222" spans="1:46" x14ac:dyDescent="0.3">
      <c r="A222" s="5">
        <v>84</v>
      </c>
      <c r="B222" s="5">
        <v>226.96</v>
      </c>
      <c r="C222" s="5">
        <f t="shared" si="143"/>
        <v>0.67479674796747968</v>
      </c>
      <c r="D222" s="5">
        <f t="shared" si="144"/>
        <v>0.38096157559374438</v>
      </c>
      <c r="E222" s="7">
        <f t="shared" si="164"/>
        <v>0.53540509506455647</v>
      </c>
      <c r="F222" s="7">
        <f t="shared" si="145"/>
        <v>0.59072191900997295</v>
      </c>
      <c r="G222" s="7">
        <f t="shared" si="104"/>
        <v>0.63870041438397085</v>
      </c>
      <c r="H222" s="7">
        <f t="shared" si="105"/>
        <v>0.63763099568533155</v>
      </c>
      <c r="I222" s="7">
        <f t="shared" si="165"/>
        <v>0.96512049078628737</v>
      </c>
      <c r="J222" s="7">
        <f t="shared" si="106"/>
        <v>0.72725605620981704</v>
      </c>
      <c r="K222" s="7">
        <f t="shared" si="166"/>
        <v>0.54293459489868212</v>
      </c>
      <c r="L222" s="7">
        <f t="shared" si="146"/>
        <v>235.34858266980274</v>
      </c>
      <c r="N222" s="7">
        <f t="shared" si="108"/>
        <v>8.3885826698027302</v>
      </c>
      <c r="O222" s="7">
        <f t="shared" si="147"/>
        <v>70.368319208114698</v>
      </c>
      <c r="P222" s="15">
        <f t="shared" si="133"/>
        <v>1</v>
      </c>
      <c r="Q222" s="15">
        <f t="shared" si="134"/>
        <v>207.23</v>
      </c>
      <c r="R222" s="15">
        <f t="shared" si="135"/>
        <v>124</v>
      </c>
      <c r="S222" s="15">
        <f t="shared" si="136"/>
        <v>259.02</v>
      </c>
      <c r="T222" s="15">
        <f t="shared" si="148"/>
        <v>123</v>
      </c>
      <c r="U222" s="15">
        <f t="shared" si="149"/>
        <v>51.789999999999992</v>
      </c>
      <c r="V222" s="3">
        <v>0.01</v>
      </c>
      <c r="W222" s="7">
        <f t="shared" si="150"/>
        <v>0.41587111522507197</v>
      </c>
      <c r="X222" s="7">
        <f t="shared" si="151"/>
        <v>0.50922921561568668</v>
      </c>
      <c r="Y222" s="7">
        <f t="shared" si="152"/>
        <v>0.59591217238414163</v>
      </c>
      <c r="Z222" s="7">
        <f t="shared" si="153"/>
        <v>0.69793414039138002</v>
      </c>
      <c r="AA222" s="7">
        <f t="shared" si="154"/>
        <v>0.20731031765775099</v>
      </c>
      <c r="AB222" s="7">
        <f t="shared" si="155"/>
        <v>0.29999255079812787</v>
      </c>
      <c r="AC222" s="7">
        <f t="shared" si="156"/>
        <v>0.38532039021770181</v>
      </c>
      <c r="AD222" s="7">
        <f t="shared" si="157"/>
        <v>0.4875481098980291</v>
      </c>
      <c r="AE222" s="7">
        <f t="shared" si="158"/>
        <v>-2.4672925630315021E-2</v>
      </c>
      <c r="AF222" s="7">
        <f t="shared" si="159"/>
        <v>6.5484259285897239E-2</v>
      </c>
      <c r="AG222" s="7">
        <f t="shared" si="160"/>
        <v>0.14574936389457147</v>
      </c>
      <c r="AH222" s="7">
        <f t="shared" si="161"/>
        <v>0.24874577431493655</v>
      </c>
      <c r="AI222" s="7">
        <f t="shared" si="162"/>
        <v>3.3438335866326233E-2</v>
      </c>
      <c r="AJ222" s="7">
        <f t="shared" si="137"/>
        <v>3.6154200964688424E-2</v>
      </c>
      <c r="AK222" s="7">
        <f t="shared" si="138"/>
        <v>3.6093665574894927E-2</v>
      </c>
      <c r="AL222" s="7">
        <f t="shared" si="139"/>
        <v>4.1166971269866043E-2</v>
      </c>
      <c r="AM222" s="7">
        <f t="shared" si="163"/>
        <v>2.6531033896111431E-2</v>
      </c>
      <c r="AN222" s="7">
        <f t="shared" si="140"/>
        <v>2.8685887213871043E-2</v>
      </c>
      <c r="AO222" s="7">
        <f t="shared" si="141"/>
        <v>2.863785651985128E-2</v>
      </c>
      <c r="AP222" s="7">
        <f t="shared" si="142"/>
        <v>3.2663177812654057E-2</v>
      </c>
      <c r="AQ222" s="3">
        <f t="shared" si="167"/>
        <v>4.9553196524796707E-2</v>
      </c>
      <c r="AR222" s="3">
        <f t="shared" si="168"/>
        <v>5.3577912272972004E-2</v>
      </c>
      <c r="AS222" s="3">
        <f t="shared" si="169"/>
        <v>5.3488203201350316E-2</v>
      </c>
      <c r="AT222" s="3">
        <f t="shared" si="132"/>
        <v>6.1006475496307513E-2</v>
      </c>
    </row>
    <row r="223" spans="1:46" x14ac:dyDescent="0.3">
      <c r="A223" s="5">
        <v>85</v>
      </c>
      <c r="B223" s="5">
        <v>224.23</v>
      </c>
      <c r="C223" s="5">
        <f t="shared" si="143"/>
        <v>0.68292682926829273</v>
      </c>
      <c r="D223" s="5">
        <f t="shared" si="144"/>
        <v>0.32824869665958684</v>
      </c>
      <c r="E223" s="7">
        <f t="shared" si="164"/>
        <v>0.54293459489868212</v>
      </c>
      <c r="F223" s="7">
        <f t="shared" si="145"/>
        <v>0.58303945023195403</v>
      </c>
      <c r="G223" s="7">
        <f t="shared" si="104"/>
        <v>0.63101865589199402</v>
      </c>
      <c r="H223" s="7">
        <f t="shared" si="105"/>
        <v>0.61454950545664944</v>
      </c>
      <c r="I223" s="7">
        <f t="shared" si="165"/>
        <v>0.95049552326797526</v>
      </c>
      <c r="J223" s="7">
        <f t="shared" si="106"/>
        <v>0.72024243042881142</v>
      </c>
      <c r="K223" s="7">
        <f t="shared" si="166"/>
        <v>0.53298465834503095</v>
      </c>
      <c r="L223" s="7">
        <f t="shared" si="146"/>
        <v>234.83327545568915</v>
      </c>
      <c r="N223" s="7">
        <f t="shared" si="108"/>
        <v>10.603275455689158</v>
      </c>
      <c r="O223" s="7">
        <f t="shared" si="147"/>
        <v>112.42945038922011</v>
      </c>
      <c r="P223" s="15">
        <f t="shared" si="133"/>
        <v>1</v>
      </c>
      <c r="Q223" s="15">
        <f t="shared" si="134"/>
        <v>207.23</v>
      </c>
      <c r="R223" s="15">
        <f t="shared" si="135"/>
        <v>124</v>
      </c>
      <c r="S223" s="15">
        <f t="shared" si="136"/>
        <v>259.02</v>
      </c>
      <c r="T223" s="15">
        <f t="shared" si="148"/>
        <v>123</v>
      </c>
      <c r="U223" s="15">
        <f t="shared" si="149"/>
        <v>51.789999999999992</v>
      </c>
      <c r="V223" s="3">
        <v>0.01</v>
      </c>
      <c r="W223" s="7">
        <f t="shared" si="150"/>
        <v>0.40180742804256686</v>
      </c>
      <c r="X223" s="7">
        <f t="shared" si="151"/>
        <v>0.49404923870116674</v>
      </c>
      <c r="Y223" s="7">
        <f t="shared" si="152"/>
        <v>0.57836639701497661</v>
      </c>
      <c r="Z223" s="7">
        <f t="shared" si="153"/>
        <v>0.68087670066695538</v>
      </c>
      <c r="AA223" s="7">
        <f t="shared" si="154"/>
        <v>0.19273066735220534</v>
      </c>
      <c r="AB223" s="7">
        <f t="shared" si="155"/>
        <v>0.28425532368193274</v>
      </c>
      <c r="AC223" s="7">
        <f t="shared" si="156"/>
        <v>0.36712278577032875</v>
      </c>
      <c r="AD223" s="7">
        <f t="shared" si="157"/>
        <v>0.46986513778457079</v>
      </c>
      <c r="AE223" s="7">
        <f t="shared" si="158"/>
        <v>-4.3781980366241369E-2</v>
      </c>
      <c r="AF223" s="7">
        <f t="shared" si="159"/>
        <v>4.4857813812422792E-2</v>
      </c>
      <c r="AG223" s="7">
        <f t="shared" si="160"/>
        <v>0.12189365277193012</v>
      </c>
      <c r="AH223" s="7">
        <f t="shared" si="161"/>
        <v>0.22556945454804184</v>
      </c>
      <c r="AI223" s="7">
        <f t="shared" si="162"/>
        <v>4.2219409996488634E-2</v>
      </c>
      <c r="AJ223" s="7">
        <f t="shared" si="137"/>
        <v>4.5693709641669078E-2</v>
      </c>
      <c r="AK223" s="7">
        <f t="shared" si="138"/>
        <v>4.4501135426927615E-2</v>
      </c>
      <c r="AL223" s="7">
        <f t="shared" si="139"/>
        <v>5.2154636285836151E-2</v>
      </c>
      <c r="AM223" s="7">
        <f t="shared" si="163"/>
        <v>3.3564911028410784E-2</v>
      </c>
      <c r="AN223" s="7">
        <f t="shared" si="140"/>
        <v>3.6327018752943634E-2</v>
      </c>
      <c r="AO223" s="7">
        <f t="shared" si="141"/>
        <v>3.5378908691341561E-2</v>
      </c>
      <c r="AP223" s="7">
        <f t="shared" si="142"/>
        <v>4.1463528902910031E-2</v>
      </c>
      <c r="AQ223" s="3">
        <f t="shared" si="167"/>
        <v>6.1821278923429784E-2</v>
      </c>
      <c r="AR223" s="3">
        <f t="shared" si="168"/>
        <v>6.6908646261015434E-2</v>
      </c>
      <c r="AS223" s="3">
        <f t="shared" si="169"/>
        <v>6.5162376875144007E-2</v>
      </c>
      <c r="AT223" s="3">
        <f t="shared" si="132"/>
        <v>7.6369288847117217E-2</v>
      </c>
    </row>
    <row r="224" spans="1:46" x14ac:dyDescent="0.3">
      <c r="A224" s="5">
        <v>86</v>
      </c>
      <c r="B224" s="5">
        <v>224.23</v>
      </c>
      <c r="C224" s="5">
        <f t="shared" si="143"/>
        <v>0.69105691056910568</v>
      </c>
      <c r="D224" s="5">
        <f t="shared" si="144"/>
        <v>0.32824869665958684</v>
      </c>
      <c r="E224" s="7">
        <f t="shared" si="164"/>
        <v>0.53298465834503095</v>
      </c>
      <c r="F224" s="7">
        <f t="shared" si="145"/>
        <v>0.58262280820798984</v>
      </c>
      <c r="G224" s="7">
        <f t="shared" si="104"/>
        <v>0.63052208178725877</v>
      </c>
      <c r="H224" s="7">
        <f t="shared" si="105"/>
        <v>0.61259476921593647</v>
      </c>
      <c r="I224" s="7">
        <f t="shared" si="165"/>
        <v>0.94003490013352808</v>
      </c>
      <c r="J224" s="7">
        <f t="shared" si="106"/>
        <v>0.71966982726618356</v>
      </c>
      <c r="K224" s="7">
        <f t="shared" si="166"/>
        <v>0.52912881122737898</v>
      </c>
      <c r="L224" s="7">
        <f t="shared" si="146"/>
        <v>234.63358113346595</v>
      </c>
      <c r="N224" s="7">
        <f t="shared" si="108"/>
        <v>10.403581133465963</v>
      </c>
      <c r="O224" s="7">
        <f t="shared" si="147"/>
        <v>108.23450040060892</v>
      </c>
      <c r="P224" s="15">
        <f t="shared" si="133"/>
        <v>1</v>
      </c>
      <c r="Q224" s="15">
        <f t="shared" si="134"/>
        <v>207.23</v>
      </c>
      <c r="R224" s="15">
        <f t="shared" si="135"/>
        <v>124</v>
      </c>
      <c r="S224" s="15">
        <f t="shared" si="136"/>
        <v>259.02</v>
      </c>
      <c r="T224" s="15">
        <f t="shared" si="148"/>
        <v>123</v>
      </c>
      <c r="U224" s="15">
        <f t="shared" si="149"/>
        <v>51.789999999999992</v>
      </c>
      <c r="V224" s="3">
        <v>0.01</v>
      </c>
      <c r="W224" s="7">
        <f t="shared" si="150"/>
        <v>0.39988016298164047</v>
      </c>
      <c r="X224" s="7">
        <f t="shared" si="151"/>
        <v>0.49196386933027847</v>
      </c>
      <c r="Y224" s="7">
        <f t="shared" si="152"/>
        <v>0.57583524886399073</v>
      </c>
      <c r="Z224" s="7">
        <f t="shared" si="153"/>
        <v>0.67854415325649842</v>
      </c>
      <c r="AA224" s="7">
        <f t="shared" si="154"/>
        <v>0.19154207363735767</v>
      </c>
      <c r="AB224" s="7">
        <f t="shared" si="155"/>
        <v>0.28296650240718257</v>
      </c>
      <c r="AC224" s="7">
        <f t="shared" si="156"/>
        <v>0.36549467281817838</v>
      </c>
      <c r="AD224" s="7">
        <f t="shared" si="157"/>
        <v>0.46842917772625325</v>
      </c>
      <c r="AE224" s="7">
        <f t="shared" si="158"/>
        <v>-4.4879293567743755E-2</v>
      </c>
      <c r="AF224" s="7">
        <f t="shared" si="159"/>
        <v>4.3665363854403033E-2</v>
      </c>
      <c r="AG224" s="7">
        <f t="shared" si="160"/>
        <v>0.12032630129730426</v>
      </c>
      <c r="AH224" s="7">
        <f t="shared" si="161"/>
        <v>0.22424624530058002</v>
      </c>
      <c r="AI224" s="7">
        <f t="shared" si="162"/>
        <v>4.1887472415363093E-2</v>
      </c>
      <c r="AJ224" s="7">
        <f t="shared" si="137"/>
        <v>4.5331174708685099E-2</v>
      </c>
      <c r="AK224" s="7">
        <f t="shared" si="138"/>
        <v>4.4042296552468482E-2</v>
      </c>
      <c r="AL224" s="7">
        <f t="shared" si="139"/>
        <v>5.1740422127483726E-2</v>
      </c>
      <c r="AM224" s="7">
        <f t="shared" si="163"/>
        <v>3.230613836978144E-2</v>
      </c>
      <c r="AN224" s="7">
        <f t="shared" si="140"/>
        <v>3.4962128726258292E-2</v>
      </c>
      <c r="AO224" s="7">
        <f t="shared" si="141"/>
        <v>3.3968068362729385E-2</v>
      </c>
      <c r="AP224" s="7">
        <f t="shared" si="142"/>
        <v>3.9905325868942181E-2</v>
      </c>
      <c r="AQ224" s="3">
        <f t="shared" si="167"/>
        <v>6.0613636553996007E-2</v>
      </c>
      <c r="AR224" s="3">
        <f t="shared" si="168"/>
        <v>6.5596876343156085E-2</v>
      </c>
      <c r="AS224" s="3">
        <f t="shared" si="169"/>
        <v>6.3731793834748515E-2</v>
      </c>
      <c r="AT224" s="3">
        <f t="shared" si="132"/>
        <v>7.4871434372711751E-2</v>
      </c>
    </row>
    <row r="225" spans="1:46" x14ac:dyDescent="0.3">
      <c r="A225" s="5">
        <v>87</v>
      </c>
      <c r="B225" s="5">
        <v>225.12</v>
      </c>
      <c r="C225" s="5">
        <f t="shared" si="143"/>
        <v>0.69918699186991873</v>
      </c>
      <c r="D225" s="5">
        <f t="shared" si="144"/>
        <v>0.34543348136705959</v>
      </c>
      <c r="E225" s="7">
        <f t="shared" si="164"/>
        <v>0.52912881122737898</v>
      </c>
      <c r="F225" s="7">
        <f t="shared" si="145"/>
        <v>0.58519113846635573</v>
      </c>
      <c r="G225" s="7">
        <f t="shared" si="104"/>
        <v>0.63321794121287611</v>
      </c>
      <c r="H225" s="7">
        <f t="shared" si="105"/>
        <v>0.62058933434120145</v>
      </c>
      <c r="I225" s="7">
        <f t="shared" si="165"/>
        <v>0.94306839403745113</v>
      </c>
      <c r="J225" s="7">
        <f t="shared" si="106"/>
        <v>0.72238583334228257</v>
      </c>
      <c r="K225" s="7">
        <f t="shared" si="166"/>
        <v>0.53213024100292527</v>
      </c>
      <c r="L225" s="7">
        <f t="shared" si="146"/>
        <v>234.78902518154149</v>
      </c>
      <c r="N225" s="7">
        <f t="shared" si="108"/>
        <v>9.6690251815414854</v>
      </c>
      <c r="O225" s="7">
        <f t="shared" si="147"/>
        <v>93.490047961283352</v>
      </c>
      <c r="P225" s="15">
        <f t="shared" si="133"/>
        <v>1</v>
      </c>
      <c r="Q225" s="15">
        <f t="shared" si="134"/>
        <v>207.23</v>
      </c>
      <c r="R225" s="15">
        <f t="shared" si="135"/>
        <v>124</v>
      </c>
      <c r="S225" s="15">
        <f t="shared" si="136"/>
        <v>259.02</v>
      </c>
      <c r="T225" s="15">
        <f t="shared" si="148"/>
        <v>123</v>
      </c>
      <c r="U225" s="15">
        <f t="shared" si="149"/>
        <v>51.789999999999992</v>
      </c>
      <c r="V225" s="3">
        <v>0.01</v>
      </c>
      <c r="W225" s="7">
        <f t="shared" si="150"/>
        <v>0.40206603015362041</v>
      </c>
      <c r="X225" s="7">
        <f t="shared" si="151"/>
        <v>0.49431711580729931</v>
      </c>
      <c r="Y225" s="7">
        <f t="shared" si="152"/>
        <v>0.57840986431074914</v>
      </c>
      <c r="Z225" s="7">
        <f t="shared" si="153"/>
        <v>0.68120192203416363</v>
      </c>
      <c r="AA225" s="7">
        <f t="shared" si="154"/>
        <v>0.19479132235973423</v>
      </c>
      <c r="AB225" s="7">
        <f t="shared" si="155"/>
        <v>0.28646680500581773</v>
      </c>
      <c r="AC225" s="7">
        <f t="shared" si="156"/>
        <v>0.36937793484699155</v>
      </c>
      <c r="AD225" s="7">
        <f t="shared" si="157"/>
        <v>0.47237739153639668</v>
      </c>
      <c r="AE225" s="7">
        <f t="shared" si="158"/>
        <v>-4.0068352222147552E-2</v>
      </c>
      <c r="AF225" s="7">
        <f t="shared" si="159"/>
        <v>4.8848898189509521E-2</v>
      </c>
      <c r="AG225" s="7">
        <f t="shared" si="160"/>
        <v>0.12609782918862961</v>
      </c>
      <c r="AH225" s="7">
        <f t="shared" si="161"/>
        <v>0.23009112104886195</v>
      </c>
      <c r="AI225" s="7">
        <f t="shared" si="162"/>
        <v>3.9561593124452572E-2</v>
      </c>
      <c r="AJ225" s="7">
        <f t="shared" si="137"/>
        <v>4.2808424295385311E-2</v>
      </c>
      <c r="AK225" s="7">
        <f t="shared" si="138"/>
        <v>4.1954672804726707E-2</v>
      </c>
      <c r="AL225" s="7">
        <f t="shared" si="139"/>
        <v>4.8836580971567567E-2</v>
      </c>
      <c r="AM225" s="7">
        <f t="shared" si="163"/>
        <v>2.9939313779592431E-2</v>
      </c>
      <c r="AN225" s="7">
        <f t="shared" si="140"/>
        <v>3.23964417549528E-2</v>
      </c>
      <c r="AO225" s="7">
        <f t="shared" si="141"/>
        <v>3.1750342046879515E-2</v>
      </c>
      <c r="AP225" s="7">
        <f t="shared" si="142"/>
        <v>3.695841360661753E-2</v>
      </c>
      <c r="AQ225" s="3">
        <f t="shared" si="167"/>
        <v>5.6582278538461234E-2</v>
      </c>
      <c r="AR225" s="3">
        <f t="shared" si="168"/>
        <v>6.1226002189911546E-2</v>
      </c>
      <c r="AS225" s="3">
        <f t="shared" si="169"/>
        <v>6.0004939011411448E-2</v>
      </c>
      <c r="AT225" s="3">
        <f t="shared" si="132"/>
        <v>6.9847668133753607E-2</v>
      </c>
    </row>
    <row r="226" spans="1:46" x14ac:dyDescent="0.3">
      <c r="A226" s="5">
        <v>88</v>
      </c>
      <c r="B226" s="5">
        <v>228.22</v>
      </c>
      <c r="C226" s="5">
        <f t="shared" si="143"/>
        <v>0.70731707317073167</v>
      </c>
      <c r="D226" s="5">
        <f t="shared" si="144"/>
        <v>0.40529059664027828</v>
      </c>
      <c r="E226" s="7">
        <f t="shared" si="164"/>
        <v>0.53213024100292527</v>
      </c>
      <c r="F226" s="7">
        <f t="shared" si="145"/>
        <v>0.59485564936797497</v>
      </c>
      <c r="G226" s="7">
        <f t="shared" si="104"/>
        <v>0.64333553244492625</v>
      </c>
      <c r="H226" s="7">
        <f t="shared" si="105"/>
        <v>0.65057038797294597</v>
      </c>
      <c r="I226" s="7">
        <f t="shared" si="165"/>
        <v>0.97952460887303872</v>
      </c>
      <c r="J226" s="7">
        <f t="shared" si="106"/>
        <v>0.73245050837741732</v>
      </c>
      <c r="K226" s="7">
        <f t="shared" si="166"/>
        <v>0.55143271778338021</v>
      </c>
      <c r="L226" s="7">
        <f t="shared" si="146"/>
        <v>235.78870045400126</v>
      </c>
      <c r="N226" s="7">
        <f t="shared" si="108"/>
        <v>7.5687004540012595</v>
      </c>
      <c r="O226" s="7">
        <f t="shared" si="147"/>
        <v>57.285226562398869</v>
      </c>
      <c r="P226" s="15">
        <f t="shared" si="133"/>
        <v>1</v>
      </c>
      <c r="Q226" s="15">
        <f t="shared" si="134"/>
        <v>207.23</v>
      </c>
      <c r="R226" s="15">
        <f t="shared" si="135"/>
        <v>124</v>
      </c>
      <c r="S226" s="15">
        <f t="shared" si="136"/>
        <v>259.02</v>
      </c>
      <c r="T226" s="15">
        <f t="shared" si="148"/>
        <v>123</v>
      </c>
      <c r="U226" s="15">
        <f t="shared" si="149"/>
        <v>51.789999999999992</v>
      </c>
      <c r="V226" s="3">
        <v>0.01</v>
      </c>
      <c r="W226" s="7">
        <f t="shared" si="150"/>
        <v>0.4147257921014339</v>
      </c>
      <c r="X226" s="7">
        <f t="shared" si="151"/>
        <v>0.5079740336019225</v>
      </c>
      <c r="Y226" s="7">
        <f t="shared" si="152"/>
        <v>0.59401280075618945</v>
      </c>
      <c r="Z226" s="7">
        <f t="shared" si="153"/>
        <v>0.69656462217647852</v>
      </c>
      <c r="AA226" s="7">
        <f t="shared" si="154"/>
        <v>0.20914578820444582</v>
      </c>
      <c r="AB226" s="7">
        <f t="shared" si="155"/>
        <v>0.30195222157012769</v>
      </c>
      <c r="AC226" s="7">
        <f t="shared" si="156"/>
        <v>0.38707742135618622</v>
      </c>
      <c r="AD226" s="7">
        <f t="shared" si="157"/>
        <v>0.48979622378773913</v>
      </c>
      <c r="AE226" s="7">
        <f t="shared" si="158"/>
        <v>-2.0560087029007246E-2</v>
      </c>
      <c r="AF226" s="7">
        <f t="shared" si="159"/>
        <v>6.9894323368235339E-2</v>
      </c>
      <c r="AG226" s="7">
        <f t="shared" si="160"/>
        <v>0.15015602865530242</v>
      </c>
      <c r="AH226" s="7">
        <f t="shared" si="161"/>
        <v>0.25376377618053864</v>
      </c>
      <c r="AI226" s="7">
        <f t="shared" si="162"/>
        <v>3.1845424995039409E-2</v>
      </c>
      <c r="AJ226" s="7">
        <f t="shared" si="137"/>
        <v>3.4440781502009896E-2</v>
      </c>
      <c r="AK226" s="7">
        <f t="shared" si="138"/>
        <v>3.4828097398416517E-2</v>
      </c>
      <c r="AL226" s="7">
        <f t="shared" si="139"/>
        <v>3.9211525942292373E-2</v>
      </c>
      <c r="AM226" s="7">
        <f t="shared" si="163"/>
        <v>2.3958015888809896E-2</v>
      </c>
      <c r="AN226" s="7">
        <f t="shared" si="140"/>
        <v>2.5910559855197874E-2</v>
      </c>
      <c r="AO226" s="7">
        <f t="shared" si="141"/>
        <v>2.620194615013801E-2</v>
      </c>
      <c r="AP226" s="7">
        <f t="shared" si="142"/>
        <v>2.9499696163460154E-2</v>
      </c>
      <c r="AQ226" s="3">
        <f t="shared" si="167"/>
        <v>4.5022842234366062E-2</v>
      </c>
      <c r="AR226" s="3">
        <f t="shared" si="168"/>
        <v>4.8692139364910549E-2</v>
      </c>
      <c r="AS226" s="3">
        <f t="shared" si="169"/>
        <v>4.9239723908106117E-2</v>
      </c>
      <c r="AT226" s="3">
        <f t="shared" si="132"/>
        <v>5.5436984952896118E-2</v>
      </c>
    </row>
    <row r="227" spans="1:46" x14ac:dyDescent="0.3">
      <c r="A227" s="5">
        <v>89</v>
      </c>
      <c r="B227" s="5">
        <v>225</v>
      </c>
      <c r="C227" s="5">
        <f t="shared" si="143"/>
        <v>0.71544715447154472</v>
      </c>
      <c r="D227" s="5">
        <f t="shared" si="144"/>
        <v>0.34311643174358009</v>
      </c>
      <c r="E227" s="7">
        <f t="shared" si="164"/>
        <v>0.55143271778338021</v>
      </c>
      <c r="F227" s="7">
        <f t="shared" si="145"/>
        <v>0.58597824705685353</v>
      </c>
      <c r="G227" s="7">
        <f t="shared" si="104"/>
        <v>0.63464631811934502</v>
      </c>
      <c r="H227" s="7">
        <f t="shared" si="105"/>
        <v>0.62513610937052599</v>
      </c>
      <c r="I227" s="7">
        <f t="shared" si="165"/>
        <v>0.97072044339192987</v>
      </c>
      <c r="J227" s="7">
        <f t="shared" si="106"/>
        <v>0.72486290497534023</v>
      </c>
      <c r="K227" s="7">
        <f t="shared" si="166"/>
        <v>0.54293732718854237</v>
      </c>
      <c r="L227" s="7">
        <f t="shared" si="146"/>
        <v>235.34872417509459</v>
      </c>
      <c r="N227" s="7">
        <f t="shared" si="108"/>
        <v>10.348724175094588</v>
      </c>
      <c r="O227" s="7">
        <f t="shared" si="147"/>
        <v>107.09609205218717</v>
      </c>
      <c r="P227" s="15">
        <f t="shared" si="133"/>
        <v>1</v>
      </c>
      <c r="Q227" s="15">
        <f t="shared" si="134"/>
        <v>207.23</v>
      </c>
      <c r="R227" s="15">
        <f t="shared" si="135"/>
        <v>124</v>
      </c>
      <c r="S227" s="15">
        <f t="shared" si="136"/>
        <v>259.02</v>
      </c>
      <c r="T227" s="15">
        <f t="shared" si="148"/>
        <v>123</v>
      </c>
      <c r="U227" s="15">
        <f t="shared" si="149"/>
        <v>51.789999999999992</v>
      </c>
      <c r="V227" s="3">
        <v>0.01</v>
      </c>
      <c r="W227" s="7">
        <f t="shared" si="150"/>
        <v>0.39770031264032835</v>
      </c>
      <c r="X227" s="7">
        <f t="shared" si="151"/>
        <v>0.48959534238817159</v>
      </c>
      <c r="Y227" s="7">
        <f t="shared" si="152"/>
        <v>0.5727185548708309</v>
      </c>
      <c r="Z227" s="7">
        <f t="shared" si="153"/>
        <v>0.67592087804203138</v>
      </c>
      <c r="AA227" s="7">
        <f t="shared" si="154"/>
        <v>0.19189586440790879</v>
      </c>
      <c r="AB227" s="7">
        <f t="shared" si="155"/>
        <v>0.28333102099808988</v>
      </c>
      <c r="AC227" s="7">
        <f t="shared" si="156"/>
        <v>0.36549665050075897</v>
      </c>
      <c r="AD227" s="7">
        <f t="shared" si="157"/>
        <v>0.46888067236088449</v>
      </c>
      <c r="AE227" s="7">
        <f t="shared" si="158"/>
        <v>-4.2987063014086474E-2</v>
      </c>
      <c r="AF227" s="7">
        <f t="shared" si="159"/>
        <v>4.5684399019830763E-2</v>
      </c>
      <c r="AG227" s="7">
        <f t="shared" si="160"/>
        <v>0.12209525283082057</v>
      </c>
      <c r="AH227" s="7">
        <f t="shared" si="161"/>
        <v>0.22657122726329376</v>
      </c>
      <c r="AI227" s="7">
        <f t="shared" si="162"/>
        <v>4.3385625863651966E-2</v>
      </c>
      <c r="AJ227" s="7">
        <f t="shared" si="137"/>
        <v>4.6988992939525728E-2</v>
      </c>
      <c r="AK227" s="7">
        <f t="shared" si="138"/>
        <v>4.6284860387278512E-2</v>
      </c>
      <c r="AL227" s="7">
        <f t="shared" si="139"/>
        <v>5.3668597692242956E-2</v>
      </c>
      <c r="AM227" s="7">
        <f t="shared" si="163"/>
        <v>3.3439581712220022E-2</v>
      </c>
      <c r="AN227" s="7">
        <f t="shared" si="140"/>
        <v>3.6216886069923279E-2</v>
      </c>
      <c r="AO227" s="7">
        <f t="shared" si="141"/>
        <v>3.5674174110642054E-2</v>
      </c>
      <c r="AP227" s="7">
        <f t="shared" si="142"/>
        <v>4.1365208457521986E-2</v>
      </c>
      <c r="AQ227" s="3">
        <f t="shared" si="167"/>
        <v>6.0641272513968093E-2</v>
      </c>
      <c r="AR227" s="3">
        <f t="shared" si="168"/>
        <v>6.5677796949564368E-2</v>
      </c>
      <c r="AS227" s="3">
        <f t="shared" si="169"/>
        <v>6.4693611677673374E-2</v>
      </c>
      <c r="AT227" s="3">
        <f t="shared" si="132"/>
        <v>7.5014062683475949E-2</v>
      </c>
    </row>
    <row r="228" spans="1:46" x14ac:dyDescent="0.3">
      <c r="A228" s="5">
        <v>90</v>
      </c>
      <c r="B228" s="5">
        <v>228.02</v>
      </c>
      <c r="C228" s="5">
        <f t="shared" si="143"/>
        <v>0.72357723577235777</v>
      </c>
      <c r="D228" s="5">
        <f t="shared" si="144"/>
        <v>0.40142884726781275</v>
      </c>
      <c r="E228" s="7">
        <f t="shared" si="164"/>
        <v>0.54293732718854237</v>
      </c>
      <c r="F228" s="7">
        <f t="shared" si="145"/>
        <v>0.59503762362841017</v>
      </c>
      <c r="G228" s="7">
        <f t="shared" si="104"/>
        <v>0.64393131868589482</v>
      </c>
      <c r="H228" s="7">
        <f t="shared" si="105"/>
        <v>0.65228283999820169</v>
      </c>
      <c r="I228" s="7">
        <f t="shared" si="165"/>
        <v>0.9976405351596731</v>
      </c>
      <c r="J228" s="7">
        <f t="shared" si="106"/>
        <v>0.73375203722618121</v>
      </c>
      <c r="K228" s="7">
        <f t="shared" si="166"/>
        <v>0.55809287025959431</v>
      </c>
      <c r="L228" s="7">
        <f t="shared" si="146"/>
        <v>236.13362975074438</v>
      </c>
      <c r="N228" s="7">
        <f t="shared" si="108"/>
        <v>8.1136297507443658</v>
      </c>
      <c r="O228" s="7">
        <f t="shared" si="147"/>
        <v>65.830987732164076</v>
      </c>
      <c r="P228" s="15">
        <f t="shared" si="133"/>
        <v>1</v>
      </c>
      <c r="Q228" s="15">
        <f t="shared" si="134"/>
        <v>207.23</v>
      </c>
      <c r="R228" s="15">
        <f t="shared" si="135"/>
        <v>124</v>
      </c>
      <c r="S228" s="15">
        <f t="shared" si="136"/>
        <v>259.02</v>
      </c>
      <c r="T228" s="15">
        <f t="shared" si="148"/>
        <v>123</v>
      </c>
      <c r="U228" s="15">
        <f t="shared" si="149"/>
        <v>51.789999999999992</v>
      </c>
      <c r="V228" s="3">
        <v>0.01</v>
      </c>
      <c r="W228" s="7">
        <f t="shared" si="150"/>
        <v>0.41033039076049721</v>
      </c>
      <c r="X228" s="7">
        <f t="shared" si="151"/>
        <v>0.50322174697300726</v>
      </c>
      <c r="Y228" s="7">
        <f t="shared" si="152"/>
        <v>0.58831988695798165</v>
      </c>
      <c r="Z228" s="7">
        <f t="shared" si="153"/>
        <v>0.69124722267426464</v>
      </c>
      <c r="AA228" s="7">
        <f t="shared" si="154"/>
        <v>0.20600933313573938</v>
      </c>
      <c r="AB228" s="7">
        <f t="shared" si="155"/>
        <v>0.29855813338419285</v>
      </c>
      <c r="AC228" s="7">
        <f t="shared" si="156"/>
        <v>0.38293817281774178</v>
      </c>
      <c r="AD228" s="7">
        <f t="shared" si="157"/>
        <v>0.48600657289712768</v>
      </c>
      <c r="AE228" s="7">
        <f t="shared" si="158"/>
        <v>-2.3925415016391505E-2</v>
      </c>
      <c r="AF228" s="7">
        <f t="shared" si="159"/>
        <v>6.6250279524493194E-2</v>
      </c>
      <c r="AG228" s="7">
        <f t="shared" si="160"/>
        <v>0.14565557411046914</v>
      </c>
      <c r="AH228" s="7">
        <f t="shared" si="161"/>
        <v>0.24970121785319721</v>
      </c>
      <c r="AI228" s="7">
        <f t="shared" si="162"/>
        <v>3.4933693655581223E-2</v>
      </c>
      <c r="AJ228" s="7">
        <f t="shared" si="137"/>
        <v>3.7804163180537198E-2</v>
      </c>
      <c r="AK228" s="7">
        <f t="shared" si="138"/>
        <v>3.8294467449539821E-2</v>
      </c>
      <c r="AL228" s="7">
        <f t="shared" si="139"/>
        <v>4.3077391865266601E-2</v>
      </c>
      <c r="AM228" s="7">
        <f t="shared" si="163"/>
        <v>2.6212552474704574E-2</v>
      </c>
      <c r="AN228" s="7">
        <f t="shared" si="140"/>
        <v>2.8366413838228827E-2</v>
      </c>
      <c r="AO228" s="7">
        <f t="shared" si="141"/>
        <v>2.8734314424594381E-2</v>
      </c>
      <c r="AP228" s="7">
        <f t="shared" si="142"/>
        <v>3.2323189350500006E-2</v>
      </c>
      <c r="AQ228" s="3">
        <f t="shared" si="167"/>
        <v>4.8279149658836971E-2</v>
      </c>
      <c r="AR228" s="3">
        <f t="shared" si="168"/>
        <v>5.2246203047259271E-2</v>
      </c>
      <c r="AS228" s="3">
        <f t="shared" si="169"/>
        <v>5.292381456509436E-2</v>
      </c>
      <c r="AT228" s="3">
        <f t="shared" si="132"/>
        <v>5.9533923589076311E-2</v>
      </c>
    </row>
    <row r="229" spans="1:46" x14ac:dyDescent="0.3">
      <c r="A229" s="5">
        <v>91</v>
      </c>
      <c r="B229" s="5">
        <v>228.28</v>
      </c>
      <c r="C229" s="5">
        <f t="shared" si="143"/>
        <v>0.73170731707317072</v>
      </c>
      <c r="D229" s="5">
        <f t="shared" si="144"/>
        <v>0.40644912145201806</v>
      </c>
      <c r="E229" s="7">
        <f t="shared" si="164"/>
        <v>0.55809287025959431</v>
      </c>
      <c r="F229" s="7">
        <f t="shared" si="145"/>
        <v>0.59672048825978929</v>
      </c>
      <c r="G229" s="7">
        <f t="shared" si="104"/>
        <v>0.64603272231892395</v>
      </c>
      <c r="H229" s="7">
        <f t="shared" si="105"/>
        <v>0.65853062192409295</v>
      </c>
      <c r="I229" s="7">
        <f t="shared" si="165"/>
        <v>1.0207448776602335</v>
      </c>
      <c r="J229" s="7">
        <f t="shared" si="106"/>
        <v>0.73641017424902644</v>
      </c>
      <c r="K229" s="7">
        <f t="shared" si="166"/>
        <v>0.56716084329711614</v>
      </c>
      <c r="L229" s="7">
        <f t="shared" si="146"/>
        <v>236.60326007435762</v>
      </c>
      <c r="N229" s="7">
        <f t="shared" si="108"/>
        <v>8.3232600743576199</v>
      </c>
      <c r="O229" s="7">
        <f t="shared" si="147"/>
        <v>69.276658265395611</v>
      </c>
      <c r="P229" s="15">
        <f t="shared" si="133"/>
        <v>1</v>
      </c>
      <c r="Q229" s="15">
        <f t="shared" si="134"/>
        <v>207.23</v>
      </c>
      <c r="R229" s="15">
        <f t="shared" si="135"/>
        <v>124</v>
      </c>
      <c r="S229" s="15">
        <f t="shared" si="136"/>
        <v>259.02</v>
      </c>
      <c r="T229" s="15">
        <f t="shared" si="148"/>
        <v>123</v>
      </c>
      <c r="U229" s="15">
        <f t="shared" si="149"/>
        <v>51.789999999999992</v>
      </c>
      <c r="V229" s="3">
        <v>0.01</v>
      </c>
      <c r="W229" s="7">
        <f t="shared" si="150"/>
        <v>0.40985718636852619</v>
      </c>
      <c r="X229" s="7">
        <f t="shared" si="151"/>
        <v>0.50270689706979577</v>
      </c>
      <c r="Y229" s="7">
        <f t="shared" si="152"/>
        <v>0.58762064730932295</v>
      </c>
      <c r="Z229" s="7">
        <f t="shared" si="153"/>
        <v>0.69068126787486028</v>
      </c>
      <c r="AA229" s="7">
        <f t="shared" si="154"/>
        <v>0.20627138130093953</v>
      </c>
      <c r="AB229" s="7">
        <f t="shared" si="155"/>
        <v>0.29883665952701577</v>
      </c>
      <c r="AC229" s="7">
        <f t="shared" si="156"/>
        <v>0.38315029148020741</v>
      </c>
      <c r="AD229" s="7">
        <f t="shared" si="157"/>
        <v>0.48633266094942018</v>
      </c>
      <c r="AE229" s="7">
        <f t="shared" si="158"/>
        <v>-2.3195178629680901E-2</v>
      </c>
      <c r="AF229" s="7">
        <f t="shared" si="159"/>
        <v>6.7032759328720937E-2</v>
      </c>
      <c r="AG229" s="7">
        <f t="shared" si="160"/>
        <v>0.14641488465607475</v>
      </c>
      <c r="AH229" s="7">
        <f t="shared" si="161"/>
        <v>0.25059773276230901</v>
      </c>
      <c r="AI229" s="7">
        <f t="shared" si="162"/>
        <v>3.6341413284028456E-2</v>
      </c>
      <c r="AJ229" s="7">
        <f t="shared" si="137"/>
        <v>3.9344622178578023E-2</v>
      </c>
      <c r="AK229" s="7">
        <f t="shared" si="138"/>
        <v>4.0105768047824605E-2</v>
      </c>
      <c r="AL229" s="7">
        <f t="shared" si="139"/>
        <v>4.4848780987885313E-2</v>
      </c>
      <c r="AM229" s="7">
        <f t="shared" si="163"/>
        <v>2.7718574320263908E-2</v>
      </c>
      <c r="AN229" s="7">
        <f t="shared" si="140"/>
        <v>3.0009202598593264E-2</v>
      </c>
      <c r="AO229" s="7">
        <f t="shared" si="141"/>
        <v>3.0589749045160479E-2</v>
      </c>
      <c r="AP229" s="7">
        <f t="shared" si="142"/>
        <v>3.4207372709202884E-2</v>
      </c>
      <c r="AQ229" s="3">
        <f t="shared" si="167"/>
        <v>4.9666598154838891E-2</v>
      </c>
      <c r="AR229" s="3">
        <f t="shared" si="168"/>
        <v>5.3770983644056629E-2</v>
      </c>
      <c r="AS229" s="3">
        <f t="shared" si="169"/>
        <v>5.4811216332026957E-2</v>
      </c>
      <c r="AT229" s="3">
        <f t="shared" si="132"/>
        <v>6.1293334016776599E-2</v>
      </c>
    </row>
    <row r="230" spans="1:46" x14ac:dyDescent="0.3">
      <c r="A230" s="5">
        <v>92</v>
      </c>
      <c r="B230" s="5">
        <v>229</v>
      </c>
      <c r="C230" s="5">
        <f t="shared" si="143"/>
        <v>0.73983739837398377</v>
      </c>
      <c r="D230" s="5">
        <f t="shared" si="144"/>
        <v>0.42035141919289465</v>
      </c>
      <c r="E230" s="7">
        <f t="shared" si="164"/>
        <v>0.56716084329711614</v>
      </c>
      <c r="F230" s="7">
        <f t="shared" si="145"/>
        <v>0.5995710860435115</v>
      </c>
      <c r="G230" s="7">
        <f t="shared" si="104"/>
        <v>0.64922106268251589</v>
      </c>
      <c r="H230" s="7">
        <f t="shared" si="105"/>
        <v>0.66764762023215785</v>
      </c>
      <c r="I230" s="7">
        <f t="shared" si="165"/>
        <v>1.0454600123766717</v>
      </c>
      <c r="J230" s="7">
        <f t="shared" si="106"/>
        <v>0.73991244915353149</v>
      </c>
      <c r="K230" s="7">
        <f t="shared" si="166"/>
        <v>0.57715763067328818</v>
      </c>
      <c r="L230" s="7">
        <f t="shared" si="146"/>
        <v>237.12099369256958</v>
      </c>
      <c r="N230" s="7">
        <f t="shared" si="108"/>
        <v>8.1209936925695843</v>
      </c>
      <c r="O230" s="7">
        <f t="shared" si="147"/>
        <v>65.950538554754971</v>
      </c>
      <c r="P230" s="15">
        <f t="shared" si="133"/>
        <v>1</v>
      </c>
      <c r="Q230" s="15">
        <f t="shared" si="134"/>
        <v>207.23</v>
      </c>
      <c r="R230" s="15">
        <f t="shared" si="135"/>
        <v>124</v>
      </c>
      <c r="S230" s="15">
        <f t="shared" si="136"/>
        <v>259.02</v>
      </c>
      <c r="T230" s="15">
        <f t="shared" si="148"/>
        <v>123</v>
      </c>
      <c r="U230" s="15">
        <f t="shared" si="149"/>
        <v>51.789999999999992</v>
      </c>
      <c r="V230" s="3">
        <v>0.01</v>
      </c>
      <c r="W230" s="7">
        <f t="shared" si="150"/>
        <v>0.41168047075540914</v>
      </c>
      <c r="X230" s="7">
        <f t="shared" si="151"/>
        <v>0.50467096860783422</v>
      </c>
      <c r="Y230" s="7">
        <f t="shared" si="152"/>
        <v>0.58978963578033128</v>
      </c>
      <c r="Z230" s="7">
        <f t="shared" si="153"/>
        <v>0.69290076162732328</v>
      </c>
      <c r="AA230" s="7">
        <f t="shared" si="154"/>
        <v>0.20889774841609687</v>
      </c>
      <c r="AB230" s="7">
        <f t="shared" si="155"/>
        <v>0.30166739479455756</v>
      </c>
      <c r="AC230" s="7">
        <f t="shared" si="156"/>
        <v>0.38631718925394098</v>
      </c>
      <c r="AD230" s="7">
        <f t="shared" si="157"/>
        <v>0.48952633871438367</v>
      </c>
      <c r="AE230" s="7">
        <f t="shared" si="158"/>
        <v>-1.9376946121809596E-2</v>
      </c>
      <c r="AF230" s="7">
        <f t="shared" si="159"/>
        <v>7.1148671854545265E-2</v>
      </c>
      <c r="AG230" s="7">
        <f t="shared" si="160"/>
        <v>0.15103434286792042</v>
      </c>
      <c r="AH230" s="7">
        <f t="shared" si="161"/>
        <v>0.25523949099077753</v>
      </c>
      <c r="AI230" s="7">
        <f t="shared" si="162"/>
        <v>3.6023519002324166E-2</v>
      </c>
      <c r="AJ230" s="7">
        <f t="shared" si="137"/>
        <v>3.9006596269646435E-2</v>
      </c>
      <c r="AK230" s="7">
        <f t="shared" si="138"/>
        <v>4.0113703435899574E-2</v>
      </c>
      <c r="AL230" s="7">
        <f t="shared" si="139"/>
        <v>4.4455529615389303E-2</v>
      </c>
      <c r="AM230" s="7">
        <f t="shared" si="163"/>
        <v>2.7615702397298977E-2</v>
      </c>
      <c r="AN230" s="7">
        <f t="shared" si="140"/>
        <v>2.9902535453147982E-2</v>
      </c>
      <c r="AO230" s="7">
        <f t="shared" si="141"/>
        <v>3.0751246042004975E-2</v>
      </c>
      <c r="AP230" s="7">
        <f t="shared" si="142"/>
        <v>3.4079698757184022E-2</v>
      </c>
      <c r="AQ230" s="3">
        <f t="shared" si="167"/>
        <v>4.8691130080064531E-2</v>
      </c>
      <c r="AR230" s="3">
        <f t="shared" si="168"/>
        <v>5.2723201551280345E-2</v>
      </c>
      <c r="AS230" s="3">
        <f t="shared" si="169"/>
        <v>5.4219621127644474E-2</v>
      </c>
      <c r="AT230" s="3">
        <f t="shared" si="132"/>
        <v>6.0088243326295428E-2</v>
      </c>
    </row>
    <row r="231" spans="1:46" x14ac:dyDescent="0.3">
      <c r="A231" s="5">
        <v>93</v>
      </c>
      <c r="B231" s="5">
        <v>228.52</v>
      </c>
      <c r="C231" s="5">
        <f t="shared" si="143"/>
        <v>0.74796747967479671</v>
      </c>
      <c r="D231" s="5">
        <f t="shared" si="144"/>
        <v>0.41108322069897707</v>
      </c>
      <c r="E231" s="7">
        <f t="shared" si="164"/>
        <v>0.57715763067328818</v>
      </c>
      <c r="F231" s="7">
        <f t="shared" si="145"/>
        <v>0.59865275268190732</v>
      </c>
      <c r="G231" s="7">
        <f t="shared" si="104"/>
        <v>0.64856373399391931</v>
      </c>
      <c r="H231" s="7">
        <f t="shared" si="105"/>
        <v>0.6658823037896785</v>
      </c>
      <c r="I231" s="7">
        <f t="shared" si="165"/>
        <v>1.0577346275744626</v>
      </c>
      <c r="J231" s="7">
        <f t="shared" si="106"/>
        <v>0.73978239231505449</v>
      </c>
      <c r="K231" s="7">
        <f t="shared" si="166"/>
        <v>0.58057773223361353</v>
      </c>
      <c r="L231" s="7">
        <f t="shared" si="146"/>
        <v>237.29812075237882</v>
      </c>
      <c r="N231" s="7">
        <f t="shared" si="108"/>
        <v>8.7781207523788112</v>
      </c>
      <c r="O231" s="7">
        <f t="shared" si="147"/>
        <v>77.055403943343549</v>
      </c>
      <c r="P231" s="15">
        <f t="shared" si="133"/>
        <v>1</v>
      </c>
      <c r="Q231" s="15">
        <f t="shared" si="134"/>
        <v>207.23</v>
      </c>
      <c r="R231" s="15">
        <f t="shared" si="135"/>
        <v>124</v>
      </c>
      <c r="S231" s="15">
        <f t="shared" si="136"/>
        <v>259.02</v>
      </c>
      <c r="T231" s="15">
        <f t="shared" si="148"/>
        <v>123</v>
      </c>
      <c r="U231" s="15">
        <f t="shared" si="149"/>
        <v>51.789999999999992</v>
      </c>
      <c r="V231" s="3">
        <v>0.01</v>
      </c>
      <c r="W231" s="7">
        <f t="shared" si="150"/>
        <v>0.40757994053096125</v>
      </c>
      <c r="X231" s="7">
        <f t="shared" si="151"/>
        <v>0.50024119707984249</v>
      </c>
      <c r="Y231" s="7">
        <f t="shared" si="152"/>
        <v>0.58456753193872235</v>
      </c>
      <c r="Z231" s="7">
        <f t="shared" si="153"/>
        <v>0.68793761940904585</v>
      </c>
      <c r="AA231" s="7">
        <f t="shared" si="154"/>
        <v>0.20542009039673148</v>
      </c>
      <c r="AB231" s="7">
        <f t="shared" si="155"/>
        <v>0.29790984103965429</v>
      </c>
      <c r="AC231" s="7">
        <f t="shared" si="156"/>
        <v>0.38186988347291345</v>
      </c>
      <c r="AD231" s="7">
        <f t="shared" si="157"/>
        <v>0.48531872964472406</v>
      </c>
      <c r="AE231" s="7">
        <f t="shared" si="158"/>
        <v>-2.356160124664966E-2</v>
      </c>
      <c r="AF231" s="7">
        <f t="shared" si="159"/>
        <v>6.6626817835006846E-2</v>
      </c>
      <c r="AG231" s="7">
        <f t="shared" si="160"/>
        <v>0.14567180900503099</v>
      </c>
      <c r="AH231" s="7">
        <f t="shared" si="161"/>
        <v>0.25017746942731134</v>
      </c>
      <c r="AI231" s="7">
        <f t="shared" si="162"/>
        <v>3.9306036257259272E-2</v>
      </c>
      <c r="AJ231" s="7">
        <f t="shared" si="137"/>
        <v>4.2583065941490472E-2</v>
      </c>
      <c r="AK231" s="7">
        <f t="shared" si="138"/>
        <v>4.3720159739633738E-2</v>
      </c>
      <c r="AL231" s="7">
        <f t="shared" si="139"/>
        <v>4.8572253956156136E-2</v>
      </c>
      <c r="AM231" s="7">
        <f t="shared" si="163"/>
        <v>3.0329899860434446E-2</v>
      </c>
      <c r="AN231" s="7">
        <f t="shared" si="140"/>
        <v>3.2858569541393365E-2</v>
      </c>
      <c r="AO231" s="7">
        <f t="shared" si="141"/>
        <v>3.3735990525892573E-2</v>
      </c>
      <c r="AP231" s="7">
        <f t="shared" si="142"/>
        <v>3.7480034589184218E-2</v>
      </c>
      <c r="AQ231" s="3">
        <f t="shared" si="167"/>
        <v>5.2550461517857507E-2</v>
      </c>
      <c r="AR231" s="3">
        <f t="shared" si="168"/>
        <v>5.6931707726123139E-2</v>
      </c>
      <c r="AS231" s="3">
        <f t="shared" si="169"/>
        <v>5.8451952695379887E-2</v>
      </c>
      <c r="AT231" s="3">
        <f t="shared" si="132"/>
        <v>6.493899170225223E-2</v>
      </c>
    </row>
    <row r="232" spans="1:46" x14ac:dyDescent="0.3">
      <c r="A232" s="5">
        <v>94</v>
      </c>
      <c r="B232" s="5">
        <v>229.87</v>
      </c>
      <c r="C232" s="5">
        <f t="shared" si="143"/>
        <v>0.75609756097560976</v>
      </c>
      <c r="D232" s="5">
        <f t="shared" si="144"/>
        <v>0.43715002896312066</v>
      </c>
      <c r="E232" s="7">
        <f t="shared" si="164"/>
        <v>0.58057773223361353</v>
      </c>
      <c r="F232" s="7">
        <f t="shared" si="145"/>
        <v>0.60330198474158769</v>
      </c>
      <c r="G232" s="7">
        <f t="shared" si="104"/>
        <v>0.65348669717180996</v>
      </c>
      <c r="H232" s="7">
        <f t="shared" si="105"/>
        <v>0.67956751603526788</v>
      </c>
      <c r="I232" s="7">
        <f t="shared" si="165"/>
        <v>1.0822217317047156</v>
      </c>
      <c r="J232" s="7">
        <f t="shared" si="106"/>
        <v>0.74474030167289873</v>
      </c>
      <c r="K232" s="7">
        <f t="shared" si="166"/>
        <v>0.59133984321440014</v>
      </c>
      <c r="L232" s="7">
        <f t="shared" si="146"/>
        <v>237.85549048007377</v>
      </c>
      <c r="N232" s="7">
        <f t="shared" si="108"/>
        <v>7.9854904800737643</v>
      </c>
      <c r="O232" s="7">
        <f t="shared" si="147"/>
        <v>63.768058207348716</v>
      </c>
      <c r="P232" s="15">
        <f t="shared" si="133"/>
        <v>1</v>
      </c>
      <c r="Q232" s="15">
        <f t="shared" si="134"/>
        <v>207.23</v>
      </c>
      <c r="R232" s="15">
        <f t="shared" si="135"/>
        <v>124</v>
      </c>
      <c r="S232" s="15">
        <f t="shared" si="136"/>
        <v>259.02</v>
      </c>
      <c r="T232" s="15">
        <f t="shared" si="148"/>
        <v>123</v>
      </c>
      <c r="U232" s="15">
        <f t="shared" si="149"/>
        <v>51.789999999999992</v>
      </c>
      <c r="V232" s="3">
        <v>0.01</v>
      </c>
      <c r="W232" s="7">
        <f t="shared" si="150"/>
        <v>0.412682073109574</v>
      </c>
      <c r="X232" s="7">
        <f t="shared" si="151"/>
        <v>0.5057450804633522</v>
      </c>
      <c r="Y232" s="7">
        <f t="shared" si="152"/>
        <v>0.59084407774657322</v>
      </c>
      <c r="Z232" s="7">
        <f t="shared" si="153"/>
        <v>0.69413343485373302</v>
      </c>
      <c r="AA232" s="7">
        <f t="shared" si="154"/>
        <v>0.21134059266164065</v>
      </c>
      <c r="AB232" s="7">
        <f t="shared" si="155"/>
        <v>0.30429702579482343</v>
      </c>
      <c r="AC232" s="7">
        <f t="shared" si="156"/>
        <v>0.38916709639012326</v>
      </c>
      <c r="AD232" s="7">
        <f t="shared" si="157"/>
        <v>0.49250698846075119</v>
      </c>
      <c r="AE232" s="7">
        <f t="shared" si="158"/>
        <v>-1.5485000080885991E-2</v>
      </c>
      <c r="AF232" s="7">
        <f t="shared" si="159"/>
        <v>7.5340267709594927E-2</v>
      </c>
      <c r="AG232" s="7">
        <f t="shared" si="160"/>
        <v>0.15563248992288714</v>
      </c>
      <c r="AH232" s="7">
        <f t="shared" si="161"/>
        <v>0.25998292996784039</v>
      </c>
      <c r="AI232" s="7">
        <f t="shared" si="162"/>
        <v>3.6426226811870792E-2</v>
      </c>
      <c r="AJ232" s="7">
        <f t="shared" si="137"/>
        <v>3.9456284334812297E-2</v>
      </c>
      <c r="AK232" s="7">
        <f t="shared" si="138"/>
        <v>4.1030994591677375E-2</v>
      </c>
      <c r="AL232" s="7">
        <f t="shared" si="139"/>
        <v>4.4966003478834657E-2</v>
      </c>
      <c r="AM232" s="7">
        <f t="shared" si="163"/>
        <v>2.7970274271186805E-2</v>
      </c>
      <c r="AN232" s="7">
        <f t="shared" si="140"/>
        <v>3.0296936881944157E-2</v>
      </c>
      <c r="AO232" s="7">
        <f t="shared" si="141"/>
        <v>3.1506095272398518E-2</v>
      </c>
      <c r="AP232" s="7">
        <f t="shared" si="142"/>
        <v>3.4527634626495954E-2</v>
      </c>
      <c r="AQ232" s="3">
        <f t="shared" si="167"/>
        <v>4.8176622557635565E-2</v>
      </c>
      <c r="AR232" s="3">
        <f t="shared" si="168"/>
        <v>5.2184117991203358E-2</v>
      </c>
      <c r="AS232" s="3">
        <f t="shared" si="169"/>
        <v>5.4266799298670072E-2</v>
      </c>
      <c r="AT232" s="3">
        <f t="shared" si="132"/>
        <v>5.9471165891361963E-2</v>
      </c>
    </row>
    <row r="233" spans="1:46" x14ac:dyDescent="0.3">
      <c r="A233" s="5">
        <v>95</v>
      </c>
      <c r="B233" s="5">
        <v>232.87</v>
      </c>
      <c r="C233" s="5">
        <f t="shared" si="143"/>
        <v>0.76422764227642281</v>
      </c>
      <c r="D233" s="5">
        <f t="shared" si="144"/>
        <v>0.49507626955010658</v>
      </c>
      <c r="E233" s="7">
        <f t="shared" si="164"/>
        <v>0.59133984321440014</v>
      </c>
      <c r="F233" s="7">
        <f t="shared" si="145"/>
        <v>0.61375678107991438</v>
      </c>
      <c r="G233" s="7">
        <f t="shared" si="104"/>
        <v>0.66442560165387798</v>
      </c>
      <c r="H233" s="7">
        <f t="shared" si="105"/>
        <v>0.70887618477163683</v>
      </c>
      <c r="I233" s="7">
        <f t="shared" si="165"/>
        <v>1.1352164120308172</v>
      </c>
      <c r="J233" s="7">
        <f t="shared" si="106"/>
        <v>0.75548930524214497</v>
      </c>
      <c r="K233" s="7">
        <f t="shared" si="166"/>
        <v>0.61405946368230357</v>
      </c>
      <c r="L233" s="7">
        <f t="shared" si="146"/>
        <v>239.03213962410649</v>
      </c>
      <c r="N233" s="7">
        <f t="shared" si="108"/>
        <v>6.1621396241064872</v>
      </c>
      <c r="O233" s="7">
        <f t="shared" si="147"/>
        <v>37.97196474698324</v>
      </c>
      <c r="P233" s="15">
        <f t="shared" si="133"/>
        <v>1</v>
      </c>
      <c r="Q233" s="15">
        <f t="shared" si="134"/>
        <v>207.23</v>
      </c>
      <c r="R233" s="15">
        <f t="shared" si="135"/>
        <v>124</v>
      </c>
      <c r="S233" s="15">
        <f t="shared" si="136"/>
        <v>259.02</v>
      </c>
      <c r="T233" s="15">
        <f t="shared" si="148"/>
        <v>123</v>
      </c>
      <c r="U233" s="15">
        <f t="shared" si="149"/>
        <v>51.789999999999992</v>
      </c>
      <c r="V233" s="3">
        <v>0.01</v>
      </c>
      <c r="W233" s="7">
        <f t="shared" si="150"/>
        <v>0.42640657623510553</v>
      </c>
      <c r="X233" s="7">
        <f t="shared" si="151"/>
        <v>0.52055723837102319</v>
      </c>
      <c r="Y233" s="7">
        <f t="shared" si="152"/>
        <v>0.60792293399076869</v>
      </c>
      <c r="Z233" s="7">
        <f t="shared" si="153"/>
        <v>0.71078166774713747</v>
      </c>
      <c r="AA233" s="7">
        <f t="shared" si="154"/>
        <v>0.22585581339883443</v>
      </c>
      <c r="AB233" s="7">
        <f t="shared" si="155"/>
        <v>0.31996269991259024</v>
      </c>
      <c r="AC233" s="7">
        <f t="shared" si="156"/>
        <v>0.40723384217472858</v>
      </c>
      <c r="AD233" s="7">
        <f t="shared" si="157"/>
        <v>0.51011397029259387</v>
      </c>
      <c r="AE233" s="7">
        <f t="shared" si="158"/>
        <v>3.7022220948721291E-3</v>
      </c>
      <c r="AF233" s="7">
        <f t="shared" si="159"/>
        <v>9.6048301272721848E-2</v>
      </c>
      <c r="AG233" s="7">
        <f t="shared" si="160"/>
        <v>0.1795161795836655</v>
      </c>
      <c r="AH233" s="7">
        <f t="shared" si="161"/>
        <v>0.28325686311593512</v>
      </c>
      <c r="AI233" s="7">
        <f t="shared" si="162"/>
        <v>2.8903509605212974E-2</v>
      </c>
      <c r="AJ233" s="7">
        <f t="shared" si="137"/>
        <v>3.1289644939746543E-2</v>
      </c>
      <c r="AK233" s="7">
        <f t="shared" si="138"/>
        <v>3.338294622081895E-2</v>
      </c>
      <c r="AL233" s="7">
        <f t="shared" si="139"/>
        <v>3.5578087385496136E-2</v>
      </c>
      <c r="AM233" s="7">
        <f t="shared" si="163"/>
        <v>2.2364797990531739E-2</v>
      </c>
      <c r="AN233" s="7">
        <f t="shared" si="140"/>
        <v>2.4211128607948811E-2</v>
      </c>
      <c r="AO233" s="7">
        <f t="shared" si="141"/>
        <v>2.5830871709183204E-2</v>
      </c>
      <c r="AP233" s="7">
        <f t="shared" si="142"/>
        <v>2.7529415912958762E-2</v>
      </c>
      <c r="AQ233" s="3">
        <f t="shared" si="167"/>
        <v>3.7820549802565911E-2</v>
      </c>
      <c r="AR233" s="3">
        <f t="shared" si="168"/>
        <v>4.0942833272221542E-2</v>
      </c>
      <c r="AS233" s="3">
        <f t="shared" si="169"/>
        <v>4.3681940267667349E-2</v>
      </c>
      <c r="AT233" s="3">
        <f t="shared" si="132"/>
        <v>4.6554305834213022E-2</v>
      </c>
    </row>
    <row r="234" spans="1:46" x14ac:dyDescent="0.3">
      <c r="A234" s="5">
        <v>96</v>
      </c>
      <c r="B234" s="5">
        <v>235.06</v>
      </c>
      <c r="C234" s="5">
        <f t="shared" si="143"/>
        <v>0.77235772357723576</v>
      </c>
      <c r="D234" s="5">
        <f t="shared" si="144"/>
        <v>0.53736242517860622</v>
      </c>
      <c r="E234" s="7">
        <f t="shared" si="164"/>
        <v>0.61405946368230357</v>
      </c>
      <c r="F234" s="7">
        <f t="shared" si="145"/>
        <v>0.62236548749879927</v>
      </c>
      <c r="G234" s="7">
        <f t="shared" si="104"/>
        <v>0.6736326553887626</v>
      </c>
      <c r="H234" s="7">
        <f t="shared" si="105"/>
        <v>0.73236636354556983</v>
      </c>
      <c r="I234" s="7">
        <f t="shared" si="165"/>
        <v>1.1998654138828115</v>
      </c>
      <c r="J234" s="7">
        <f t="shared" si="106"/>
        <v>0.76481898458898145</v>
      </c>
      <c r="K234" s="7">
        <f t="shared" si="166"/>
        <v>0.63756346957644983</v>
      </c>
      <c r="L234" s="7">
        <f t="shared" si="146"/>
        <v>240.24941208936431</v>
      </c>
      <c r="N234" s="7">
        <f t="shared" si="108"/>
        <v>5.1894120893643105</v>
      </c>
      <c r="O234" s="7">
        <f t="shared" si="147"/>
        <v>26.92999783324046</v>
      </c>
      <c r="P234" s="15">
        <f t="shared" si="133"/>
        <v>1</v>
      </c>
      <c r="Q234" s="15">
        <f t="shared" si="134"/>
        <v>207.23</v>
      </c>
      <c r="R234" s="15">
        <f t="shared" si="135"/>
        <v>124</v>
      </c>
      <c r="S234" s="15">
        <f t="shared" si="136"/>
        <v>259.02</v>
      </c>
      <c r="T234" s="15">
        <f t="shared" si="148"/>
        <v>123</v>
      </c>
      <c r="U234" s="15">
        <f t="shared" si="149"/>
        <v>51.789999999999992</v>
      </c>
      <c r="V234" s="3">
        <v>0.01</v>
      </c>
      <c r="W234" s="7">
        <f t="shared" si="150"/>
        <v>0.43629361919198784</v>
      </c>
      <c r="X234" s="7">
        <f t="shared" si="151"/>
        <v>0.53122793351362907</v>
      </c>
      <c r="Y234" s="7">
        <f t="shared" si="152"/>
        <v>0.62022795660580843</v>
      </c>
      <c r="Z234" s="7">
        <f t="shared" si="153"/>
        <v>0.72277540665285578</v>
      </c>
      <c r="AA234" s="7">
        <f t="shared" si="154"/>
        <v>0.23631089704518859</v>
      </c>
      <c r="AB234" s="7">
        <f t="shared" si="155"/>
        <v>0.33124658523507361</v>
      </c>
      <c r="AC234" s="7">
        <f t="shared" si="156"/>
        <v>0.42024959163887438</v>
      </c>
      <c r="AD234" s="7">
        <f t="shared" si="157"/>
        <v>0.52279635079016851</v>
      </c>
      <c r="AE234" s="7">
        <f t="shared" si="158"/>
        <v>1.7517001690678949E-2</v>
      </c>
      <c r="AF234" s="7">
        <f t="shared" si="159"/>
        <v>0.11095827181238295</v>
      </c>
      <c r="AG234" s="7">
        <f t="shared" si="160"/>
        <v>0.19671619644752036</v>
      </c>
      <c r="AH234" s="7">
        <f t="shared" si="161"/>
        <v>0.30001447387685543</v>
      </c>
      <c r="AI234" s="7">
        <f t="shared" si="162"/>
        <v>2.4944922240552132E-2</v>
      </c>
      <c r="AJ234" s="7">
        <f t="shared" si="137"/>
        <v>2.6999752629120129E-2</v>
      </c>
      <c r="AK234" s="7">
        <f t="shared" si="138"/>
        <v>2.9353848112079674E-2</v>
      </c>
      <c r="AL234" s="7">
        <f t="shared" si="139"/>
        <v>3.065457593952298E-2</v>
      </c>
      <c r="AM234" s="7">
        <f t="shared" si="163"/>
        <v>1.9832345951931746E-2</v>
      </c>
      <c r="AN234" s="7">
        <f t="shared" si="140"/>
        <v>2.1466029422484861E-2</v>
      </c>
      <c r="AO234" s="7">
        <f t="shared" si="141"/>
        <v>2.3337642232968418E-2</v>
      </c>
      <c r="AP234" s="7">
        <f t="shared" si="142"/>
        <v>2.4371779922971865E-2</v>
      </c>
      <c r="AQ234" s="3">
        <f t="shared" si="167"/>
        <v>3.2297109848293815E-2</v>
      </c>
      <c r="AR234" s="3">
        <f t="shared" si="168"/>
        <v>3.4957574456650271E-2</v>
      </c>
      <c r="AS234" s="3">
        <f t="shared" si="169"/>
        <v>3.8005508608271579E-2</v>
      </c>
      <c r="AT234" s="3">
        <f t="shared" si="132"/>
        <v>3.9689608848013966E-2</v>
      </c>
    </row>
    <row r="235" spans="1:46" x14ac:dyDescent="0.3">
      <c r="A235" s="5">
        <v>97</v>
      </c>
      <c r="B235" s="5">
        <v>234.93</v>
      </c>
      <c r="C235" s="5">
        <f t="shared" si="143"/>
        <v>0.78048780487804881</v>
      </c>
      <c r="D235" s="5">
        <f t="shared" si="144"/>
        <v>0.53485228808650365</v>
      </c>
      <c r="E235" s="7">
        <f t="shared" si="164"/>
        <v>0.63756346957644983</v>
      </c>
      <c r="F235" s="7">
        <f t="shared" si="145"/>
        <v>0.62349006039752131</v>
      </c>
      <c r="G235" s="7">
        <f t="shared" si="104"/>
        <v>0.67526671189287024</v>
      </c>
      <c r="H235" s="7">
        <f t="shared" si="105"/>
        <v>0.73666887459891683</v>
      </c>
      <c r="I235" s="7">
        <f t="shared" si="165"/>
        <v>1.2455521280749229</v>
      </c>
      <c r="J235" s="7">
        <f t="shared" si="106"/>
        <v>0.76714156830774261</v>
      </c>
      <c r="K235" s="7">
        <f t="shared" si="166"/>
        <v>0.64979320761806125</v>
      </c>
      <c r="L235" s="7">
        <f t="shared" si="146"/>
        <v>240.88279022253937</v>
      </c>
      <c r="N235" s="7">
        <f t="shared" si="108"/>
        <v>5.9527902225393632</v>
      </c>
      <c r="O235" s="7">
        <f t="shared" si="147"/>
        <v>35.435711433560243</v>
      </c>
      <c r="P235" s="15">
        <f t="shared" si="133"/>
        <v>1</v>
      </c>
      <c r="Q235" s="15">
        <f t="shared" si="134"/>
        <v>207.23</v>
      </c>
      <c r="R235" s="15">
        <f t="shared" si="135"/>
        <v>124</v>
      </c>
      <c r="S235" s="15">
        <f t="shared" si="136"/>
        <v>259.02</v>
      </c>
      <c r="T235" s="15">
        <f t="shared" si="148"/>
        <v>123</v>
      </c>
      <c r="U235" s="15">
        <f t="shared" si="149"/>
        <v>51.789999999999992</v>
      </c>
      <c r="V235" s="3">
        <v>0.01</v>
      </c>
      <c r="W235" s="7">
        <f t="shared" si="150"/>
        <v>0.43425857784712363</v>
      </c>
      <c r="X235" s="7">
        <f t="shared" si="151"/>
        <v>0.52902896036282743</v>
      </c>
      <c r="Y235" s="7">
        <f t="shared" si="152"/>
        <v>0.61761479150732568</v>
      </c>
      <c r="Z235" s="7">
        <f t="shared" si="153"/>
        <v>0.72031669307940516</v>
      </c>
      <c r="AA235" s="7">
        <f t="shared" si="154"/>
        <v>0.23477827161356957</v>
      </c>
      <c r="AB235" s="7">
        <f t="shared" si="155"/>
        <v>0.3295899948778987</v>
      </c>
      <c r="AC235" s="7">
        <f t="shared" si="156"/>
        <v>0.41826605638567643</v>
      </c>
      <c r="AD235" s="7">
        <f t="shared" si="157"/>
        <v>0.52094659910425711</v>
      </c>
      <c r="AE235" s="7">
        <f t="shared" si="158"/>
        <v>1.576880286662713E-2</v>
      </c>
      <c r="AF235" s="7">
        <f t="shared" si="159"/>
        <v>0.10906835546487272</v>
      </c>
      <c r="AG235" s="7">
        <f t="shared" si="160"/>
        <v>0.19444395161876107</v>
      </c>
      <c r="AH235" s="7">
        <f t="shared" si="161"/>
        <v>0.29790576300798788</v>
      </c>
      <c r="AI235" s="7">
        <f t="shared" si="162"/>
        <v>2.896784808105243E-2</v>
      </c>
      <c r="AJ235" s="7">
        <f t="shared" si="137"/>
        <v>3.1373432820778022E-2</v>
      </c>
      <c r="AK235" s="7">
        <f t="shared" si="138"/>
        <v>3.4226226528480071E-2</v>
      </c>
      <c r="AL235" s="7">
        <f t="shared" si="139"/>
        <v>3.5642012309274877E-2</v>
      </c>
      <c r="AM235" s="7">
        <f t="shared" si="163"/>
        <v>2.3663203464921592E-2</v>
      </c>
      <c r="AN235" s="7">
        <f t="shared" si="140"/>
        <v>2.5628273185977962E-2</v>
      </c>
      <c r="AO235" s="7">
        <f t="shared" si="141"/>
        <v>2.7958658161759332E-2</v>
      </c>
      <c r="AP235" s="7">
        <f t="shared" si="142"/>
        <v>2.9115182695440646E-2</v>
      </c>
      <c r="AQ235" s="3">
        <f t="shared" si="167"/>
        <v>3.7115055353848424E-2</v>
      </c>
      <c r="AR235" s="3">
        <f t="shared" si="168"/>
        <v>4.0197210801621835E-2</v>
      </c>
      <c r="AS235" s="3">
        <f t="shared" si="169"/>
        <v>4.3852352739615089E-2</v>
      </c>
      <c r="AT235" s="3">
        <f t="shared" si="132"/>
        <v>4.5666328271258431E-2</v>
      </c>
    </row>
    <row r="236" spans="1:46" x14ac:dyDescent="0.3">
      <c r="A236" s="5">
        <v>98</v>
      </c>
      <c r="B236" s="5">
        <v>237.33</v>
      </c>
      <c r="C236" s="5">
        <f t="shared" si="143"/>
        <v>0.78861788617886175</v>
      </c>
      <c r="D236" s="5">
        <f t="shared" si="144"/>
        <v>0.58119328055609243</v>
      </c>
      <c r="E236" s="7">
        <f t="shared" si="164"/>
        <v>0.64979320761806125</v>
      </c>
      <c r="F236" s="7">
        <f t="shared" si="145"/>
        <v>0.63244029424199932</v>
      </c>
      <c r="G236" s="7">
        <f t="shared" si="104"/>
        <v>0.68457541948891154</v>
      </c>
      <c r="H236" s="7">
        <f t="shared" si="105"/>
        <v>0.75869866464229563</v>
      </c>
      <c r="I236" s="7">
        <f t="shared" si="165"/>
        <v>1.3071238109866292</v>
      </c>
      <c r="J236" s="7">
        <f t="shared" si="106"/>
        <v>0.77611426675556561</v>
      </c>
      <c r="K236" s="7">
        <f t="shared" si="166"/>
        <v>0.67021025022360281</v>
      </c>
      <c r="L236" s="7">
        <f t="shared" si="146"/>
        <v>241.94018885908037</v>
      </c>
      <c r="N236" s="7">
        <f t="shared" si="108"/>
        <v>4.6101888590803526</v>
      </c>
      <c r="O236" s="7">
        <f t="shared" si="147"/>
        <v>21.253841316388602</v>
      </c>
      <c r="P236" s="15">
        <f t="shared" si="133"/>
        <v>1</v>
      </c>
      <c r="Q236" s="15">
        <f t="shared" si="134"/>
        <v>207.23</v>
      </c>
      <c r="R236" s="15">
        <f t="shared" si="135"/>
        <v>124</v>
      </c>
      <c r="S236" s="15">
        <f t="shared" si="136"/>
        <v>259.02</v>
      </c>
      <c r="T236" s="15">
        <f t="shared" si="148"/>
        <v>123</v>
      </c>
      <c r="U236" s="15">
        <f t="shared" si="149"/>
        <v>51.789999999999992</v>
      </c>
      <c r="V236" s="3">
        <v>0.01</v>
      </c>
      <c r="W236" s="7">
        <f t="shared" si="150"/>
        <v>0.44565156579205401</v>
      </c>
      <c r="X236" s="7">
        <f t="shared" si="151"/>
        <v>0.54132661176275243</v>
      </c>
      <c r="Y236" s="7">
        <f t="shared" si="152"/>
        <v>0.63184042118373374</v>
      </c>
      <c r="Z236" s="7">
        <f t="shared" si="153"/>
        <v>0.73413285515807514</v>
      </c>
      <c r="AA236" s="7">
        <f t="shared" si="154"/>
        <v>0.24648966420296373</v>
      </c>
      <c r="AB236" s="7">
        <f t="shared" si="155"/>
        <v>0.34223140459001544</v>
      </c>
      <c r="AC236" s="7">
        <f t="shared" si="156"/>
        <v>0.43289149902114893</v>
      </c>
      <c r="AD236" s="7">
        <f t="shared" si="157"/>
        <v>0.53514858174206392</v>
      </c>
      <c r="AE236" s="7">
        <f t="shared" si="158"/>
        <v>3.1083944251779849E-2</v>
      </c>
      <c r="AF236" s="7">
        <f t="shared" si="159"/>
        <v>0.12559972419400567</v>
      </c>
      <c r="AG236" s="7">
        <f t="shared" si="160"/>
        <v>0.21357084335669335</v>
      </c>
      <c r="AH236" s="7">
        <f t="shared" si="161"/>
        <v>0.31647774416951796</v>
      </c>
      <c r="AI236" s="7">
        <f t="shared" si="162"/>
        <v>2.2993488801557122E-2</v>
      </c>
      <c r="AJ236" s="7">
        <f t="shared" si="137"/>
        <v>2.4888953763936565E-2</v>
      </c>
      <c r="AK236" s="7">
        <f t="shared" si="138"/>
        <v>2.7583835830886669E-2</v>
      </c>
      <c r="AL236" s="7">
        <f t="shared" si="139"/>
        <v>2.8217010939762036E-2</v>
      </c>
      <c r="AM236" s="7">
        <f t="shared" si="163"/>
        <v>1.8945820408776643E-2</v>
      </c>
      <c r="AN236" s="7">
        <f t="shared" si="140"/>
        <v>2.0507616405821581E-2</v>
      </c>
      <c r="AO236" s="7">
        <f t="shared" si="141"/>
        <v>2.2728103783961947E-2</v>
      </c>
      <c r="AP236" s="7">
        <f t="shared" si="142"/>
        <v>2.3249817648421173E-2</v>
      </c>
      <c r="AQ236" s="3">
        <f t="shared" si="167"/>
        <v>2.9156691985479651E-2</v>
      </c>
      <c r="AR236" s="3">
        <f t="shared" si="168"/>
        <v>3.156021972128039E-2</v>
      </c>
      <c r="AS236" s="3">
        <f t="shared" si="169"/>
        <v>3.4977441311330522E-2</v>
      </c>
      <c r="AT236" s="3">
        <f t="shared" si="132"/>
        <v>3.5780333459698256E-2</v>
      </c>
    </row>
    <row r="237" spans="1:46" x14ac:dyDescent="0.3">
      <c r="A237" s="5">
        <v>99</v>
      </c>
      <c r="B237" s="5">
        <v>239.59</v>
      </c>
      <c r="C237" s="5">
        <f t="shared" si="143"/>
        <v>0.7967479674796748</v>
      </c>
      <c r="D237" s="5">
        <f t="shared" si="144"/>
        <v>0.62483104846495496</v>
      </c>
      <c r="E237" s="7">
        <f t="shared" si="164"/>
        <v>0.67021025022360281</v>
      </c>
      <c r="F237" s="7">
        <f t="shared" si="145"/>
        <v>0.64151078217444701</v>
      </c>
      <c r="G237" s="7">
        <f t="shared" si="104"/>
        <v>0.69408109270584073</v>
      </c>
      <c r="H237" s="7">
        <f t="shared" si="105"/>
        <v>0.77999176236225343</v>
      </c>
      <c r="I237" s="7">
        <f t="shared" si="165"/>
        <v>1.3799115531068238</v>
      </c>
      <c r="J237" s="7">
        <f t="shared" si="106"/>
        <v>0.78535081764429593</v>
      </c>
      <c r="K237" s="7">
        <f t="shared" si="166"/>
        <v>0.69184024322048887</v>
      </c>
      <c r="L237" s="7">
        <f t="shared" si="146"/>
        <v>243.0604061963891</v>
      </c>
      <c r="N237" s="7">
        <f t="shared" si="108"/>
        <v>3.4704061963890922</v>
      </c>
      <c r="O237" s="7">
        <f t="shared" si="147"/>
        <v>12.043719167935807</v>
      </c>
      <c r="P237" s="15">
        <f t="shared" si="133"/>
        <v>1</v>
      </c>
      <c r="Q237" s="15">
        <f t="shared" si="134"/>
        <v>207.23</v>
      </c>
      <c r="R237" s="15">
        <f t="shared" si="135"/>
        <v>124</v>
      </c>
      <c r="S237" s="15">
        <f t="shared" si="136"/>
        <v>259.02</v>
      </c>
      <c r="T237" s="15">
        <f t="shared" si="148"/>
        <v>123</v>
      </c>
      <c r="U237" s="15">
        <f t="shared" si="149"/>
        <v>51.789999999999992</v>
      </c>
      <c r="V237" s="3">
        <v>0.01</v>
      </c>
      <c r="W237" s="7">
        <f t="shared" si="150"/>
        <v>0.45658668526132967</v>
      </c>
      <c r="X237" s="7">
        <f t="shared" si="151"/>
        <v>0.55313072034362643</v>
      </c>
      <c r="Y237" s="7">
        <f t="shared" si="152"/>
        <v>0.6455145988804063</v>
      </c>
      <c r="Z237" s="7">
        <f t="shared" si="153"/>
        <v>0.74739145142352026</v>
      </c>
      <c r="AA237" s="7">
        <f t="shared" si="154"/>
        <v>0.2575774308004507</v>
      </c>
      <c r="AB237" s="7">
        <f t="shared" si="155"/>
        <v>0.35420033527676142</v>
      </c>
      <c r="AC237" s="7">
        <f t="shared" si="156"/>
        <v>0.44675802312551188</v>
      </c>
      <c r="AD237" s="7">
        <f t="shared" si="157"/>
        <v>0.5485920435721624</v>
      </c>
      <c r="AE237" s="7">
        <f t="shared" si="158"/>
        <v>4.5511860072893366E-2</v>
      </c>
      <c r="AF237" s="7">
        <f t="shared" si="159"/>
        <v>0.14117427145169448</v>
      </c>
      <c r="AG237" s="7">
        <f t="shared" si="160"/>
        <v>0.2316152618601019</v>
      </c>
      <c r="AH237" s="7">
        <f t="shared" si="161"/>
        <v>0.33397090331727547</v>
      </c>
      <c r="AI237" s="7">
        <f t="shared" si="162"/>
        <v>1.7738023850719039E-2</v>
      </c>
      <c r="AJ237" s="7">
        <f t="shared" si="137"/>
        <v>1.9191613483125237E-2</v>
      </c>
      <c r="AK237" s="7">
        <f t="shared" si="138"/>
        <v>2.1567077075851416E-2</v>
      </c>
      <c r="AL237" s="7">
        <f t="shared" si="139"/>
        <v>2.1715257048895643E-2</v>
      </c>
      <c r="AM237" s="7">
        <f t="shared" si="163"/>
        <v>1.4920910863529643E-2</v>
      </c>
      <c r="AN237" s="7">
        <f t="shared" si="140"/>
        <v>1.6143644665209841E-2</v>
      </c>
      <c r="AO237" s="7">
        <f t="shared" si="141"/>
        <v>1.8141842481658847E-2</v>
      </c>
      <c r="AP237" s="7">
        <f t="shared" si="142"/>
        <v>1.8266488845208727E-2</v>
      </c>
      <c r="AQ237" s="3">
        <f t="shared" si="167"/>
        <v>2.2263029935086141E-2</v>
      </c>
      <c r="AR237" s="3">
        <f t="shared" si="168"/>
        <v>2.4087433249228615E-2</v>
      </c>
      <c r="AS237" s="3">
        <f t="shared" si="169"/>
        <v>2.7068882452344123E-2</v>
      </c>
      <c r="AT237" s="3">
        <f t="shared" si="132"/>
        <v>2.7254863438920043E-2</v>
      </c>
    </row>
    <row r="238" spans="1:46" x14ac:dyDescent="0.3">
      <c r="A238" s="5">
        <v>100</v>
      </c>
      <c r="B238" s="5">
        <v>242.65</v>
      </c>
      <c r="C238" s="5">
        <f t="shared" si="143"/>
        <v>0.80487804878048785</v>
      </c>
      <c r="D238" s="5">
        <f t="shared" si="144"/>
        <v>0.68391581386368061</v>
      </c>
      <c r="E238" s="7">
        <f t="shared" si="164"/>
        <v>0.69184024322048887</v>
      </c>
      <c r="F238" s="7">
        <f t="shared" si="145"/>
        <v>0.65346374905139748</v>
      </c>
      <c r="G238" s="7">
        <f t="shared" si="104"/>
        <v>0.7063959870920834</v>
      </c>
      <c r="H238" s="7">
        <f t="shared" si="105"/>
        <v>0.80556737125806088</v>
      </c>
      <c r="I238" s="7">
        <f t="shared" si="165"/>
        <v>1.4707717352415344</v>
      </c>
      <c r="J238" s="7">
        <f t="shared" si="106"/>
        <v>0.79694257201420349</v>
      </c>
      <c r="K238" s="7">
        <f t="shared" si="166"/>
        <v>0.71702881131465968</v>
      </c>
      <c r="L238" s="7">
        <f t="shared" si="146"/>
        <v>244.36492213798621</v>
      </c>
      <c r="N238" s="7">
        <f t="shared" si="108"/>
        <v>1.714922137986207</v>
      </c>
      <c r="O238" s="7">
        <f t="shared" si="147"/>
        <v>2.940957939355183</v>
      </c>
      <c r="P238" s="15">
        <f t="shared" si="133"/>
        <v>1</v>
      </c>
      <c r="Q238" s="15">
        <f t="shared" si="134"/>
        <v>207.23</v>
      </c>
      <c r="R238" s="15">
        <f t="shared" si="135"/>
        <v>124</v>
      </c>
      <c r="S238" s="15">
        <f t="shared" si="136"/>
        <v>259.02</v>
      </c>
      <c r="T238" s="15">
        <f t="shared" si="148"/>
        <v>123</v>
      </c>
      <c r="U238" s="15">
        <f t="shared" si="149"/>
        <v>51.789999999999992</v>
      </c>
      <c r="V238" s="3">
        <v>0.01</v>
      </c>
      <c r="W238" s="7">
        <f t="shared" si="150"/>
        <v>0.47215497144051621</v>
      </c>
      <c r="X238" s="7">
        <f t="shared" si="151"/>
        <v>0.56993762050794117</v>
      </c>
      <c r="Y238" s="7">
        <f t="shared" si="152"/>
        <v>0.66502883255977252</v>
      </c>
      <c r="Z238" s="7">
        <f t="shared" si="153"/>
        <v>0.76626111930806207</v>
      </c>
      <c r="AA238" s="7">
        <f t="shared" si="154"/>
        <v>0.27299335975312022</v>
      </c>
      <c r="AB238" s="7">
        <f t="shared" si="155"/>
        <v>0.37084277122672632</v>
      </c>
      <c r="AC238" s="7">
        <f t="shared" si="156"/>
        <v>0.46608178238876524</v>
      </c>
      <c r="AD238" s="7">
        <f t="shared" si="157"/>
        <v>0.56727696611145229</v>
      </c>
      <c r="AE238" s="7">
        <f t="shared" si="158"/>
        <v>6.5404661486701932E-2</v>
      </c>
      <c r="AF238" s="7">
        <f t="shared" si="159"/>
        <v>0.16264977093410871</v>
      </c>
      <c r="AG238" s="7">
        <f t="shared" si="160"/>
        <v>0.25655097378638408</v>
      </c>
      <c r="AH238" s="7">
        <f t="shared" si="161"/>
        <v>0.3580819967160771</v>
      </c>
      <c r="AI238" s="7">
        <f t="shared" si="162"/>
        <v>9.0197809359634784E-3</v>
      </c>
      <c r="AJ238" s="7">
        <f t="shared" si="137"/>
        <v>9.7504063031247541E-3</v>
      </c>
      <c r="AK238" s="7">
        <f t="shared" si="138"/>
        <v>1.1119272076615484E-2</v>
      </c>
      <c r="AL238" s="7">
        <f t="shared" si="139"/>
        <v>1.1000223698018834E-2</v>
      </c>
      <c r="AM238" s="7">
        <f t="shared" si="163"/>
        <v>7.7530346938737135E-3</v>
      </c>
      <c r="AN238" s="7">
        <f t="shared" si="140"/>
        <v>8.3810503696469425E-3</v>
      </c>
      <c r="AO238" s="7">
        <f t="shared" si="141"/>
        <v>9.5576713883254033E-3</v>
      </c>
      <c r="AP238" s="7">
        <f t="shared" si="142"/>
        <v>9.4553422723455318E-3</v>
      </c>
      <c r="AQ238" s="3">
        <f t="shared" si="167"/>
        <v>1.1206394496197048E-2</v>
      </c>
      <c r="AR238" s="3">
        <f t="shared" si="168"/>
        <v>1.2114141164488329E-2</v>
      </c>
      <c r="AS238" s="3">
        <f t="shared" si="169"/>
        <v>1.3814853186098024E-2</v>
      </c>
      <c r="AT238" s="3">
        <f t="shared" si="132"/>
        <v>1.3666944594508247E-2</v>
      </c>
    </row>
    <row r="239" spans="1:46" x14ac:dyDescent="0.3">
      <c r="A239" s="5">
        <v>101</v>
      </c>
      <c r="B239" s="5">
        <v>243.01</v>
      </c>
      <c r="C239" s="5">
        <f t="shared" si="143"/>
        <v>0.81300813008130079</v>
      </c>
      <c r="D239" s="5">
        <f t="shared" si="144"/>
        <v>0.69086696273411874</v>
      </c>
      <c r="E239" s="7">
        <f t="shared" si="164"/>
        <v>0.71702881131465968</v>
      </c>
      <c r="F239" s="7">
        <f t="shared" si="145"/>
        <v>0.65666371635222742</v>
      </c>
      <c r="G239" s="7">
        <f t="shared" si="104"/>
        <v>0.71005238176326357</v>
      </c>
      <c r="H239" s="7">
        <f t="shared" si="105"/>
        <v>0.81295633788037347</v>
      </c>
      <c r="I239" s="7">
        <f t="shared" si="165"/>
        <v>1.5430440175510198</v>
      </c>
      <c r="J239" s="7">
        <f t="shared" si="106"/>
        <v>0.80091130766090923</v>
      </c>
      <c r="K239" s="7">
        <f t="shared" si="166"/>
        <v>0.73093605290004338</v>
      </c>
      <c r="L239" s="7">
        <f t="shared" si="146"/>
        <v>245.08517817969323</v>
      </c>
      <c r="N239" s="7">
        <f t="shared" si="108"/>
        <v>2.0751781796932391</v>
      </c>
      <c r="O239" s="7">
        <f t="shared" si="147"/>
        <v>4.3063644774749452</v>
      </c>
      <c r="P239" s="15">
        <f t="shared" si="133"/>
        <v>1</v>
      </c>
      <c r="Q239" s="15">
        <f t="shared" si="134"/>
        <v>207.23</v>
      </c>
      <c r="R239" s="15">
        <f t="shared" si="135"/>
        <v>124</v>
      </c>
      <c r="S239" s="15">
        <f t="shared" si="136"/>
        <v>259.02</v>
      </c>
      <c r="T239" s="15">
        <f t="shared" si="148"/>
        <v>123</v>
      </c>
      <c r="U239" s="15">
        <f t="shared" si="149"/>
        <v>51.789999999999992</v>
      </c>
      <c r="V239" s="3">
        <v>0.01</v>
      </c>
      <c r="W239" s="7">
        <f t="shared" si="150"/>
        <v>0.47323710319002721</v>
      </c>
      <c r="X239" s="7">
        <f t="shared" si="151"/>
        <v>0.57110529114001518</v>
      </c>
      <c r="Y239" s="7">
        <f t="shared" si="152"/>
        <v>0.66636518638638254</v>
      </c>
      <c r="Z239" s="7">
        <f t="shared" si="153"/>
        <v>0.76757620513185054</v>
      </c>
      <c r="AA239" s="7">
        <f t="shared" si="154"/>
        <v>0.2742350127993114</v>
      </c>
      <c r="AB239" s="7">
        <f t="shared" si="155"/>
        <v>0.37218268974277424</v>
      </c>
      <c r="AC239" s="7">
        <f t="shared" si="156"/>
        <v>0.46761932953649948</v>
      </c>
      <c r="AD239" s="7">
        <f t="shared" si="157"/>
        <v>0.56878519295921937</v>
      </c>
      <c r="AE239" s="7">
        <f t="shared" si="158"/>
        <v>6.7081636923733479E-2</v>
      </c>
      <c r="AF239" s="7">
        <f t="shared" si="159"/>
        <v>0.16445950810221871</v>
      </c>
      <c r="AG239" s="7">
        <f t="shared" si="160"/>
        <v>0.25862917925525064</v>
      </c>
      <c r="AH239" s="7">
        <f t="shared" si="161"/>
        <v>0.36011873231217617</v>
      </c>
      <c r="AI239" s="7">
        <f t="shared" si="162"/>
        <v>1.1078814760735063E-2</v>
      </c>
      <c r="AJ239" s="7">
        <f t="shared" si="137"/>
        <v>1.1979554545319824E-2</v>
      </c>
      <c r="AK239" s="7">
        <f t="shared" si="138"/>
        <v>1.371568498709492E-2</v>
      </c>
      <c r="AL239" s="7">
        <f t="shared" si="139"/>
        <v>1.3512468857947135E-2</v>
      </c>
      <c r="AM239" s="7">
        <f t="shared" si="163"/>
        <v>9.7709101357581572E-3</v>
      </c>
      <c r="AN239" s="7">
        <f t="shared" si="140"/>
        <v>1.0565313479523056E-2</v>
      </c>
      <c r="AO239" s="7">
        <f t="shared" si="141"/>
        <v>1.2096485802275483E-2</v>
      </c>
      <c r="AP239" s="7">
        <f t="shared" si="142"/>
        <v>1.1917260264262436E-2</v>
      </c>
      <c r="AQ239" s="3">
        <f t="shared" si="167"/>
        <v>1.3626942155704128E-2</v>
      </c>
      <c r="AR239" s="3">
        <f t="shared" si="168"/>
        <v>1.4734852090743383E-2</v>
      </c>
      <c r="AS239" s="3">
        <f t="shared" si="169"/>
        <v>1.6870292534126752E-2</v>
      </c>
      <c r="AT239" s="3">
        <f t="shared" si="132"/>
        <v>1.6620336695274976E-2</v>
      </c>
    </row>
    <row r="240" spans="1:46" x14ac:dyDescent="0.3">
      <c r="A240" s="5">
        <v>102</v>
      </c>
      <c r="B240" s="5">
        <v>243.04</v>
      </c>
      <c r="C240" s="5">
        <f t="shared" si="143"/>
        <v>0.82113821138211385</v>
      </c>
      <c r="D240" s="5">
        <f t="shared" si="144"/>
        <v>0.69144622513998855</v>
      </c>
      <c r="E240" s="7">
        <f t="shared" si="164"/>
        <v>0.73093605290004338</v>
      </c>
      <c r="F240" s="7">
        <f t="shared" si="145"/>
        <v>0.65805235804278195</v>
      </c>
      <c r="G240" s="7">
        <f t="shared" si="104"/>
        <v>0.71173813556738863</v>
      </c>
      <c r="H240" s="7">
        <f t="shared" si="105"/>
        <v>0.81631298429394161</v>
      </c>
      <c r="I240" s="7">
        <f t="shared" si="165"/>
        <v>1.5964048357940772</v>
      </c>
      <c r="J240" s="7">
        <f t="shared" si="106"/>
        <v>0.8028731501384575</v>
      </c>
      <c r="K240" s="7">
        <f t="shared" si="166"/>
        <v>0.73954700254659145</v>
      </c>
      <c r="L240" s="7">
        <f t="shared" si="146"/>
        <v>245.53113926188797</v>
      </c>
      <c r="N240" s="7">
        <f t="shared" si="108"/>
        <v>2.4911392618879802</v>
      </c>
      <c r="O240" s="7">
        <f t="shared" si="147"/>
        <v>6.2057748221197908</v>
      </c>
      <c r="P240" s="15">
        <f t="shared" si="133"/>
        <v>1</v>
      </c>
      <c r="Q240" s="15">
        <f t="shared" si="134"/>
        <v>207.23</v>
      </c>
      <c r="R240" s="15">
        <f t="shared" si="135"/>
        <v>124</v>
      </c>
      <c r="S240" s="15">
        <f t="shared" si="136"/>
        <v>259.02</v>
      </c>
      <c r="T240" s="15">
        <f t="shared" si="148"/>
        <v>123</v>
      </c>
      <c r="U240" s="15">
        <f t="shared" si="149"/>
        <v>51.789999999999992</v>
      </c>
      <c r="V240" s="3">
        <v>0.01</v>
      </c>
      <c r="W240" s="7">
        <f t="shared" si="150"/>
        <v>0.47252099176011514</v>
      </c>
      <c r="X240" s="7">
        <f t="shared" si="151"/>
        <v>0.57033154350549098</v>
      </c>
      <c r="Y240" s="7">
        <f t="shared" si="152"/>
        <v>0.66544277555150677</v>
      </c>
      <c r="Z240" s="7">
        <f t="shared" si="153"/>
        <v>0.7667127726476578</v>
      </c>
      <c r="AA240" s="7">
        <f t="shared" si="154"/>
        <v>0.27373989828790618</v>
      </c>
      <c r="AB240" s="7">
        <f t="shared" si="155"/>
        <v>0.37164756899574697</v>
      </c>
      <c r="AC240" s="7">
        <f t="shared" si="156"/>
        <v>0.46697565570842126</v>
      </c>
      <c r="AD240" s="7">
        <f t="shared" si="157"/>
        <v>0.56818931861167621</v>
      </c>
      <c r="AE240" s="7">
        <f t="shared" si="158"/>
        <v>6.6535465212813519E-2</v>
      </c>
      <c r="AF240" s="7">
        <f t="shared" si="159"/>
        <v>0.1638691074373802</v>
      </c>
      <c r="AG240" s="7">
        <f t="shared" si="160"/>
        <v>0.25791545933500337</v>
      </c>
      <c r="AH240" s="7">
        <f t="shared" si="161"/>
        <v>0.35946208946199903</v>
      </c>
      <c r="AI240" s="7">
        <f t="shared" si="162"/>
        <v>1.3460919237018894E-2</v>
      </c>
      <c r="AJ240" s="7">
        <f t="shared" si="137"/>
        <v>1.4559099201884718E-2</v>
      </c>
      <c r="AK240" s="7">
        <f t="shared" si="138"/>
        <v>1.6698250556221299E-2</v>
      </c>
      <c r="AL240" s="7">
        <f t="shared" si="139"/>
        <v>1.6423329389364642E-2</v>
      </c>
      <c r="AM240" s="7">
        <f t="shared" si="163"/>
        <v>1.1982235193941397E-2</v>
      </c>
      <c r="AN240" s="7">
        <f t="shared" si="140"/>
        <v>1.2959779921207048E-2</v>
      </c>
      <c r="AO240" s="7">
        <f t="shared" si="141"/>
        <v>1.486394517112617E-2</v>
      </c>
      <c r="AP240" s="7">
        <f t="shared" si="142"/>
        <v>1.4619224136621334E-2</v>
      </c>
      <c r="AQ240" s="3">
        <f t="shared" si="167"/>
        <v>1.6393000654983406E-2</v>
      </c>
      <c r="AR240" s="3">
        <f t="shared" si="168"/>
        <v>1.7730388136948716E-2</v>
      </c>
      <c r="AS240" s="3">
        <f t="shared" si="169"/>
        <v>2.033549325163584E-2</v>
      </c>
      <c r="AT240" s="3">
        <f t="shared" si="132"/>
        <v>2.0000688266255947E-2</v>
      </c>
    </row>
    <row r="241" spans="1:46" x14ac:dyDescent="0.3">
      <c r="A241" s="5">
        <v>103</v>
      </c>
      <c r="B241" s="5">
        <v>242.84</v>
      </c>
      <c r="C241" s="5">
        <f t="shared" si="143"/>
        <v>0.82926829268292679</v>
      </c>
      <c r="D241" s="5">
        <f t="shared" si="144"/>
        <v>0.68758447576752302</v>
      </c>
      <c r="E241" s="7">
        <f t="shared" si="164"/>
        <v>0.73954700254659145</v>
      </c>
      <c r="F241" s="7">
        <f t="shared" si="145"/>
        <v>0.6583127443227913</v>
      </c>
      <c r="G241" s="7">
        <f t="shared" si="104"/>
        <v>0.71222872885752231</v>
      </c>
      <c r="H241" s="7">
        <f t="shared" si="105"/>
        <v>0.81732070916346855</v>
      </c>
      <c r="I241" s="7">
        <f t="shared" si="165"/>
        <v>1.6330529382581997</v>
      </c>
      <c r="J241" s="7">
        <f t="shared" si="106"/>
        <v>0.80366829047141186</v>
      </c>
      <c r="K241" s="7">
        <f t="shared" si="166"/>
        <v>0.74459475173087575</v>
      </c>
      <c r="L241" s="7">
        <f t="shared" si="146"/>
        <v>245.79256219214204</v>
      </c>
      <c r="N241" s="7">
        <f t="shared" si="108"/>
        <v>2.9525621921420395</v>
      </c>
      <c r="O241" s="7">
        <f t="shared" si="147"/>
        <v>8.7176234984666063</v>
      </c>
      <c r="P241" s="15">
        <f t="shared" si="133"/>
        <v>1</v>
      </c>
      <c r="Q241" s="15">
        <f t="shared" si="134"/>
        <v>207.23</v>
      </c>
      <c r="R241" s="15">
        <f t="shared" si="135"/>
        <v>124</v>
      </c>
      <c r="S241" s="15">
        <f t="shared" si="136"/>
        <v>259.02</v>
      </c>
      <c r="T241" s="15">
        <f t="shared" si="148"/>
        <v>123</v>
      </c>
      <c r="U241" s="15">
        <f t="shared" si="149"/>
        <v>51.789999999999992</v>
      </c>
      <c r="V241" s="3">
        <v>0.01</v>
      </c>
      <c r="W241" s="7">
        <f t="shared" si="150"/>
        <v>0.47050726298979906</v>
      </c>
      <c r="X241" s="7">
        <f t="shared" si="151"/>
        <v>0.56815678860707852</v>
      </c>
      <c r="Y241" s="7">
        <f t="shared" si="152"/>
        <v>0.6628872206378229</v>
      </c>
      <c r="Z241" s="7">
        <f t="shared" si="153"/>
        <v>0.76427800988769445</v>
      </c>
      <c r="AA241" s="7">
        <f t="shared" si="154"/>
        <v>0.27202093694861884</v>
      </c>
      <c r="AB241" s="7">
        <f t="shared" si="155"/>
        <v>0.36979109741449745</v>
      </c>
      <c r="AC241" s="7">
        <f t="shared" si="156"/>
        <v>0.46479198273706529</v>
      </c>
      <c r="AD241" s="7">
        <f t="shared" si="157"/>
        <v>0.56611139165119473</v>
      </c>
      <c r="AE241" s="7">
        <f t="shared" si="158"/>
        <v>6.4435228899463598E-2</v>
      </c>
      <c r="AF241" s="7">
        <f t="shared" si="159"/>
        <v>0.16160083332030067</v>
      </c>
      <c r="AG241" s="7">
        <f t="shared" si="160"/>
        <v>0.25524635429855119</v>
      </c>
      <c r="AH241" s="7">
        <f t="shared" si="161"/>
        <v>0.35692348251163153</v>
      </c>
      <c r="AI241" s="7">
        <f t="shared" si="162"/>
        <v>1.6118565088476401E-2</v>
      </c>
      <c r="AJ241" s="7">
        <f t="shared" si="137"/>
        <v>1.7438679750583302E-2</v>
      </c>
      <c r="AK241" s="7">
        <f t="shared" si="138"/>
        <v>2.00118213758162E-2</v>
      </c>
      <c r="AL241" s="7">
        <f t="shared" si="139"/>
        <v>1.9677546517550434E-2</v>
      </c>
      <c r="AM241" s="7">
        <f t="shared" si="163"/>
        <v>1.437464401052733E-2</v>
      </c>
      <c r="AN241" s="7">
        <f t="shared" si="140"/>
        <v>1.5551931083954905E-2</v>
      </c>
      <c r="AO241" s="7">
        <f t="shared" si="141"/>
        <v>1.7846675972743815E-2</v>
      </c>
      <c r="AP241" s="7">
        <f t="shared" si="142"/>
        <v>1.7548567421339624E-2</v>
      </c>
      <c r="AQ241" s="3">
        <f t="shared" si="167"/>
        <v>1.9437093194927427E-2</v>
      </c>
      <c r="AR241" s="3">
        <f t="shared" si="168"/>
        <v>2.1028996169821044E-2</v>
      </c>
      <c r="AS241" s="3">
        <f t="shared" si="169"/>
        <v>2.4131902247307772E-2</v>
      </c>
      <c r="AT241" s="3">
        <f t="shared" si="132"/>
        <v>2.3728806094693172E-2</v>
      </c>
    </row>
    <row r="242" spans="1:46" x14ac:dyDescent="0.3">
      <c r="A242" s="5">
        <v>104</v>
      </c>
      <c r="B242" s="5">
        <v>246.75</v>
      </c>
      <c r="C242" s="5">
        <f t="shared" si="143"/>
        <v>0.83739837398373984</v>
      </c>
      <c r="D242" s="5">
        <f t="shared" si="144"/>
        <v>0.76308167599922794</v>
      </c>
      <c r="E242" s="7">
        <f t="shared" si="164"/>
        <v>0.74459475173087575</v>
      </c>
      <c r="F242" s="7">
        <f t="shared" si="145"/>
        <v>0.67258057627837642</v>
      </c>
      <c r="G242" s="7">
        <f t="shared" si="104"/>
        <v>0.72637538053895689</v>
      </c>
      <c r="H242" s="7">
        <f t="shared" si="105"/>
        <v>0.84273201440940571</v>
      </c>
      <c r="I242" s="7">
        <f t="shared" si="165"/>
        <v>1.7104994739657897</v>
      </c>
      <c r="J242" s="7">
        <f t="shared" si="106"/>
        <v>0.81604720168393252</v>
      </c>
      <c r="K242" s="7">
        <f t="shared" si="166"/>
        <v>0.76439859154899503</v>
      </c>
      <c r="L242" s="7">
        <f t="shared" si="146"/>
        <v>246.81820305632243</v>
      </c>
      <c r="N242" s="7">
        <f t="shared" si="108"/>
        <v>6.8203056322431621E-2</v>
      </c>
      <c r="O242" s="7">
        <f t="shared" si="147"/>
        <v>4.6516568917207802E-3</v>
      </c>
      <c r="P242" s="15">
        <f t="shared" si="133"/>
        <v>1</v>
      </c>
      <c r="Q242" s="15">
        <f t="shared" si="134"/>
        <v>207.23</v>
      </c>
      <c r="R242" s="15">
        <f t="shared" si="135"/>
        <v>124</v>
      </c>
      <c r="S242" s="15">
        <f t="shared" si="136"/>
        <v>259.02</v>
      </c>
      <c r="T242" s="15">
        <f t="shared" si="148"/>
        <v>123</v>
      </c>
      <c r="U242" s="15">
        <f t="shared" si="149"/>
        <v>51.789999999999992</v>
      </c>
      <c r="V242" s="3">
        <v>0.01</v>
      </c>
      <c r="W242" s="7">
        <f t="shared" si="150"/>
        <v>0.49187743671591366</v>
      </c>
      <c r="X242" s="7">
        <f t="shared" si="151"/>
        <v>0.59122995203801998</v>
      </c>
      <c r="Y242" s="7">
        <f t="shared" si="152"/>
        <v>0.68977269832448174</v>
      </c>
      <c r="Z242" s="7">
        <f t="shared" si="153"/>
        <v>0.79016315433393514</v>
      </c>
      <c r="AA242" s="7">
        <f t="shared" si="154"/>
        <v>0.29235006530321983</v>
      </c>
      <c r="AB242" s="7">
        <f t="shared" si="155"/>
        <v>0.39174025589579348</v>
      </c>
      <c r="AC242" s="7">
        <f t="shared" si="156"/>
        <v>0.4903677955830435</v>
      </c>
      <c r="AD242" s="7">
        <f t="shared" si="157"/>
        <v>0.59073553208072471</v>
      </c>
      <c r="AE242" s="7">
        <f t="shared" si="158"/>
        <v>9.0300239961722151E-2</v>
      </c>
      <c r="AF242" s="7">
        <f t="shared" si="159"/>
        <v>0.18952703010365499</v>
      </c>
      <c r="AG242" s="7">
        <f t="shared" si="160"/>
        <v>0.28778681450399274</v>
      </c>
      <c r="AH242" s="7">
        <f t="shared" si="161"/>
        <v>0.3882530872143109</v>
      </c>
      <c r="AI242" s="7">
        <f t="shared" si="162"/>
        <v>3.8413180856135162E-4</v>
      </c>
      <c r="AJ242" s="7">
        <f t="shared" si="137"/>
        <v>4.1485570422625988E-4</v>
      </c>
      <c r="AK242" s="7">
        <f t="shared" si="138"/>
        <v>4.813106180063852E-4</v>
      </c>
      <c r="AL242" s="7">
        <f t="shared" si="139"/>
        <v>4.6607008663380746E-4</v>
      </c>
      <c r="AM242" s="7">
        <f t="shared" si="163"/>
        <v>3.4156088370100628E-4</v>
      </c>
      <c r="AN242" s="7">
        <f t="shared" si="140"/>
        <v>3.6887984224637108E-4</v>
      </c>
      <c r="AO242" s="7">
        <f t="shared" si="141"/>
        <v>4.279699737354131E-4</v>
      </c>
      <c r="AP242" s="7">
        <f t="shared" si="142"/>
        <v>4.1441845509605221E-4</v>
      </c>
      <c r="AQ242" s="3">
        <f t="shared" si="167"/>
        <v>4.5872050925287622E-4</v>
      </c>
      <c r="AR242" s="3">
        <f t="shared" si="168"/>
        <v>4.9541020990126179E-4</v>
      </c>
      <c r="AS242" s="3">
        <f t="shared" si="169"/>
        <v>5.7476899043480949E-4</v>
      </c>
      <c r="AT242" s="3">
        <f t="shared" si="132"/>
        <v>5.5656913258211958E-4</v>
      </c>
    </row>
    <row r="243" spans="1:46" x14ac:dyDescent="0.3">
      <c r="A243" s="5">
        <v>105</v>
      </c>
      <c r="B243" s="5">
        <v>247.77</v>
      </c>
      <c r="C243" s="5">
        <f t="shared" si="143"/>
        <v>0.84552845528455289</v>
      </c>
      <c r="D243" s="5">
        <f t="shared" si="144"/>
        <v>0.78277659779880338</v>
      </c>
      <c r="E243" s="7">
        <f t="shared" si="164"/>
        <v>0.76439859154899503</v>
      </c>
      <c r="F243" s="7">
        <f t="shared" si="145"/>
        <v>0.67789344009426078</v>
      </c>
      <c r="G243" s="7">
        <f t="shared" si="104"/>
        <v>0.73193543763152136</v>
      </c>
      <c r="H243" s="7">
        <f t="shared" si="105"/>
        <v>0.8521687485860413</v>
      </c>
      <c r="I243" s="7">
        <f t="shared" si="165"/>
        <v>1.7832688786183226</v>
      </c>
      <c r="J243" s="7">
        <f t="shared" si="106"/>
        <v>0.82133283236582699</v>
      </c>
      <c r="K243" s="7">
        <f t="shared" si="166"/>
        <v>0.77619701479393377</v>
      </c>
      <c r="L243" s="7">
        <f t="shared" si="146"/>
        <v>247.42924339617781</v>
      </c>
      <c r="N243" s="7">
        <f t="shared" si="108"/>
        <v>-0.34075660382220008</v>
      </c>
      <c r="O243" s="7">
        <f t="shared" si="147"/>
        <v>0.11611506304843983</v>
      </c>
      <c r="P243" s="15">
        <f t="shared" si="133"/>
        <v>1</v>
      </c>
      <c r="Q243" s="15">
        <f t="shared" si="134"/>
        <v>207.23</v>
      </c>
      <c r="R243" s="15">
        <f t="shared" si="135"/>
        <v>124</v>
      </c>
      <c r="S243" s="15">
        <f t="shared" si="136"/>
        <v>259.02</v>
      </c>
      <c r="T243" s="15">
        <f t="shared" si="148"/>
        <v>123</v>
      </c>
      <c r="U243" s="15">
        <f t="shared" si="149"/>
        <v>51.789999999999992</v>
      </c>
      <c r="V243" s="3">
        <v>0.01</v>
      </c>
      <c r="W243" s="7">
        <f t="shared" si="150"/>
        <v>0.4970921606282564</v>
      </c>
      <c r="X243" s="7">
        <f t="shared" si="151"/>
        <v>0.59686031866604672</v>
      </c>
      <c r="Y243" s="7">
        <f t="shared" si="152"/>
        <v>0.6963365763900532</v>
      </c>
      <c r="Z243" s="7">
        <f t="shared" si="153"/>
        <v>0.79647893883360799</v>
      </c>
      <c r="AA243" s="7">
        <f t="shared" si="154"/>
        <v>0.29728102649832927</v>
      </c>
      <c r="AB243" s="7">
        <f t="shared" si="155"/>
        <v>0.39706424280733565</v>
      </c>
      <c r="AC243" s="7">
        <f t="shared" si="156"/>
        <v>0.49657451789887991</v>
      </c>
      <c r="AD243" s="7">
        <f t="shared" si="157"/>
        <v>0.5967076338183559</v>
      </c>
      <c r="AE243" s="7">
        <f t="shared" si="158"/>
        <v>9.6560920743034018E-2</v>
      </c>
      <c r="AF243" s="7">
        <f t="shared" si="159"/>
        <v>0.19628672303772843</v>
      </c>
      <c r="AG243" s="7">
        <f t="shared" si="160"/>
        <v>0.29566729707669759</v>
      </c>
      <c r="AH243" s="7">
        <f t="shared" si="161"/>
        <v>0.39583566804359399</v>
      </c>
      <c r="AI243" s="7">
        <f t="shared" si="162"/>
        <v>-1.9531425451696184E-3</v>
      </c>
      <c r="AJ243" s="7">
        <f t="shared" si="137"/>
        <v>-2.1088480268472384E-3</v>
      </c>
      <c r="AK243" s="7">
        <f t="shared" si="138"/>
        <v>-2.4552635268102235E-3</v>
      </c>
      <c r="AL243" s="7">
        <f t="shared" si="139"/>
        <v>-2.3664192685140936E-3</v>
      </c>
      <c r="AM243" s="7">
        <f t="shared" si="163"/>
        <v>-1.7657352644857242E-3</v>
      </c>
      <c r="AN243" s="7">
        <f t="shared" si="140"/>
        <v>-1.9065005458277641E-3</v>
      </c>
      <c r="AO243" s="7">
        <f t="shared" si="141"/>
        <v>-2.2196769015227734E-3</v>
      </c>
      <c r="AP243" s="7">
        <f t="shared" si="142"/>
        <v>-2.1393573978037393E-3</v>
      </c>
      <c r="AQ243" s="3">
        <f t="shared" si="167"/>
        <v>-2.3099666639986834E-3</v>
      </c>
      <c r="AR243" s="3">
        <f t="shared" si="168"/>
        <v>-2.4941183394443299E-3</v>
      </c>
      <c r="AS243" s="3">
        <f t="shared" si="169"/>
        <v>-2.9038212865159373E-3</v>
      </c>
      <c r="AT243" s="3">
        <f t="shared" si="132"/>
        <v>-2.798745865646476E-3</v>
      </c>
    </row>
    <row r="244" spans="1:46" x14ac:dyDescent="0.3">
      <c r="A244" s="5">
        <v>106</v>
      </c>
      <c r="B244" s="5">
        <v>246.49</v>
      </c>
      <c r="C244" s="5">
        <f t="shared" si="143"/>
        <v>0.85365853658536583</v>
      </c>
      <c r="D244" s="5">
        <f t="shared" si="144"/>
        <v>0.75806140181502268</v>
      </c>
      <c r="E244" s="7">
        <f t="shared" si="164"/>
        <v>0.77619701479393377</v>
      </c>
      <c r="F244" s="7">
        <f t="shared" si="145"/>
        <v>0.67471353576341564</v>
      </c>
      <c r="G244" s="7">
        <f t="shared" si="104"/>
        <v>0.72912085688808903</v>
      </c>
      <c r="H244" s="7">
        <f t="shared" si="105"/>
        <v>0.84764005194394509</v>
      </c>
      <c r="I244" s="7">
        <f t="shared" si="165"/>
        <v>1.8212276913154632</v>
      </c>
      <c r="J244" s="7">
        <f t="shared" si="106"/>
        <v>0.81938624758580658</v>
      </c>
      <c r="K244" s="7">
        <f t="shared" si="166"/>
        <v>0.7775653377762537</v>
      </c>
      <c r="L244" s="7">
        <f t="shared" si="146"/>
        <v>247.50010884343217</v>
      </c>
      <c r="N244" s="7">
        <f t="shared" si="108"/>
        <v>1.0101088434321639</v>
      </c>
      <c r="O244" s="7">
        <f t="shared" si="147"/>
        <v>1.0203198755798637</v>
      </c>
      <c r="P244" s="15">
        <f t="shared" si="133"/>
        <v>1</v>
      </c>
      <c r="Q244" s="15">
        <f t="shared" si="134"/>
        <v>207.23</v>
      </c>
      <c r="R244" s="15">
        <f t="shared" si="135"/>
        <v>124</v>
      </c>
      <c r="S244" s="15">
        <f t="shared" si="136"/>
        <v>259.02</v>
      </c>
      <c r="T244" s="15">
        <f t="shared" si="148"/>
        <v>123</v>
      </c>
      <c r="U244" s="15">
        <f t="shared" si="149"/>
        <v>51.789999999999992</v>
      </c>
      <c r="V244" s="3">
        <v>0.01</v>
      </c>
      <c r="W244" s="7">
        <f t="shared" si="150"/>
        <v>0.48903506133841879</v>
      </c>
      <c r="X244" s="7">
        <f t="shared" si="151"/>
        <v>0.58816067669698557</v>
      </c>
      <c r="Y244" s="7">
        <f t="shared" si="152"/>
        <v>0.6861783102792014</v>
      </c>
      <c r="Z244" s="7">
        <f t="shared" si="153"/>
        <v>0.786724587850962</v>
      </c>
      <c r="AA244" s="7">
        <f t="shared" si="154"/>
        <v>0.28982032931686735</v>
      </c>
      <c r="AB244" s="7">
        <f t="shared" si="155"/>
        <v>0.38900856483966462</v>
      </c>
      <c r="AC244" s="7">
        <f t="shared" si="156"/>
        <v>0.48716816810520314</v>
      </c>
      <c r="AD244" s="7">
        <f t="shared" si="157"/>
        <v>0.58767532331634786</v>
      </c>
      <c r="AE244" s="7">
        <f t="shared" si="158"/>
        <v>8.7155357567862038E-2</v>
      </c>
      <c r="AF244" s="7">
        <f t="shared" si="159"/>
        <v>0.18613107841646886</v>
      </c>
      <c r="AG244" s="7">
        <f t="shared" si="160"/>
        <v>0.28380887775563596</v>
      </c>
      <c r="AH244" s="7">
        <f t="shared" si="161"/>
        <v>0.38444880291112687</v>
      </c>
      <c r="AI244" s="7">
        <f t="shared" si="162"/>
        <v>5.817974103422034E-3</v>
      </c>
      <c r="AJ244" s="7">
        <f t="shared" si="137"/>
        <v>6.2871219247737451E-3</v>
      </c>
      <c r="AK244" s="7">
        <f t="shared" si="138"/>
        <v>7.3090987653794438E-3</v>
      </c>
      <c r="AL244" s="7">
        <f t="shared" si="139"/>
        <v>7.0654695903802911E-3</v>
      </c>
      <c r="AM244" s="7">
        <f t="shared" si="163"/>
        <v>5.2900474108630987E-3</v>
      </c>
      <c r="AN244" s="7">
        <f t="shared" si="140"/>
        <v>5.7166244587385645E-3</v>
      </c>
      <c r="AO244" s="7">
        <f t="shared" si="141"/>
        <v>6.645866466953817E-3</v>
      </c>
      <c r="AP244" s="7">
        <f t="shared" si="142"/>
        <v>6.4243443591711575E-3</v>
      </c>
      <c r="AQ244" s="3">
        <f t="shared" si="167"/>
        <v>6.8153410925800972E-3</v>
      </c>
      <c r="AR244" s="3">
        <f t="shared" si="168"/>
        <v>7.364914254734959E-3</v>
      </c>
      <c r="AS244" s="3">
        <f t="shared" si="169"/>
        <v>8.5620871251587769E-3</v>
      </c>
      <c r="AT244" s="3">
        <f t="shared" si="132"/>
        <v>8.2766929487311982E-3</v>
      </c>
    </row>
    <row r="245" spans="1:46" x14ac:dyDescent="0.3">
      <c r="A245" s="5">
        <v>107</v>
      </c>
      <c r="B245" s="5">
        <v>247.96</v>
      </c>
      <c r="C245" s="5">
        <f t="shared" si="143"/>
        <v>0.86178861788617889</v>
      </c>
      <c r="D245" s="5">
        <f t="shared" si="144"/>
        <v>0.78644525970264578</v>
      </c>
      <c r="E245" s="7">
        <f t="shared" si="164"/>
        <v>0.7775653377762537</v>
      </c>
      <c r="F245" s="7">
        <f t="shared" si="145"/>
        <v>0.68047547278292642</v>
      </c>
      <c r="G245" s="7">
        <f t="shared" si="104"/>
        <v>0.7348242709105306</v>
      </c>
      <c r="H245" s="7">
        <f t="shared" si="105"/>
        <v>0.85693323712681813</v>
      </c>
      <c r="I245" s="7">
        <f t="shared" si="165"/>
        <v>1.8689961154839623</v>
      </c>
      <c r="J245" s="7">
        <f t="shared" si="106"/>
        <v>0.82434049979418123</v>
      </c>
      <c r="K245" s="7">
        <f t="shared" si="166"/>
        <v>0.78601116110793001</v>
      </c>
      <c r="L245" s="7">
        <f t="shared" si="146"/>
        <v>247.93751803377967</v>
      </c>
      <c r="N245" s="7">
        <f t="shared" si="108"/>
        <v>-2.2481966220340155E-2</v>
      </c>
      <c r="O245" s="7">
        <f t="shared" si="147"/>
        <v>5.0543880513251576E-4</v>
      </c>
      <c r="P245" s="15">
        <f t="shared" si="133"/>
        <v>1</v>
      </c>
      <c r="Q245" s="15">
        <f t="shared" si="134"/>
        <v>207.23</v>
      </c>
      <c r="R245" s="15">
        <f t="shared" si="135"/>
        <v>124</v>
      </c>
      <c r="S245" s="15">
        <f t="shared" si="136"/>
        <v>259.02</v>
      </c>
      <c r="T245" s="15">
        <f t="shared" si="148"/>
        <v>123</v>
      </c>
      <c r="U245" s="15">
        <f t="shared" si="149"/>
        <v>51.789999999999992</v>
      </c>
      <c r="V245" s="3">
        <v>0.01</v>
      </c>
      <c r="W245" s="7">
        <f t="shared" si="150"/>
        <v>0.49700388428047043</v>
      </c>
      <c r="X245" s="7">
        <f t="shared" si="151"/>
        <v>0.59676492760251698</v>
      </c>
      <c r="Y245" s="7">
        <f t="shared" si="152"/>
        <v>0.69622130887744493</v>
      </c>
      <c r="Z245" s="7">
        <f t="shared" si="153"/>
        <v>0.79637308552370012</v>
      </c>
      <c r="AA245" s="7">
        <f t="shared" si="154"/>
        <v>0.29723813965365736</v>
      </c>
      <c r="AB245" s="7">
        <f t="shared" si="155"/>
        <v>0.39701786612782808</v>
      </c>
      <c r="AC245" s="7">
        <f t="shared" si="156"/>
        <v>0.49651675097045306</v>
      </c>
      <c r="AD245" s="7">
        <f t="shared" si="157"/>
        <v>0.59665666075366353</v>
      </c>
      <c r="AE245" s="7">
        <f t="shared" si="158"/>
        <v>9.6523375155640245E-2</v>
      </c>
      <c r="AF245" s="7">
        <f t="shared" si="159"/>
        <v>0.19624609523688297</v>
      </c>
      <c r="AG245" s="7">
        <f t="shared" si="160"/>
        <v>0.2956152923766579</v>
      </c>
      <c r="AH245" s="7">
        <f t="shared" si="161"/>
        <v>0.39579141056051997</v>
      </c>
      <c r="AI245" s="7">
        <f t="shared" si="162"/>
        <v>-1.3184009909307558E-4</v>
      </c>
      <c r="AJ245" s="7">
        <f t="shared" si="137"/>
        <v>-1.4237001709501164E-4</v>
      </c>
      <c r="AK245" s="7">
        <f t="shared" si="138"/>
        <v>-1.6602826614294455E-4</v>
      </c>
      <c r="AL245" s="7">
        <f t="shared" si="139"/>
        <v>-1.5971352021672332E-4</v>
      </c>
      <c r="AM245" s="7">
        <f t="shared" si="163"/>
        <v>-1.1895526241134655E-4</v>
      </c>
      <c r="AN245" s="7">
        <f t="shared" si="140"/>
        <v>-1.284560832367767E-4</v>
      </c>
      <c r="AO245" s="7">
        <f t="shared" si="141"/>
        <v>-1.4980219297917795E-4</v>
      </c>
      <c r="AP245" s="7">
        <f t="shared" si="142"/>
        <v>-1.4410459214390917E-4</v>
      </c>
      <c r="AQ245" s="3">
        <f t="shared" si="167"/>
        <v>-1.529842659287575E-4</v>
      </c>
      <c r="AR245" s="3">
        <f t="shared" si="168"/>
        <v>-1.6520294436496633E-4</v>
      </c>
      <c r="AS245" s="3">
        <f t="shared" si="169"/>
        <v>-1.9265544090171866E-4</v>
      </c>
      <c r="AT245" s="3">
        <f t="shared" si="132"/>
        <v>-1.8532795270431103E-4</v>
      </c>
    </row>
    <row r="246" spans="1:46" x14ac:dyDescent="0.3">
      <c r="A246" s="5">
        <v>108</v>
      </c>
      <c r="B246" s="5">
        <v>248.13</v>
      </c>
      <c r="C246" s="5">
        <f t="shared" si="143"/>
        <v>0.86991869918699183</v>
      </c>
      <c r="D246" s="5">
        <f t="shared" si="144"/>
        <v>0.78972774666924139</v>
      </c>
      <c r="E246" s="7">
        <f t="shared" si="164"/>
        <v>0.78601116110793001</v>
      </c>
      <c r="F246" s="7">
        <f t="shared" si="145"/>
        <v>0.68215416240157489</v>
      </c>
      <c r="G246" s="7">
        <f t="shared" si="104"/>
        <v>0.73666727104145546</v>
      </c>
      <c r="H246" s="7">
        <f t="shared" si="105"/>
        <v>0.85991624530071653</v>
      </c>
      <c r="I246" s="7">
        <f t="shared" si="165"/>
        <v>1.9084156334396529</v>
      </c>
      <c r="J246" s="7">
        <f t="shared" si="106"/>
        <v>0.82620696786314662</v>
      </c>
      <c r="K246" s="7">
        <f t="shared" si="166"/>
        <v>0.79064053556999025</v>
      </c>
      <c r="L246" s="7">
        <f t="shared" si="146"/>
        <v>248.17727333716977</v>
      </c>
      <c r="N246" s="7">
        <f t="shared" si="108"/>
        <v>4.7273337169770002E-2</v>
      </c>
      <c r="O246" s="7">
        <f t="shared" si="147"/>
        <v>2.234768407166758E-3</v>
      </c>
      <c r="P246" s="15">
        <f t="shared" si="133"/>
        <v>1</v>
      </c>
      <c r="Q246" s="15">
        <f t="shared" si="134"/>
        <v>207.23</v>
      </c>
      <c r="R246" s="15">
        <f t="shared" si="135"/>
        <v>124</v>
      </c>
      <c r="S246" s="15">
        <f t="shared" si="136"/>
        <v>259.02</v>
      </c>
      <c r="T246" s="15">
        <f t="shared" si="148"/>
        <v>123</v>
      </c>
      <c r="U246" s="15">
        <f t="shared" si="149"/>
        <v>51.789999999999992</v>
      </c>
      <c r="V246" s="3">
        <v>0.01</v>
      </c>
      <c r="W246" s="7">
        <f t="shared" si="150"/>
        <v>0.49741740984641697</v>
      </c>
      <c r="X246" s="7">
        <f t="shared" si="151"/>
        <v>0.59721140848483689</v>
      </c>
      <c r="Y246" s="7">
        <f t="shared" si="152"/>
        <v>0.69674121224829222</v>
      </c>
      <c r="Z246" s="7">
        <f t="shared" si="153"/>
        <v>0.79687414051207128</v>
      </c>
      <c r="AA246" s="7">
        <f t="shared" si="154"/>
        <v>0.29763605961062228</v>
      </c>
      <c r="AB246" s="7">
        <f t="shared" si="155"/>
        <v>0.39744749893705578</v>
      </c>
      <c r="AC246" s="7">
        <f t="shared" si="156"/>
        <v>0.49701711091247547</v>
      </c>
      <c r="AD246" s="7">
        <f t="shared" si="157"/>
        <v>0.59713878507405349</v>
      </c>
      <c r="AE246" s="7">
        <f t="shared" si="158"/>
        <v>9.7031228141208306E-2</v>
      </c>
      <c r="AF246" s="7">
        <f t="shared" si="159"/>
        <v>0.1967944228377097</v>
      </c>
      <c r="AG246" s="7">
        <f t="shared" si="160"/>
        <v>0.29625391688355096</v>
      </c>
      <c r="AH246" s="7">
        <f t="shared" si="161"/>
        <v>0.39640672227088569</v>
      </c>
      <c r="AI246" s="7">
        <f t="shared" si="162"/>
        <v>2.8052880472715215E-4</v>
      </c>
      <c r="AJ246" s="7">
        <f t="shared" si="137"/>
        <v>3.0294675370641028E-4</v>
      </c>
      <c r="AK246" s="7">
        <f t="shared" si="138"/>
        <v>3.5363161255279563E-4</v>
      </c>
      <c r="AL246" s="7">
        <f t="shared" si="139"/>
        <v>3.3976902279084887E-4</v>
      </c>
      <c r="AM246" s="7">
        <f t="shared" si="163"/>
        <v>2.5347055044785477E-4</v>
      </c>
      <c r="AN246" s="7">
        <f t="shared" si="140"/>
        <v>2.7372618827161121E-4</v>
      </c>
      <c r="AO246" s="7">
        <f t="shared" si="141"/>
        <v>3.1952226644497549E-4</v>
      </c>
      <c r="AP246" s="7">
        <f t="shared" si="142"/>
        <v>3.0699678528801915E-4</v>
      </c>
      <c r="AQ246" s="3">
        <f t="shared" si="167"/>
        <v>3.2247703720971697E-4</v>
      </c>
      <c r="AR246" s="3">
        <f t="shared" si="168"/>
        <v>3.4824720285877073E-4</v>
      </c>
      <c r="AS246" s="3">
        <f t="shared" si="169"/>
        <v>4.0651110601863422E-4</v>
      </c>
      <c r="AT246" s="3">
        <f t="shared" si="132"/>
        <v>3.9057560563807864E-4</v>
      </c>
    </row>
    <row r="247" spans="1:46" x14ac:dyDescent="0.3">
      <c r="A247" s="5">
        <v>109</v>
      </c>
      <c r="B247" s="5">
        <v>251.04</v>
      </c>
      <c r="C247" s="5">
        <f t="shared" si="143"/>
        <v>0.87804878048780488</v>
      </c>
      <c r="D247" s="5">
        <f t="shared" si="144"/>
        <v>0.84591620003861767</v>
      </c>
      <c r="E247" s="7">
        <f t="shared" si="164"/>
        <v>0.79064053556999025</v>
      </c>
      <c r="F247" s="7">
        <f t="shared" si="145"/>
        <v>0.69326661071521289</v>
      </c>
      <c r="G247" s="7">
        <f t="shared" si="104"/>
        <v>0.74752080600771498</v>
      </c>
      <c r="H247" s="7">
        <f t="shared" si="105"/>
        <v>0.87626915485524448</v>
      </c>
      <c r="I247" s="7">
        <f t="shared" si="165"/>
        <v>1.9780702629477258</v>
      </c>
      <c r="J247" s="7">
        <f t="shared" si="106"/>
        <v>0.83538528078347918</v>
      </c>
      <c r="K247" s="7">
        <f t="shared" si="166"/>
        <v>0.80401240587269862</v>
      </c>
      <c r="L247" s="7">
        <f t="shared" si="146"/>
        <v>248.86980250014705</v>
      </c>
      <c r="N247" s="7">
        <f t="shared" si="108"/>
        <v>-2.1701974998529465</v>
      </c>
      <c r="O247" s="7">
        <f t="shared" si="147"/>
        <v>4.7097571883679796</v>
      </c>
      <c r="P247" s="15">
        <f t="shared" si="133"/>
        <v>1</v>
      </c>
      <c r="Q247" s="15">
        <f t="shared" si="134"/>
        <v>207.23</v>
      </c>
      <c r="R247" s="15">
        <f t="shared" si="135"/>
        <v>124</v>
      </c>
      <c r="S247" s="15">
        <f t="shared" si="136"/>
        <v>259.02</v>
      </c>
      <c r="T247" s="15">
        <f t="shared" si="148"/>
        <v>123</v>
      </c>
      <c r="U247" s="15">
        <f t="shared" si="149"/>
        <v>51.789999999999992</v>
      </c>
      <c r="V247" s="3">
        <v>0.01</v>
      </c>
      <c r="W247" s="7">
        <f t="shared" si="150"/>
        <v>0.51433662802546209</v>
      </c>
      <c r="X247" s="7">
        <f t="shared" si="151"/>
        <v>0.61548031060503494</v>
      </c>
      <c r="Y247" s="7">
        <f t="shared" si="152"/>
        <v>0.71809903801712149</v>
      </c>
      <c r="Z247" s="7">
        <f t="shared" si="153"/>
        <v>0.81734980267042923</v>
      </c>
      <c r="AA247" s="7">
        <f t="shared" si="154"/>
        <v>0.31303130423023834</v>
      </c>
      <c r="AB247" s="7">
        <f t="shared" si="155"/>
        <v>0.4140708565999287</v>
      </c>
      <c r="AC247" s="7">
        <f t="shared" si="156"/>
        <v>0.516451153664368</v>
      </c>
      <c r="AD247" s="7">
        <f t="shared" si="157"/>
        <v>0.61577013482747989</v>
      </c>
      <c r="AE247" s="7">
        <f t="shared" si="158"/>
        <v>0.11632782636233183</v>
      </c>
      <c r="AF247" s="7">
        <f t="shared" si="159"/>
        <v>0.21763035374462317</v>
      </c>
      <c r="AG247" s="7">
        <f t="shared" si="160"/>
        <v>0.32061279329727732</v>
      </c>
      <c r="AH247" s="7">
        <f t="shared" si="161"/>
        <v>0.41975949748576663</v>
      </c>
      <c r="AI247" s="7">
        <f t="shared" si="162"/>
        <v>-1.3210467500245005E-2</v>
      </c>
      <c r="AJ247" s="7">
        <f t="shared" si="137"/>
        <v>-1.4244302496169779E-2</v>
      </c>
      <c r="AK247" s="7">
        <f t="shared" si="138"/>
        <v>-1.6697652840571665E-2</v>
      </c>
      <c r="AL247" s="7">
        <f t="shared" si="139"/>
        <v>-1.5918594565787633E-2</v>
      </c>
      <c r="AM247" s="7">
        <f t="shared" si="163"/>
        <v>-1.1895388196679724E-2</v>
      </c>
      <c r="AN247" s="7">
        <f t="shared" si="140"/>
        <v>-1.2826306698058265E-2</v>
      </c>
      <c r="AO247" s="7">
        <f t="shared" si="141"/>
        <v>-1.503543023805237E-2</v>
      </c>
      <c r="AP247" s="7">
        <f t="shared" si="142"/>
        <v>-1.4333925873712522E-2</v>
      </c>
      <c r="AQ247" s="3">
        <f t="shared" si="167"/>
        <v>-1.5045254653056811E-2</v>
      </c>
      <c r="AR247" s="3">
        <f t="shared" si="168"/>
        <v>-1.6222677842860026E-2</v>
      </c>
      <c r="AS247" s="3">
        <f t="shared" si="169"/>
        <v>-1.9016771290651061E-2</v>
      </c>
      <c r="AT247" s="3">
        <f t="shared" si="132"/>
        <v>-1.8129510477702584E-2</v>
      </c>
    </row>
    <row r="248" spans="1:46" x14ac:dyDescent="0.3">
      <c r="A248" s="5">
        <v>110</v>
      </c>
      <c r="B248" s="5">
        <v>253.48</v>
      </c>
      <c r="C248" s="5">
        <f t="shared" si="143"/>
        <v>0.88617886178861793</v>
      </c>
      <c r="D248" s="5">
        <f t="shared" si="144"/>
        <v>0.89302954238269949</v>
      </c>
      <c r="E248" s="7">
        <f t="shared" si="164"/>
        <v>0.80401240587269862</v>
      </c>
      <c r="F248" s="7">
        <f t="shared" si="145"/>
        <v>0.70331385250168155</v>
      </c>
      <c r="G248" s="7">
        <f t="shared" si="104"/>
        <v>0.75739255129083349</v>
      </c>
      <c r="H248" s="7">
        <f t="shared" si="105"/>
        <v>0.88999484848320998</v>
      </c>
      <c r="I248" s="7">
        <f t="shared" si="165"/>
        <v>2.0652796860811762</v>
      </c>
      <c r="J248" s="7">
        <f t="shared" si="106"/>
        <v>0.84379494144272893</v>
      </c>
      <c r="K248" s="7">
        <f t="shared" si="166"/>
        <v>0.81709794022633209</v>
      </c>
      <c r="L248" s="7">
        <f t="shared" si="146"/>
        <v>249.54750232432173</v>
      </c>
      <c r="N248" s="7">
        <f t="shared" si="108"/>
        <v>-3.9324976756782632</v>
      </c>
      <c r="O248" s="7">
        <f t="shared" si="147"/>
        <v>15.464537969214943</v>
      </c>
      <c r="P248" s="15">
        <f t="shared" si="133"/>
        <v>1</v>
      </c>
      <c r="Q248" s="15">
        <f t="shared" si="134"/>
        <v>207.23</v>
      </c>
      <c r="R248" s="15">
        <f t="shared" si="135"/>
        <v>124</v>
      </c>
      <c r="S248" s="15">
        <f t="shared" si="136"/>
        <v>259.02</v>
      </c>
      <c r="T248" s="15">
        <f t="shared" si="148"/>
        <v>123</v>
      </c>
      <c r="U248" s="15">
        <f t="shared" si="149"/>
        <v>51.789999999999992</v>
      </c>
      <c r="V248" s="3">
        <v>0.01</v>
      </c>
      <c r="W248" s="7">
        <f t="shared" si="150"/>
        <v>0.52876814712552145</v>
      </c>
      <c r="X248" s="7">
        <f t="shared" si="151"/>
        <v>0.63106326123948575</v>
      </c>
      <c r="Y248" s="7">
        <f t="shared" si="152"/>
        <v>0.73633444965058115</v>
      </c>
      <c r="Z248" s="7">
        <f t="shared" si="153"/>
        <v>0.83480898294574202</v>
      </c>
      <c r="AA248" s="7">
        <f t="shared" si="154"/>
        <v>0.32596774221782343</v>
      </c>
      <c r="AB248" s="7">
        <f t="shared" si="155"/>
        <v>0.42803944087161139</v>
      </c>
      <c r="AC248" s="7">
        <f t="shared" si="156"/>
        <v>0.53279751101230077</v>
      </c>
      <c r="AD248" s="7">
        <f t="shared" si="157"/>
        <v>0.63142053925321262</v>
      </c>
      <c r="AE248" s="7">
        <f t="shared" si="158"/>
        <v>0.13246313849944158</v>
      </c>
      <c r="AF248" s="7">
        <f t="shared" si="159"/>
        <v>0.2350530379124473</v>
      </c>
      <c r="AG248" s="7">
        <f t="shared" si="160"/>
        <v>0.34100125969744477</v>
      </c>
      <c r="AH248" s="7">
        <f t="shared" si="161"/>
        <v>0.43927986148923182</v>
      </c>
      <c r="AI248" s="7">
        <f t="shared" si="162"/>
        <v>-2.4509758523222396E-2</v>
      </c>
      <c r="AJ248" s="7">
        <f t="shared" si="137"/>
        <v>-2.6394345104103118E-2</v>
      </c>
      <c r="AK248" s="7">
        <f t="shared" si="138"/>
        <v>-3.1015397671529905E-2</v>
      </c>
      <c r="AL248" s="7">
        <f t="shared" si="139"/>
        <v>-2.9405378813903597E-2</v>
      </c>
      <c r="AM248" s="7">
        <f t="shared" si="163"/>
        <v>-2.2237215044648026E-2</v>
      </c>
      <c r="AN248" s="7">
        <f t="shared" si="140"/>
        <v>-2.3947062860145509E-2</v>
      </c>
      <c r="AO248" s="7">
        <f t="shared" si="141"/>
        <v>-2.813965168459804E-2</v>
      </c>
      <c r="AP248" s="7">
        <f t="shared" si="142"/>
        <v>-2.6678913687973024E-2</v>
      </c>
      <c r="AQ248" s="3">
        <f t="shared" si="167"/>
        <v>-2.7657800902351877E-2</v>
      </c>
      <c r="AR248" s="3">
        <f t="shared" si="168"/>
        <v>-2.9784444475272325E-2</v>
      </c>
      <c r="AS248" s="3">
        <f t="shared" si="169"/>
        <v>-3.4999026730258516E-2</v>
      </c>
      <c r="AT248" s="3">
        <f t="shared" si="132"/>
        <v>-3.3182216459726077E-2</v>
      </c>
    </row>
    <row r="249" spans="1:46" x14ac:dyDescent="0.3">
      <c r="A249" s="5">
        <v>111</v>
      </c>
      <c r="B249" s="5">
        <v>248.05</v>
      </c>
      <c r="C249" s="5">
        <f t="shared" si="143"/>
        <v>0.89430894308943087</v>
      </c>
      <c r="D249" s="5">
        <f t="shared" si="144"/>
        <v>0.78818304692025543</v>
      </c>
      <c r="E249" s="7">
        <f t="shared" si="164"/>
        <v>0.81709794022633209</v>
      </c>
      <c r="F249" s="7">
        <f t="shared" si="145"/>
        <v>0.68544955582378453</v>
      </c>
      <c r="G249" s="7">
        <f t="shared" si="104"/>
        <v>0.7405839301203182</v>
      </c>
      <c r="H249" s="7">
        <f t="shared" si="105"/>
        <v>0.86620891796361166</v>
      </c>
      <c r="I249" s="7">
        <f t="shared" si="165"/>
        <v>2.0571454482469873</v>
      </c>
      <c r="J249" s="7">
        <f t="shared" si="106"/>
        <v>0.83055293862254265</v>
      </c>
      <c r="K249" s="7">
        <f t="shared" si="166"/>
        <v>0.80385083220939302</v>
      </c>
      <c r="L249" s="7">
        <f t="shared" si="146"/>
        <v>248.86143460012445</v>
      </c>
      <c r="N249" s="7">
        <f t="shared" si="108"/>
        <v>0.8114346001244428</v>
      </c>
      <c r="O249" s="7">
        <f t="shared" si="147"/>
        <v>0.65842611027911435</v>
      </c>
      <c r="P249" s="15">
        <f t="shared" si="133"/>
        <v>1</v>
      </c>
      <c r="Q249" s="15">
        <f t="shared" si="134"/>
        <v>207.23</v>
      </c>
      <c r="R249" s="15">
        <f t="shared" si="135"/>
        <v>124</v>
      </c>
      <c r="S249" s="15">
        <f t="shared" si="136"/>
        <v>259.02</v>
      </c>
      <c r="T249" s="15">
        <f t="shared" si="148"/>
        <v>123</v>
      </c>
      <c r="U249" s="15">
        <f t="shared" si="149"/>
        <v>51.789999999999992</v>
      </c>
      <c r="V249" s="3">
        <v>0.01</v>
      </c>
      <c r="W249" s="7">
        <f t="shared" si="150"/>
        <v>0.49513533054152842</v>
      </c>
      <c r="X249" s="7">
        <f t="shared" si="151"/>
        <v>0.59474720718187613</v>
      </c>
      <c r="Y249" s="7">
        <f t="shared" si="152"/>
        <v>0.69385320414338936</v>
      </c>
      <c r="Z249" s="7">
        <f t="shared" si="153"/>
        <v>0.79411477479448456</v>
      </c>
      <c r="AA249" s="7">
        <f t="shared" si="154"/>
        <v>0.29563907784371435</v>
      </c>
      <c r="AB249" s="7">
        <f t="shared" si="155"/>
        <v>0.39529114551800781</v>
      </c>
      <c r="AC249" s="7">
        <f t="shared" si="156"/>
        <v>0.49448971847520345</v>
      </c>
      <c r="AD249" s="7">
        <f t="shared" si="157"/>
        <v>0.59472420290575567</v>
      </c>
      <c r="AE249" s="7">
        <f t="shared" si="158"/>
        <v>9.4560415060072678E-2</v>
      </c>
      <c r="AF249" s="7">
        <f t="shared" si="159"/>
        <v>0.19412642257609788</v>
      </c>
      <c r="AG249" s="7">
        <f t="shared" si="160"/>
        <v>0.29312676463306264</v>
      </c>
      <c r="AH249" s="7">
        <f t="shared" si="161"/>
        <v>0.39341924817928725</v>
      </c>
      <c r="AI249" s="7">
        <f t="shared" si="162"/>
        <v>4.9741238606413364E-3</v>
      </c>
      <c r="AJ249" s="7">
        <f t="shared" si="137"/>
        <v>5.3742192497182569E-3</v>
      </c>
      <c r="AK249" s="7">
        <f t="shared" si="138"/>
        <v>6.2858461436522961E-3</v>
      </c>
      <c r="AL249" s="7">
        <f t="shared" si="139"/>
        <v>6.0271002503796758E-3</v>
      </c>
      <c r="AM249" s="7">
        <f t="shared" si="163"/>
        <v>4.5446782036196775E-3</v>
      </c>
      <c r="AN249" s="7">
        <f t="shared" si="140"/>
        <v>4.9102309813649769E-3</v>
      </c>
      <c r="AO249" s="7">
        <f t="shared" si="141"/>
        <v>5.7431517108784058E-3</v>
      </c>
      <c r="AP249" s="7">
        <f t="shared" si="142"/>
        <v>5.506744887410089E-3</v>
      </c>
      <c r="AQ249" s="3">
        <f t="shared" si="167"/>
        <v>5.5619748623534949E-3</v>
      </c>
      <c r="AR249" s="3">
        <f t="shared" si="168"/>
        <v>6.0093542519576871E-3</v>
      </c>
      <c r="AS249" s="3">
        <f t="shared" si="169"/>
        <v>7.0287188697202947E-3</v>
      </c>
      <c r="AT249" s="3">
        <f t="shared" si="132"/>
        <v>6.7393939163336381E-3</v>
      </c>
    </row>
    <row r="250" spans="1:46" x14ac:dyDescent="0.3">
      <c r="A250" s="5">
        <v>112</v>
      </c>
      <c r="B250" s="5">
        <v>249.79</v>
      </c>
      <c r="C250" s="5">
        <f t="shared" si="143"/>
        <v>0.90243902439024393</v>
      </c>
      <c r="D250" s="5">
        <f t="shared" si="144"/>
        <v>0.8217802664607069</v>
      </c>
      <c r="E250" s="7">
        <f t="shared" si="164"/>
        <v>0.80385083220939302</v>
      </c>
      <c r="F250" s="7">
        <f t="shared" si="145"/>
        <v>0.69145126104595822</v>
      </c>
      <c r="G250" s="7">
        <f t="shared" si="104"/>
        <v>0.74624822869191065</v>
      </c>
      <c r="H250" s="7">
        <f t="shared" si="105"/>
        <v>0.8745268898401215</v>
      </c>
      <c r="I250" s="7">
        <f t="shared" si="165"/>
        <v>2.0750299568319686</v>
      </c>
      <c r="J250" s="7">
        <f t="shared" si="106"/>
        <v>0.83504967605025193</v>
      </c>
      <c r="K250" s="7">
        <f t="shared" si="166"/>
        <v>0.80913166943268811</v>
      </c>
      <c r="L250" s="7">
        <f t="shared" si="146"/>
        <v>249.1349291599189</v>
      </c>
      <c r="N250" s="7">
        <f t="shared" si="108"/>
        <v>-0.65507084008109473</v>
      </c>
      <c r="O250" s="7">
        <f t="shared" si="147"/>
        <v>0.4291178055245512</v>
      </c>
      <c r="P250" s="15">
        <f t="shared" si="133"/>
        <v>1</v>
      </c>
      <c r="Q250" s="15">
        <f t="shared" si="134"/>
        <v>207.23</v>
      </c>
      <c r="R250" s="15">
        <f t="shared" si="135"/>
        <v>124</v>
      </c>
      <c r="S250" s="15">
        <f t="shared" si="136"/>
        <v>259.02</v>
      </c>
      <c r="T250" s="15">
        <f t="shared" si="148"/>
        <v>123</v>
      </c>
      <c r="U250" s="15">
        <f t="shared" si="149"/>
        <v>51.789999999999992</v>
      </c>
      <c r="V250" s="3">
        <v>0.01</v>
      </c>
      <c r="W250" s="7">
        <f t="shared" si="150"/>
        <v>0.50533265919355708</v>
      </c>
      <c r="X250" s="7">
        <f t="shared" si="151"/>
        <v>0.60575813474300289</v>
      </c>
      <c r="Y250" s="7">
        <f t="shared" si="152"/>
        <v>0.70674091391745208</v>
      </c>
      <c r="Z250" s="7">
        <f t="shared" si="153"/>
        <v>0.80645033541216293</v>
      </c>
      <c r="AA250" s="7">
        <f t="shared" si="154"/>
        <v>0.3047478005449889</v>
      </c>
      <c r="AB250" s="7">
        <f t="shared" si="155"/>
        <v>0.40512661212326845</v>
      </c>
      <c r="AC250" s="7">
        <f t="shared" si="156"/>
        <v>0.5060016051297016</v>
      </c>
      <c r="AD250" s="7">
        <f t="shared" si="157"/>
        <v>0.60574289578119467</v>
      </c>
      <c r="AE250" s="7">
        <f t="shared" si="158"/>
        <v>0.10590916289015785</v>
      </c>
      <c r="AF250" s="7">
        <f t="shared" si="159"/>
        <v>0.2063806357963005</v>
      </c>
      <c r="AG250" s="7">
        <f t="shared" si="160"/>
        <v>0.30746966136798742</v>
      </c>
      <c r="AH250" s="7">
        <f t="shared" si="161"/>
        <v>0.40714766897023452</v>
      </c>
      <c r="AI250" s="7">
        <f t="shared" si="162"/>
        <v>-4.0875935762426348E-3</v>
      </c>
      <c r="AJ250" s="7">
        <f t="shared" si="137"/>
        <v>-4.4115321465597159E-3</v>
      </c>
      <c r="AK250" s="7">
        <f t="shared" si="138"/>
        <v>-5.1698661909365343E-3</v>
      </c>
      <c r="AL250" s="7">
        <f t="shared" si="139"/>
        <v>-4.9364921057532506E-3</v>
      </c>
      <c r="AM250" s="7">
        <f t="shared" si="163"/>
        <v>-3.6410387950771041E-3</v>
      </c>
      <c r="AN250" s="7">
        <f t="shared" si="140"/>
        <v>-3.9295882508257086E-3</v>
      </c>
      <c r="AO250" s="7">
        <f t="shared" si="141"/>
        <v>-4.605077049724785E-3</v>
      </c>
      <c r="AP250" s="7">
        <f t="shared" si="142"/>
        <v>-4.3971982373945629E-3</v>
      </c>
      <c r="AQ250" s="3">
        <f t="shared" si="167"/>
        <v>-4.5294955844850816E-3</v>
      </c>
      <c r="AR250" s="3">
        <f t="shared" si="168"/>
        <v>-4.888454540782388E-3</v>
      </c>
      <c r="AS250" s="3">
        <f t="shared" si="169"/>
        <v>-5.7287706440107538E-3</v>
      </c>
      <c r="AT250" s="3">
        <f t="shared" si="132"/>
        <v>-5.4701669279968454E-3</v>
      </c>
    </row>
    <row r="251" spans="1:46" x14ac:dyDescent="0.3">
      <c r="A251" s="5">
        <v>113</v>
      </c>
      <c r="B251" s="5">
        <v>254.49</v>
      </c>
      <c r="C251" s="5">
        <f t="shared" si="143"/>
        <v>0.91056910569105687</v>
      </c>
      <c r="D251" s="5">
        <f t="shared" si="144"/>
        <v>0.91253137671365181</v>
      </c>
      <c r="E251" s="7">
        <f t="shared" si="164"/>
        <v>0.80913166943268811</v>
      </c>
      <c r="F251" s="7">
        <f t="shared" si="145"/>
        <v>0.70920974051437979</v>
      </c>
      <c r="G251" s="7">
        <f t="shared" si="104"/>
        <v>0.76332233987650688</v>
      </c>
      <c r="H251" s="7">
        <f t="shared" si="105"/>
        <v>0.897697999067124</v>
      </c>
      <c r="I251" s="7">
        <f t="shared" si="165"/>
        <v>2.1568643943947405</v>
      </c>
      <c r="J251" s="7">
        <f t="shared" si="106"/>
        <v>0.84903370663928512</v>
      </c>
      <c r="K251" s="7">
        <f t="shared" si="166"/>
        <v>0.82660767310302907</v>
      </c>
      <c r="L251" s="7">
        <f t="shared" si="146"/>
        <v>250.04001139000587</v>
      </c>
      <c r="N251" s="7">
        <f t="shared" si="108"/>
        <v>-4.4499886099941364</v>
      </c>
      <c r="O251" s="7">
        <f t="shared" si="147"/>
        <v>19.802398629077548</v>
      </c>
      <c r="P251" s="15">
        <f t="shared" ref="P251:P262" si="170">MIN($A$6:$A$129)</f>
        <v>1</v>
      </c>
      <c r="Q251" s="15">
        <f t="shared" ref="Q251:Q262" si="171">MIN($B$6:$B$129)</f>
        <v>207.23</v>
      </c>
      <c r="R251" s="15">
        <f t="shared" ref="R251:R262" si="172">MAX($A$6:$A$129)</f>
        <v>124</v>
      </c>
      <c r="S251" s="15">
        <f t="shared" ref="S251:S262" si="173">MAX($B$6:$B$129)</f>
        <v>259.02</v>
      </c>
      <c r="T251" s="15">
        <f t="shared" si="148"/>
        <v>123</v>
      </c>
      <c r="U251" s="15">
        <f t="shared" si="149"/>
        <v>51.789999999999992</v>
      </c>
      <c r="V251" s="3">
        <v>0.01</v>
      </c>
      <c r="W251" s="7">
        <f t="shared" si="150"/>
        <v>0.53433007975587565</v>
      </c>
      <c r="X251" s="7">
        <f t="shared" si="151"/>
        <v>0.63706919516976013</v>
      </c>
      <c r="Y251" s="7">
        <f t="shared" si="152"/>
        <v>0.74341304027446131</v>
      </c>
      <c r="Z251" s="7">
        <f t="shared" si="153"/>
        <v>0.84151838374720445</v>
      </c>
      <c r="AA251" s="7">
        <f t="shared" si="154"/>
        <v>0.33035761954403386</v>
      </c>
      <c r="AB251" s="7">
        <f t="shared" si="155"/>
        <v>0.43277978180561943</v>
      </c>
      <c r="AC251" s="7">
        <f t="shared" si="156"/>
        <v>0.53838955718348869</v>
      </c>
      <c r="AD251" s="7">
        <f t="shared" si="157"/>
        <v>0.63671413835457547</v>
      </c>
      <c r="AE251" s="7">
        <f t="shared" si="158"/>
        <v>0.13770178401761349</v>
      </c>
      <c r="AF251" s="7">
        <f t="shared" si="159"/>
        <v>0.24070991969536162</v>
      </c>
      <c r="AG251" s="7">
        <f t="shared" si="160"/>
        <v>0.34767682101570307</v>
      </c>
      <c r="AH251" s="7">
        <f t="shared" si="161"/>
        <v>0.44559608215094765</v>
      </c>
      <c r="AI251" s="7">
        <f t="shared" si="162"/>
        <v>-2.873733576806661E-2</v>
      </c>
      <c r="AJ251" s="7">
        <f t="shared" si="137"/>
        <v>-3.0929990279585946E-2</v>
      </c>
      <c r="AK251" s="7">
        <f t="shared" si="138"/>
        <v>-3.6374921752770864E-2</v>
      </c>
      <c r="AL251" s="7">
        <f t="shared" si="139"/>
        <v>-3.4403033844970989E-2</v>
      </c>
      <c r="AM251" s="7">
        <f t="shared" si="163"/>
        <v>-2.5535995367882168E-2</v>
      </c>
      <c r="AN251" s="7">
        <f t="shared" si="140"/>
        <v>-2.7484388075592482E-2</v>
      </c>
      <c r="AO251" s="7">
        <f t="shared" si="141"/>
        <v>-3.2322753956127284E-2</v>
      </c>
      <c r="AP251" s="7">
        <f t="shared" si="142"/>
        <v>-3.0570534443297052E-2</v>
      </c>
      <c r="AQ251" s="3">
        <f t="shared" si="167"/>
        <v>-3.1559752673858868E-2</v>
      </c>
      <c r="AR251" s="3">
        <f t="shared" si="168"/>
        <v>-3.3967757182045283E-2</v>
      </c>
      <c r="AS251" s="3">
        <f t="shared" si="169"/>
        <v>-3.9947458710632287E-2</v>
      </c>
      <c r="AT251" s="3">
        <f t="shared" si="132"/>
        <v>-3.7781903240459214E-2</v>
      </c>
    </row>
    <row r="252" spans="1:46" x14ac:dyDescent="0.3">
      <c r="A252" s="5">
        <v>114</v>
      </c>
      <c r="B252" s="5">
        <v>255.27</v>
      </c>
      <c r="C252" s="5">
        <f t="shared" si="143"/>
        <v>0.91869918699186992</v>
      </c>
      <c r="D252" s="5">
        <f t="shared" si="144"/>
        <v>0.92759219926626812</v>
      </c>
      <c r="E252" s="7">
        <f t="shared" si="164"/>
        <v>0.82660767310302907</v>
      </c>
      <c r="F252" s="7">
        <f t="shared" si="145"/>
        <v>0.71384555314561116</v>
      </c>
      <c r="G252" s="7">
        <f t="shared" si="104"/>
        <v>0.76802400484016331</v>
      </c>
      <c r="H252" s="7">
        <f t="shared" si="105"/>
        <v>0.90360115127521334</v>
      </c>
      <c r="I252" s="7">
        <f t="shared" si="165"/>
        <v>2.2336554316573585</v>
      </c>
      <c r="J252" s="7">
        <f t="shared" si="106"/>
        <v>0.85321819441285551</v>
      </c>
      <c r="K252" s="7">
        <f t="shared" si="166"/>
        <v>0.83385374535928092</v>
      </c>
      <c r="L252" s="7">
        <f t="shared" si="146"/>
        <v>250.41528547215714</v>
      </c>
      <c r="N252" s="7">
        <f t="shared" si="108"/>
        <v>-4.8547145278428729</v>
      </c>
      <c r="O252" s="7">
        <f t="shared" si="147"/>
        <v>23.568253146848647</v>
      </c>
      <c r="P252" s="15">
        <f t="shared" si="170"/>
        <v>1</v>
      </c>
      <c r="Q252" s="15">
        <f t="shared" si="171"/>
        <v>207.23</v>
      </c>
      <c r="R252" s="15">
        <f t="shared" si="172"/>
        <v>124</v>
      </c>
      <c r="S252" s="15">
        <f t="shared" si="173"/>
        <v>259.02</v>
      </c>
      <c r="T252" s="15">
        <f t="shared" si="148"/>
        <v>123</v>
      </c>
      <c r="U252" s="15">
        <f t="shared" si="149"/>
        <v>51.789999999999992</v>
      </c>
      <c r="V252" s="3">
        <v>0.01</v>
      </c>
      <c r="W252" s="7">
        <f t="shared" si="150"/>
        <v>0.53907577974012877</v>
      </c>
      <c r="X252" s="7">
        <f t="shared" si="151"/>
        <v>0.64219350933483066</v>
      </c>
      <c r="Y252" s="7">
        <f t="shared" si="152"/>
        <v>0.74943273152184264</v>
      </c>
      <c r="Z252" s="7">
        <f t="shared" si="153"/>
        <v>0.84724968306597126</v>
      </c>
      <c r="AA252" s="7">
        <f t="shared" si="154"/>
        <v>0.33432141131336029</v>
      </c>
      <c r="AB252" s="7">
        <f t="shared" si="155"/>
        <v>0.43705980528771565</v>
      </c>
      <c r="AC252" s="7">
        <f t="shared" si="156"/>
        <v>0.54341822791988348</v>
      </c>
      <c r="AD252" s="7">
        <f t="shared" si="157"/>
        <v>0.64150079199232812</v>
      </c>
      <c r="AE252" s="7">
        <f t="shared" si="158"/>
        <v>0.14253381334544987</v>
      </c>
      <c r="AF252" s="7">
        <f t="shared" si="159"/>
        <v>0.2459274482140193</v>
      </c>
      <c r="AG252" s="7">
        <f t="shared" si="160"/>
        <v>0.35380730953262518</v>
      </c>
      <c r="AH252" s="7">
        <f t="shared" si="161"/>
        <v>0.45143107094791562</v>
      </c>
      <c r="AI252" s="7">
        <f t="shared" si="162"/>
        <v>-3.1837670785089388E-2</v>
      </c>
      <c r="AJ252" s="7">
        <f t="shared" si="137"/>
        <v>-3.4254041806938654E-2</v>
      </c>
      <c r="AK252" s="7">
        <f t="shared" si="138"/>
        <v>-4.0300812757825981E-2</v>
      </c>
      <c r="AL252" s="7">
        <f t="shared" si="139"/>
        <v>-3.8053721651501046E-2</v>
      </c>
      <c r="AM252" s="7">
        <f t="shared" si="163"/>
        <v>-2.8646224288991259E-2</v>
      </c>
      <c r="AN252" s="7">
        <f t="shared" si="140"/>
        <v>-3.0820375366956771E-2</v>
      </c>
      <c r="AO252" s="7">
        <f t="shared" si="141"/>
        <v>-3.6261010709049656E-2</v>
      </c>
      <c r="AP252" s="7">
        <f t="shared" si="142"/>
        <v>-3.4239170723829107E-2</v>
      </c>
      <c r="AQ252" s="3">
        <f t="shared" si="167"/>
        <v>-3.4655163774920304E-2</v>
      </c>
      <c r="AR252" s="3">
        <f t="shared" si="168"/>
        <v>-3.728537294029606E-2</v>
      </c>
      <c r="AS252" s="3">
        <f t="shared" si="169"/>
        <v>-4.3867256364713239E-2</v>
      </c>
      <c r="AT252" s="3">
        <f t="shared" si="132"/>
        <v>-4.1421307638359543E-2</v>
      </c>
    </row>
    <row r="253" spans="1:46" x14ac:dyDescent="0.3">
      <c r="A253" s="5">
        <v>115</v>
      </c>
      <c r="B253" s="5">
        <v>258.2</v>
      </c>
      <c r="C253" s="5">
        <f t="shared" si="143"/>
        <v>0.92682926829268297</v>
      </c>
      <c r="D253" s="5">
        <f t="shared" si="144"/>
        <v>0.98416682757289065</v>
      </c>
      <c r="E253" s="7">
        <f t="shared" si="164"/>
        <v>0.83385374535928092</v>
      </c>
      <c r="F253" s="7">
        <f t="shared" si="145"/>
        <v>0.72537157733692648</v>
      </c>
      <c r="G253" s="7">
        <f t="shared" si="104"/>
        <v>0.77901145099061164</v>
      </c>
      <c r="H253" s="7">
        <f t="shared" si="105"/>
        <v>0.91626986554136869</v>
      </c>
      <c r="I253" s="7">
        <f t="shared" si="165"/>
        <v>2.3340148811428456</v>
      </c>
      <c r="J253" s="7">
        <f t="shared" si="106"/>
        <v>0.86205015265630291</v>
      </c>
      <c r="K253" s="7">
        <f t="shared" si="166"/>
        <v>0.84601017940742473</v>
      </c>
      <c r="L253" s="7">
        <f t="shared" si="146"/>
        <v>251.04486719151052</v>
      </c>
      <c r="N253" s="7">
        <f t="shared" si="108"/>
        <v>-7.1551328084894692</v>
      </c>
      <c r="O253" s="7">
        <f t="shared" si="147"/>
        <v>51.195925507122396</v>
      </c>
      <c r="P253" s="15">
        <f t="shared" si="170"/>
        <v>1</v>
      </c>
      <c r="Q253" s="15">
        <f t="shared" si="171"/>
        <v>207.23</v>
      </c>
      <c r="R253" s="15">
        <f t="shared" si="172"/>
        <v>124</v>
      </c>
      <c r="S253" s="15">
        <f t="shared" si="173"/>
        <v>259.02</v>
      </c>
      <c r="T253" s="15">
        <f t="shared" si="148"/>
        <v>123</v>
      </c>
      <c r="U253" s="15">
        <f t="shared" si="149"/>
        <v>51.789999999999992</v>
      </c>
      <c r="V253" s="3">
        <v>0.01</v>
      </c>
      <c r="W253" s="7">
        <f t="shared" si="150"/>
        <v>0.55769426687728285</v>
      </c>
      <c r="X253" s="7">
        <f t="shared" si="151"/>
        <v>0.66229735594845074</v>
      </c>
      <c r="Y253" s="7">
        <f t="shared" si="152"/>
        <v>0.77301170680977938</v>
      </c>
      <c r="Z253" s="7">
        <f t="shared" si="153"/>
        <v>0.86975061070673687</v>
      </c>
      <c r="AA253" s="7">
        <f t="shared" si="154"/>
        <v>0.35033554176691445</v>
      </c>
      <c r="AB253" s="7">
        <f t="shared" si="155"/>
        <v>0.45435152107888721</v>
      </c>
      <c r="AC253" s="7">
        <f t="shared" si="156"/>
        <v>0.56369928966103966</v>
      </c>
      <c r="AD253" s="7">
        <f t="shared" si="157"/>
        <v>0.66085413626911305</v>
      </c>
      <c r="AE253" s="7">
        <f t="shared" si="158"/>
        <v>0.16224907742022618</v>
      </c>
      <c r="AF253" s="7">
        <f t="shared" si="159"/>
        <v>0.26721556826017057</v>
      </c>
      <c r="AG253" s="7">
        <f t="shared" si="160"/>
        <v>0.37877578892634095</v>
      </c>
      <c r="AH253" s="7">
        <f t="shared" si="161"/>
        <v>0.475257237867795</v>
      </c>
      <c r="AI253" s="7">
        <f t="shared" si="162"/>
        <v>-4.8103643636895017E-2</v>
      </c>
      <c r="AJ253" s="7">
        <f t="shared" si="137"/>
        <v>-5.1660818259642118E-2</v>
      </c>
      <c r="AK253" s="7">
        <f t="shared" si="138"/>
        <v>-6.0763228756556278E-2</v>
      </c>
      <c r="AL253" s="7">
        <f t="shared" si="139"/>
        <v>-5.7167601593587761E-2</v>
      </c>
      <c r="AM253" s="7">
        <f t="shared" si="163"/>
        <v>-4.3278093155109873E-2</v>
      </c>
      <c r="AN253" s="7">
        <f t="shared" si="140"/>
        <v>-4.6478427330506208E-2</v>
      </c>
      <c r="AO253" s="7">
        <f t="shared" si="141"/>
        <v>-5.4667723184996464E-2</v>
      </c>
      <c r="AP253" s="7">
        <f t="shared" si="142"/>
        <v>-5.1432793862706168E-2</v>
      </c>
      <c r="AQ253" s="3">
        <f t="shared" si="167"/>
        <v>-5.1901299713491993E-2</v>
      </c>
      <c r="AR253" s="3">
        <f t="shared" si="168"/>
        <v>-5.5739303911719121E-2</v>
      </c>
      <c r="AS253" s="3">
        <f t="shared" si="169"/>
        <v>-6.5560325763652824E-2</v>
      </c>
      <c r="AT253" s="3">
        <f t="shared" si="132"/>
        <v>-6.1680833298344687E-2</v>
      </c>
    </row>
    <row r="254" spans="1:46" x14ac:dyDescent="0.3">
      <c r="A254" s="5">
        <v>116</v>
      </c>
      <c r="B254" s="5">
        <v>259.02</v>
      </c>
      <c r="C254" s="5">
        <f t="shared" si="143"/>
        <v>0.93495934959349591</v>
      </c>
      <c r="D254" s="5">
        <f t="shared" si="144"/>
        <v>1</v>
      </c>
      <c r="E254" s="7">
        <f t="shared" si="164"/>
        <v>0.84601017940742473</v>
      </c>
      <c r="F254" s="7">
        <f t="shared" si="145"/>
        <v>0.72984930298813677</v>
      </c>
      <c r="G254" s="7">
        <f t="shared" si="104"/>
        <v>0.78342240619146186</v>
      </c>
      <c r="H254" s="7">
        <f t="shared" si="105"/>
        <v>0.92105546740070587</v>
      </c>
      <c r="I254" s="7">
        <f t="shared" si="165"/>
        <v>2.4250546246729074</v>
      </c>
      <c r="J254" s="7">
        <f t="shared" si="106"/>
        <v>0.86578281664768519</v>
      </c>
      <c r="K254" s="7">
        <f t="shared" si="166"/>
        <v>0.85233421716420577</v>
      </c>
      <c r="L254" s="7">
        <f t="shared" si="146"/>
        <v>251.37238910693421</v>
      </c>
      <c r="N254" s="7">
        <f t="shared" si="108"/>
        <v>-7.6476108930657745</v>
      </c>
      <c r="O254" s="7">
        <f t="shared" si="147"/>
        <v>58.485952371738293</v>
      </c>
      <c r="P254" s="15">
        <f t="shared" si="170"/>
        <v>1</v>
      </c>
      <c r="Q254" s="15">
        <f t="shared" si="171"/>
        <v>207.23</v>
      </c>
      <c r="R254" s="15">
        <f t="shared" si="172"/>
        <v>124</v>
      </c>
      <c r="S254" s="15">
        <f t="shared" si="173"/>
        <v>259.02</v>
      </c>
      <c r="T254" s="15">
        <f t="shared" si="148"/>
        <v>123</v>
      </c>
      <c r="U254" s="15">
        <f t="shared" si="149"/>
        <v>51.789999999999992</v>
      </c>
      <c r="V254" s="3">
        <v>0.01</v>
      </c>
      <c r="W254" s="7">
        <f t="shared" si="150"/>
        <v>0.56303609185503245</v>
      </c>
      <c r="X254" s="7">
        <f t="shared" si="151"/>
        <v>0.6680651041681821</v>
      </c>
      <c r="Y254" s="7">
        <f t="shared" si="152"/>
        <v>0.7797982760813218</v>
      </c>
      <c r="Z254" s="7">
        <f t="shared" si="153"/>
        <v>0.87619513725991072</v>
      </c>
      <c r="AA254" s="7">
        <f t="shared" si="154"/>
        <v>0.35463056587997366</v>
      </c>
      <c r="AB254" s="7">
        <f t="shared" si="155"/>
        <v>0.45898898627691948</v>
      </c>
      <c r="AC254" s="7">
        <f t="shared" si="156"/>
        <v>0.56915760241917579</v>
      </c>
      <c r="AD254" s="7">
        <f t="shared" si="157"/>
        <v>0.66603492290391519</v>
      </c>
      <c r="AE254" s="7">
        <f t="shared" si="158"/>
        <v>0.16742121128842602</v>
      </c>
      <c r="AF254" s="7">
        <f t="shared" si="159"/>
        <v>0.27280006793640343</v>
      </c>
      <c r="AG254" s="7">
        <f t="shared" si="160"/>
        <v>0.38534946050437024</v>
      </c>
      <c r="AH254" s="7">
        <f t="shared" si="161"/>
        <v>0.48149566854755665</v>
      </c>
      <c r="AI254" s="7">
        <f t="shared" si="162"/>
        <v>-5.218572359189283E-2</v>
      </c>
      <c r="AJ254" s="7">
        <f t="shared" si="137"/>
        <v>-5.6016310460007053E-2</v>
      </c>
      <c r="AK254" s="7">
        <f t="shared" si="138"/>
        <v>-6.5857356906123099E-2</v>
      </c>
      <c r="AL254" s="7">
        <f t="shared" si="139"/>
        <v>-6.1905248898923633E-2</v>
      </c>
      <c r="AM254" s="7">
        <f t="shared" si="163"/>
        <v>-4.7220933613508473E-2</v>
      </c>
      <c r="AN254" s="7">
        <f t="shared" si="140"/>
        <v>-5.0687090174152571E-2</v>
      </c>
      <c r="AO254" s="7">
        <f t="shared" si="141"/>
        <v>-5.9591889589287864E-2</v>
      </c>
      <c r="AP254" s="7">
        <f t="shared" si="142"/>
        <v>-5.6015773038699819E-2</v>
      </c>
      <c r="AQ254" s="3">
        <f t="shared" si="167"/>
        <v>-5.5816034798285376E-2</v>
      </c>
      <c r="AR254" s="3">
        <f t="shared" si="168"/>
        <v>-5.9913097274616238E-2</v>
      </c>
      <c r="AS254" s="3">
        <f t="shared" si="169"/>
        <v>-7.0438738256114269E-2</v>
      </c>
      <c r="AT254" s="3">
        <f t="shared" si="132"/>
        <v>-6.6211700996240061E-2</v>
      </c>
    </row>
    <row r="255" spans="1:46" x14ac:dyDescent="0.3">
      <c r="A255" s="5">
        <v>117</v>
      </c>
      <c r="B255" s="5">
        <v>255.59</v>
      </c>
      <c r="C255" s="5">
        <f t="shared" si="143"/>
        <v>0.94308943089430897</v>
      </c>
      <c r="D255" s="5">
        <f t="shared" si="144"/>
        <v>0.93377099826221321</v>
      </c>
      <c r="E255" s="7">
        <f t="shared" si="164"/>
        <v>0.85233421716420577</v>
      </c>
      <c r="F255" s="7">
        <f t="shared" si="145"/>
        <v>0.71882588829517113</v>
      </c>
      <c r="G255" s="7">
        <f t="shared" si="104"/>
        <v>0.77330609237087311</v>
      </c>
      <c r="H255" s="7">
        <f t="shared" si="105"/>
        <v>0.90997806767570721</v>
      </c>
      <c r="I255" s="7">
        <f t="shared" si="165"/>
        <v>2.4468836284023148</v>
      </c>
      <c r="J255" s="7">
        <f t="shared" si="106"/>
        <v>0.85821014919067684</v>
      </c>
      <c r="K255" s="7">
        <f t="shared" si="166"/>
        <v>0.8454444258394449</v>
      </c>
      <c r="L255" s="7">
        <f t="shared" si="146"/>
        <v>251.01556681422483</v>
      </c>
      <c r="N255" s="7">
        <f t="shared" si="108"/>
        <v>-4.5744331857751774</v>
      </c>
      <c r="O255" s="7">
        <f t="shared" si="147"/>
        <v>20.925438971121238</v>
      </c>
      <c r="P255" s="15">
        <f t="shared" si="170"/>
        <v>1</v>
      </c>
      <c r="Q255" s="15">
        <f t="shared" si="171"/>
        <v>207.23</v>
      </c>
      <c r="R255" s="15">
        <f t="shared" si="172"/>
        <v>124</v>
      </c>
      <c r="S255" s="15">
        <f t="shared" si="173"/>
        <v>259.02</v>
      </c>
      <c r="T255" s="15">
        <f t="shared" si="148"/>
        <v>123</v>
      </c>
      <c r="U255" s="15">
        <f t="shared" si="149"/>
        <v>51.789999999999992</v>
      </c>
      <c r="V255" s="3">
        <v>0.01</v>
      </c>
      <c r="W255" s="7">
        <f t="shared" si="150"/>
        <v>0.54069798976883832</v>
      </c>
      <c r="X255" s="7">
        <f t="shared" si="151"/>
        <v>0.64394462850373269</v>
      </c>
      <c r="Y255" s="7">
        <f t="shared" si="152"/>
        <v>0.75153630235981128</v>
      </c>
      <c r="Z255" s="7">
        <f t="shared" si="153"/>
        <v>0.84918493377908744</v>
      </c>
      <c r="AA255" s="7">
        <f t="shared" si="154"/>
        <v>0.3350383101384492</v>
      </c>
      <c r="AB255" s="7">
        <f t="shared" si="155"/>
        <v>0.43783345396611401</v>
      </c>
      <c r="AC255" s="7">
        <f t="shared" si="156"/>
        <v>0.54436938914497901</v>
      </c>
      <c r="AD255" s="7">
        <f t="shared" si="157"/>
        <v>0.64234501442649372</v>
      </c>
      <c r="AE255" s="7">
        <f t="shared" si="158"/>
        <v>0.14315390294454405</v>
      </c>
      <c r="AF255" s="7">
        <f t="shared" si="159"/>
        <v>0.24659645953413034</v>
      </c>
      <c r="AG255" s="7">
        <f t="shared" si="160"/>
        <v>0.35464625164014474</v>
      </c>
      <c r="AH255" s="7">
        <f t="shared" si="161"/>
        <v>0.45215299012782539</v>
      </c>
      <c r="AI255" s="7">
        <f t="shared" si="162"/>
        <v>-3.1010864698582372E-2</v>
      </c>
      <c r="AJ255" s="7">
        <f t="shared" si="137"/>
        <v>-3.3361194959154461E-2</v>
      </c>
      <c r="AK255" s="7">
        <f t="shared" si="138"/>
        <v>-3.92573600852021E-2</v>
      </c>
      <c r="AL255" s="7">
        <f t="shared" si="139"/>
        <v>-3.7024040526172378E-2</v>
      </c>
      <c r="AM255" s="7">
        <f t="shared" si="163"/>
        <v>-2.8026632703737165E-2</v>
      </c>
      <c r="AN255" s="7">
        <f t="shared" si="140"/>
        <v>-3.015078640231314E-2</v>
      </c>
      <c r="AO255" s="7">
        <f t="shared" si="141"/>
        <v>-3.5479552818680607E-2</v>
      </c>
      <c r="AP255" s="7">
        <f t="shared" si="142"/>
        <v>-3.3461149668707828E-2</v>
      </c>
      <c r="AQ255" s="3">
        <f t="shared" si="167"/>
        <v>-3.2882209982117515E-2</v>
      </c>
      <c r="AR255" s="3">
        <f t="shared" si="168"/>
        <v>-3.5374370517034473E-2</v>
      </c>
      <c r="AS255" s="3">
        <f t="shared" si="169"/>
        <v>-4.1626338711033259E-2</v>
      </c>
      <c r="AT255" s="3">
        <f t="shared" si="132"/>
        <v>-3.9258249868268986E-2</v>
      </c>
    </row>
    <row r="256" spans="1:46" x14ac:dyDescent="0.3">
      <c r="A256" s="5">
        <v>118</v>
      </c>
      <c r="B256" s="5">
        <v>252.2</v>
      </c>
      <c r="C256" s="5">
        <f t="shared" si="143"/>
        <v>0.95121951219512191</v>
      </c>
      <c r="D256" s="5">
        <f t="shared" si="144"/>
        <v>0.8683143463989188</v>
      </c>
      <c r="E256" s="7">
        <f t="shared" si="164"/>
        <v>0.8454444258394449</v>
      </c>
      <c r="F256" s="7">
        <f t="shared" si="145"/>
        <v>0.70656758233788963</v>
      </c>
      <c r="G256" s="7">
        <f t="shared" si="104"/>
        <v>0.76176646502582712</v>
      </c>
      <c r="H256" s="7">
        <f t="shared" si="105"/>
        <v>0.89595213902271142</v>
      </c>
      <c r="I256" s="7">
        <f t="shared" si="165"/>
        <v>2.4113949433580459</v>
      </c>
      <c r="J256" s="7">
        <f t="shared" si="106"/>
        <v>0.84916769354965771</v>
      </c>
      <c r="K256" s="7">
        <f t="shared" si="166"/>
        <v>0.83561477589136379</v>
      </c>
      <c r="L256" s="7">
        <f t="shared" si="146"/>
        <v>250.50648924341371</v>
      </c>
      <c r="N256" s="7">
        <f t="shared" si="108"/>
        <v>-1.6935107565862779</v>
      </c>
      <c r="O256" s="7">
        <f t="shared" si="147"/>
        <v>2.8679786826734275</v>
      </c>
      <c r="P256" s="15">
        <f t="shared" si="170"/>
        <v>1</v>
      </c>
      <c r="Q256" s="15">
        <f t="shared" si="171"/>
        <v>207.23</v>
      </c>
      <c r="R256" s="15">
        <f t="shared" si="172"/>
        <v>124</v>
      </c>
      <c r="S256" s="15">
        <f t="shared" si="173"/>
        <v>259.02</v>
      </c>
      <c r="T256" s="15">
        <f t="shared" si="148"/>
        <v>123</v>
      </c>
      <c r="U256" s="15">
        <f t="shared" si="149"/>
        <v>51.789999999999992</v>
      </c>
      <c r="V256" s="3">
        <v>0.01</v>
      </c>
      <c r="W256" s="7">
        <f t="shared" si="150"/>
        <v>0.518171558140056</v>
      </c>
      <c r="X256" s="7">
        <f t="shared" si="151"/>
        <v>0.61962103659906509</v>
      </c>
      <c r="Y256" s="7">
        <f t="shared" si="152"/>
        <v>0.72301761848101587</v>
      </c>
      <c r="Z256" s="7">
        <f t="shared" si="153"/>
        <v>0.82195689963265051</v>
      </c>
      <c r="AA256" s="7">
        <f t="shared" si="154"/>
        <v>0.31554194268217434</v>
      </c>
      <c r="AB256" s="7">
        <f t="shared" si="155"/>
        <v>0.41678166637319386</v>
      </c>
      <c r="AC256" s="7">
        <f t="shared" si="156"/>
        <v>0.51968672715651909</v>
      </c>
      <c r="AD256" s="7">
        <f t="shared" si="157"/>
        <v>0.61877950547436411</v>
      </c>
      <c r="AE256" s="7">
        <f t="shared" si="158"/>
        <v>0.11910343291646916</v>
      </c>
      <c r="AF256" s="7">
        <f t="shared" si="159"/>
        <v>0.22062724360414537</v>
      </c>
      <c r="AG256" s="7">
        <f t="shared" si="160"/>
        <v>0.32419800917235003</v>
      </c>
      <c r="AH256" s="7">
        <f t="shared" si="161"/>
        <v>0.42308289448560693</v>
      </c>
      <c r="AI256" s="7">
        <f t="shared" si="162"/>
        <v>-1.1382100545568461E-2</v>
      </c>
      <c r="AJ256" s="7">
        <f t="shared" si="137"/>
        <v>-1.2271299609412138E-2</v>
      </c>
      <c r="AK256" s="7">
        <f t="shared" si="138"/>
        <v>-1.4432897270252779E-2</v>
      </c>
      <c r="AL256" s="7">
        <f t="shared" si="139"/>
        <v>-1.3679246415537636E-2</v>
      </c>
      <c r="AM256" s="7">
        <f t="shared" si="163"/>
        <v>-1.0116417227804958E-2</v>
      </c>
      <c r="AN256" s="7">
        <f t="shared" si="140"/>
        <v>-1.0906737845023417E-2</v>
      </c>
      <c r="AO256" s="7">
        <f t="shared" si="141"/>
        <v>-1.2827967035379247E-2</v>
      </c>
      <c r="AP256" s="7">
        <f t="shared" si="142"/>
        <v>-1.2158121741018477E-2</v>
      </c>
      <c r="AQ256" s="3">
        <f t="shared" si="167"/>
        <v>-1.1965798009443767E-2</v>
      </c>
      <c r="AR256" s="3">
        <f t="shared" si="168"/>
        <v>-1.2900597025279428E-2</v>
      </c>
      <c r="AS256" s="3">
        <f t="shared" si="169"/>
        <v>-1.517304584821446E-2</v>
      </c>
      <c r="AT256" s="3">
        <f t="shared" si="132"/>
        <v>-1.4380746231719053E-2</v>
      </c>
    </row>
    <row r="257" spans="1:49" x14ac:dyDescent="0.3">
      <c r="A257" s="5">
        <v>119</v>
      </c>
      <c r="B257" s="5">
        <v>250.42</v>
      </c>
      <c r="C257" s="5">
        <f t="shared" si="143"/>
        <v>0.95934959349593496</v>
      </c>
      <c r="D257" s="5">
        <f t="shared" si="144"/>
        <v>0.83394477698397385</v>
      </c>
      <c r="E257" s="7">
        <f t="shared" si="164"/>
        <v>0.83561477589136379</v>
      </c>
      <c r="F257" s="7">
        <f t="shared" si="145"/>
        <v>0.69982172124876485</v>
      </c>
      <c r="G257" s="7">
        <f t="shared" si="104"/>
        <v>0.7553271164222386</v>
      </c>
      <c r="H257" s="7">
        <f t="shared" si="105"/>
        <v>0.88743858049684876</v>
      </c>
      <c r="I257" s="7">
        <f t="shared" si="165"/>
        <v>2.3578529838799249</v>
      </c>
      <c r="J257" s="7">
        <f t="shared" si="106"/>
        <v>0.84399867255966343</v>
      </c>
      <c r="K257" s="7">
        <f t="shared" si="166"/>
        <v>0.82901923491492213</v>
      </c>
      <c r="L257" s="7">
        <f t="shared" si="146"/>
        <v>250.16490617624379</v>
      </c>
      <c r="N257" s="7">
        <f t="shared" si="108"/>
        <v>-0.25509382375619793</v>
      </c>
      <c r="O257" s="7">
        <f t="shared" si="147"/>
        <v>6.5072858918558171E-2</v>
      </c>
      <c r="P257" s="15">
        <f t="shared" si="170"/>
        <v>1</v>
      </c>
      <c r="Q257" s="15">
        <f t="shared" si="171"/>
        <v>207.23</v>
      </c>
      <c r="R257" s="15">
        <f t="shared" si="172"/>
        <v>124</v>
      </c>
      <c r="S257" s="15">
        <f t="shared" si="173"/>
        <v>259.02</v>
      </c>
      <c r="T257" s="15">
        <f t="shared" si="148"/>
        <v>123</v>
      </c>
      <c r="U257" s="15">
        <f t="shared" si="149"/>
        <v>51.789999999999992</v>
      </c>
      <c r="V257" s="3">
        <v>0.01</v>
      </c>
      <c r="W257" s="7">
        <f t="shared" si="150"/>
        <v>0.50593335348014201</v>
      </c>
      <c r="X257" s="7">
        <f t="shared" si="151"/>
        <v>0.60640658048780927</v>
      </c>
      <c r="Y257" s="7">
        <f t="shared" si="152"/>
        <v>0.70751775881040091</v>
      </c>
      <c r="Z257" s="7">
        <f t="shared" si="153"/>
        <v>0.80716798964241965</v>
      </c>
      <c r="AA257" s="7">
        <f t="shared" si="154"/>
        <v>0.30504167902849499</v>
      </c>
      <c r="AB257" s="7">
        <f t="shared" si="155"/>
        <v>0.4054437886766491</v>
      </c>
      <c r="AC257" s="7">
        <f t="shared" si="156"/>
        <v>0.50638797723117868</v>
      </c>
      <c r="AD257" s="7">
        <f t="shared" si="157"/>
        <v>0.60609077196860206</v>
      </c>
      <c r="AE257" s="7">
        <f t="shared" si="158"/>
        <v>0.10618476676319884</v>
      </c>
      <c r="AF257" s="7">
        <f t="shared" si="159"/>
        <v>0.20667804576271648</v>
      </c>
      <c r="AG257" s="7">
        <f t="shared" si="160"/>
        <v>0.30783630791253658</v>
      </c>
      <c r="AH257" s="7">
        <f t="shared" si="161"/>
        <v>0.40747171801709842</v>
      </c>
      <c r="AI257" s="7">
        <f t="shared" si="162"/>
        <v>-1.7126328016973168E-3</v>
      </c>
      <c r="AJ257" s="7">
        <f t="shared" si="137"/>
        <v>-1.8484679116387986E-3</v>
      </c>
      <c r="AK257" s="7">
        <f t="shared" si="138"/>
        <v>-2.171776577238228E-3</v>
      </c>
      <c r="AL257" s="7">
        <f t="shared" si="139"/>
        <v>-2.0654686291179817E-3</v>
      </c>
      <c r="AM257" s="7">
        <f t="shared" si="163"/>
        <v>-1.4917411592988452E-3</v>
      </c>
      <c r="AN257" s="7">
        <f t="shared" si="140"/>
        <v>-1.6100565531046705E-3</v>
      </c>
      <c r="AO257" s="7">
        <f t="shared" si="141"/>
        <v>-1.8916655723612652E-3</v>
      </c>
      <c r="AP257" s="7">
        <f t="shared" si="142"/>
        <v>-1.7990689914628892E-3</v>
      </c>
      <c r="AQ257" s="3">
        <f t="shared" si="167"/>
        <v>-1.7852019882099149E-3</v>
      </c>
      <c r="AR257" s="3">
        <f t="shared" si="168"/>
        <v>-1.9267928231489172E-3</v>
      </c>
      <c r="AS257" s="3">
        <f t="shared" si="169"/>
        <v>-2.2638010084771358E-3</v>
      </c>
      <c r="AT257" s="3">
        <f t="shared" si="132"/>
        <v>-2.1529884862839977E-3</v>
      </c>
    </row>
    <row r="258" spans="1:49" x14ac:dyDescent="0.3">
      <c r="A258" s="5">
        <v>120</v>
      </c>
      <c r="B258" s="5">
        <v>243.85</v>
      </c>
      <c r="C258" s="5">
        <f t="shared" si="143"/>
        <v>0.96747967479674801</v>
      </c>
      <c r="D258" s="5">
        <f t="shared" si="144"/>
        <v>0.70708631009847478</v>
      </c>
      <c r="E258" s="7">
        <f t="shared" si="164"/>
        <v>0.82901923491492213</v>
      </c>
      <c r="F258" s="7">
        <f t="shared" si="145"/>
        <v>0.67428820388319177</v>
      </c>
      <c r="G258" s="7">
        <f t="shared" si="104"/>
        <v>0.73084954931896495</v>
      </c>
      <c r="H258" s="7">
        <f t="shared" si="105"/>
        <v>0.85076741861978467</v>
      </c>
      <c r="I258" s="7">
        <f t="shared" si="165"/>
        <v>2.2116554379945477</v>
      </c>
      <c r="J258" s="7">
        <f t="shared" si="106"/>
        <v>0.8241630425727654</v>
      </c>
      <c r="K258" s="7">
        <f t="shared" si="166"/>
        <v>0.80462659961220717</v>
      </c>
      <c r="L258" s="7">
        <f t="shared" si="146"/>
        <v>248.90161159391619</v>
      </c>
      <c r="N258" s="7">
        <f t="shared" si="108"/>
        <v>5.0516115939161921</v>
      </c>
      <c r="O258" s="7">
        <f t="shared" si="147"/>
        <v>25.518779695788492</v>
      </c>
      <c r="P258" s="15">
        <f t="shared" si="170"/>
        <v>1</v>
      </c>
      <c r="Q258" s="15">
        <f t="shared" si="171"/>
        <v>207.23</v>
      </c>
      <c r="R258" s="15">
        <f t="shared" si="172"/>
        <v>124</v>
      </c>
      <c r="S258" s="15">
        <f t="shared" si="173"/>
        <v>259.02</v>
      </c>
      <c r="T258" s="15">
        <f t="shared" si="148"/>
        <v>123</v>
      </c>
      <c r="U258" s="15">
        <f t="shared" si="149"/>
        <v>51.789999999999992</v>
      </c>
      <c r="V258" s="3">
        <v>0.01</v>
      </c>
      <c r="W258" s="7">
        <f t="shared" si="150"/>
        <v>0.46119874872790384</v>
      </c>
      <c r="X258" s="7">
        <f t="shared" si="151"/>
        <v>0.55810449477672919</v>
      </c>
      <c r="Y258" s="7">
        <f t="shared" si="152"/>
        <v>0.65082481140304549</v>
      </c>
      <c r="Z258" s="7">
        <f t="shared" si="153"/>
        <v>0.75313379577621187</v>
      </c>
      <c r="AA258" s="7">
        <f t="shared" si="154"/>
        <v>0.2672432225934035</v>
      </c>
      <c r="AB258" s="7">
        <f t="shared" si="155"/>
        <v>0.3646309927143378</v>
      </c>
      <c r="AC258" s="7">
        <f t="shared" si="156"/>
        <v>0.45848534122000706</v>
      </c>
      <c r="AD258" s="7">
        <f t="shared" si="157"/>
        <v>0.56043463111833336</v>
      </c>
      <c r="AE258" s="7">
        <f t="shared" si="158"/>
        <v>5.989450498766534E-2</v>
      </c>
      <c r="AF258" s="7">
        <f t="shared" si="159"/>
        <v>0.1566962425003168</v>
      </c>
      <c r="AG258" s="7">
        <f t="shared" si="160"/>
        <v>0.24917186388718149</v>
      </c>
      <c r="AH258" s="7">
        <f t="shared" si="161"/>
        <v>0.3515584611804542</v>
      </c>
      <c r="AI258" s="7">
        <f t="shared" si="162"/>
        <v>3.2954700072918175E-2</v>
      </c>
      <c r="AJ258" s="7">
        <f t="shared" si="137"/>
        <v>3.5719040549026408E-2</v>
      </c>
      <c r="AK258" s="7">
        <f t="shared" si="138"/>
        <v>4.1579824399957457E-2</v>
      </c>
      <c r="AL258" s="7">
        <f t="shared" si="139"/>
        <v>4.0279580337837503E-2</v>
      </c>
      <c r="AM258" s="7">
        <f t="shared" si="163"/>
        <v>2.8238402266219046E-2</v>
      </c>
      <c r="AN258" s="7">
        <f t="shared" si="140"/>
        <v>3.0607125337356478E-2</v>
      </c>
      <c r="AO258" s="7">
        <f t="shared" si="141"/>
        <v>3.5629145614031875E-2</v>
      </c>
      <c r="AP258" s="7">
        <f t="shared" si="142"/>
        <v>3.4514985424767115E-2</v>
      </c>
      <c r="AQ258" s="3">
        <f t="shared" si="167"/>
        <v>3.4062421083772568E-2</v>
      </c>
      <c r="AR258" s="3">
        <f t="shared" si="168"/>
        <v>3.6919680567481072E-2</v>
      </c>
      <c r="AS258" s="3">
        <f t="shared" si="169"/>
        <v>4.2977465556258546E-2</v>
      </c>
      <c r="AT258" s="3">
        <f t="shared" si="132"/>
        <v>4.1633515811378259E-2</v>
      </c>
    </row>
    <row r="259" spans="1:49" x14ac:dyDescent="0.3">
      <c r="A259" s="5">
        <v>121</v>
      </c>
      <c r="B259" s="5">
        <v>243.36</v>
      </c>
      <c r="C259" s="5">
        <f t="shared" si="143"/>
        <v>0.97560975609756095</v>
      </c>
      <c r="D259" s="5">
        <f t="shared" si="144"/>
        <v>0.69762502413593419</v>
      </c>
      <c r="E259" s="7">
        <f t="shared" si="164"/>
        <v>0.80462659961220717</v>
      </c>
      <c r="F259" s="7">
        <f t="shared" si="145"/>
        <v>0.67128171897676914</v>
      </c>
      <c r="G259" s="7">
        <f t="shared" si="104"/>
        <v>0.72766853735094683</v>
      </c>
      <c r="H259" s="7">
        <f t="shared" si="105"/>
        <v>0.8452268818393549</v>
      </c>
      <c r="I259" s="7">
        <f t="shared" si="165"/>
        <v>2.0996888730390442</v>
      </c>
      <c r="J259" s="7">
        <f t="shared" si="106"/>
        <v>0.82114731756384352</v>
      </c>
      <c r="K259" s="7">
        <f t="shared" si="166"/>
        <v>0.79686912519847142</v>
      </c>
      <c r="L259" s="7">
        <f t="shared" si="146"/>
        <v>248.4998519940288</v>
      </c>
      <c r="N259" s="7">
        <f t="shared" si="108"/>
        <v>5.1398519940287883</v>
      </c>
      <c r="O259" s="7">
        <f t="shared" si="147"/>
        <v>26.418078520521711</v>
      </c>
      <c r="P259" s="15">
        <f t="shared" si="170"/>
        <v>1</v>
      </c>
      <c r="Q259" s="15">
        <f t="shared" si="171"/>
        <v>207.23</v>
      </c>
      <c r="R259" s="15">
        <f t="shared" si="172"/>
        <v>124</v>
      </c>
      <c r="S259" s="15">
        <f t="shared" si="173"/>
        <v>259.02</v>
      </c>
      <c r="T259" s="15">
        <f t="shared" si="148"/>
        <v>123</v>
      </c>
      <c r="U259" s="15">
        <f t="shared" si="149"/>
        <v>51.789999999999992</v>
      </c>
      <c r="V259" s="3">
        <v>0.01</v>
      </c>
      <c r="W259" s="7">
        <f t="shared" si="150"/>
        <v>0.45694112623337041</v>
      </c>
      <c r="X259" s="7">
        <f t="shared" si="151"/>
        <v>0.55350787852759564</v>
      </c>
      <c r="Y259" s="7">
        <f t="shared" si="152"/>
        <v>0.64541573596678681</v>
      </c>
      <c r="Z259" s="7">
        <f t="shared" si="153"/>
        <v>0.74800132882457904</v>
      </c>
      <c r="AA259" s="7">
        <f t="shared" si="154"/>
        <v>0.26388256123196829</v>
      </c>
      <c r="AB259" s="7">
        <f t="shared" si="155"/>
        <v>0.36100278052843998</v>
      </c>
      <c r="AC259" s="7">
        <f t="shared" si="156"/>
        <v>0.45421515609993707</v>
      </c>
      <c r="AD259" s="7">
        <f t="shared" si="157"/>
        <v>0.55638393069972103</v>
      </c>
      <c r="AE259" s="7">
        <f t="shared" si="158"/>
        <v>5.5864654389204668E-2</v>
      </c>
      <c r="AF259" s="7">
        <f t="shared" si="159"/>
        <v>0.15234557549078559</v>
      </c>
      <c r="AG259" s="7">
        <f t="shared" si="160"/>
        <v>0.24405112936595649</v>
      </c>
      <c r="AH259" s="7">
        <f t="shared" si="161"/>
        <v>0.34670136204519353</v>
      </c>
      <c r="AI259" s="7">
        <f t="shared" si="162"/>
        <v>3.36613529935397E-2</v>
      </c>
      <c r="AJ259" s="7">
        <f t="shared" si="137"/>
        <v>3.6488864221417332E-2</v>
      </c>
      <c r="AK259" s="7">
        <f t="shared" si="138"/>
        <v>4.2383815356377988E-2</v>
      </c>
      <c r="AL259" s="7">
        <f t="shared" si="139"/>
        <v>4.1176348073872313E-2</v>
      </c>
      <c r="AM259" s="7">
        <f t="shared" si="163"/>
        <v>2.7761940497476493E-2</v>
      </c>
      <c r="AN259" s="7">
        <f t="shared" si="140"/>
        <v>3.0093908510745317E-2</v>
      </c>
      <c r="AO259" s="7">
        <f t="shared" si="141"/>
        <v>3.4955723859513919E-2</v>
      </c>
      <c r="AP259" s="7">
        <f t="shared" si="142"/>
        <v>3.3959874558506749E-2</v>
      </c>
      <c r="AQ259" s="3">
        <f t="shared" si="167"/>
        <v>3.4502886818378195E-2</v>
      </c>
      <c r="AR259" s="3">
        <f t="shared" si="168"/>
        <v>3.7401085826952764E-2</v>
      </c>
      <c r="AS259" s="3">
        <f t="shared" si="169"/>
        <v>4.3443410740287437E-2</v>
      </c>
      <c r="AT259" s="3">
        <f t="shared" si="132"/>
        <v>4.2205756775719118E-2</v>
      </c>
    </row>
    <row r="260" spans="1:49" x14ac:dyDescent="0.3">
      <c r="A260" s="5">
        <v>122</v>
      </c>
      <c r="B260" s="5">
        <v>245</v>
      </c>
      <c r="C260" s="5">
        <f t="shared" si="143"/>
        <v>0.98373983739837401</v>
      </c>
      <c r="D260" s="5">
        <f t="shared" si="144"/>
        <v>0.7292913689901529</v>
      </c>
      <c r="E260" s="7">
        <f t="shared" si="164"/>
        <v>0.79686912519847142</v>
      </c>
      <c r="F260" s="7">
        <f t="shared" si="145"/>
        <v>0.67779242503703319</v>
      </c>
      <c r="G260" s="7">
        <f t="shared" si="104"/>
        <v>0.73394823625092498</v>
      </c>
      <c r="H260" s="7">
        <f t="shared" si="105"/>
        <v>0.85551711318722734</v>
      </c>
      <c r="I260" s="7">
        <f t="shared" si="165"/>
        <v>2.0510584893866577</v>
      </c>
      <c r="J260" s="7">
        <f t="shared" si="106"/>
        <v>0.82631411362365292</v>
      </c>
      <c r="K260" s="7">
        <f t="shared" si="166"/>
        <v>0.79942819133200271</v>
      </c>
      <c r="L260" s="7">
        <f t="shared" si="146"/>
        <v>248.63238602908439</v>
      </c>
      <c r="N260" s="7">
        <f t="shared" si="108"/>
        <v>3.6323860290843868</v>
      </c>
      <c r="O260" s="7">
        <f t="shared" si="147"/>
        <v>13.194228264287439</v>
      </c>
      <c r="P260" s="15">
        <f t="shared" si="170"/>
        <v>1</v>
      </c>
      <c r="Q260" s="15">
        <f t="shared" si="171"/>
        <v>207.23</v>
      </c>
      <c r="R260" s="15">
        <f t="shared" si="172"/>
        <v>124</v>
      </c>
      <c r="S260" s="15">
        <f t="shared" si="173"/>
        <v>259.02</v>
      </c>
      <c r="T260" s="15">
        <f t="shared" si="148"/>
        <v>123</v>
      </c>
      <c r="U260" s="15">
        <f t="shared" si="149"/>
        <v>51.789999999999992</v>
      </c>
      <c r="V260" s="3">
        <v>0.01</v>
      </c>
      <c r="W260" s="7">
        <f t="shared" si="150"/>
        <v>0.46724015295081933</v>
      </c>
      <c r="X260" s="7">
        <f t="shared" si="151"/>
        <v>0.56462854479730007</v>
      </c>
      <c r="Y260" s="7">
        <f t="shared" si="152"/>
        <v>0.6584621840095185</v>
      </c>
      <c r="Z260" s="7">
        <f t="shared" si="153"/>
        <v>0.76044643598751138</v>
      </c>
      <c r="AA260" s="7">
        <f t="shared" si="154"/>
        <v>0.272696827962572</v>
      </c>
      <c r="AB260" s="7">
        <f t="shared" si="155"/>
        <v>0.37052022479947305</v>
      </c>
      <c r="AC260" s="7">
        <f t="shared" si="156"/>
        <v>0.46538096974797977</v>
      </c>
      <c r="AD260" s="7">
        <f t="shared" si="157"/>
        <v>0.56703471291226892</v>
      </c>
      <c r="AE260" s="7">
        <f t="shared" si="158"/>
        <v>6.6698667875626255E-2</v>
      </c>
      <c r="AF260" s="7">
        <f t="shared" si="159"/>
        <v>0.16404389264518934</v>
      </c>
      <c r="AG260" s="7">
        <f t="shared" si="160"/>
        <v>0.25777560853860154</v>
      </c>
      <c r="AH260" s="7">
        <f t="shared" si="161"/>
        <v>0.35979265806994953</v>
      </c>
      <c r="AI260" s="7">
        <f t="shared" si="162"/>
        <v>2.4219711542615714E-2</v>
      </c>
      <c r="AJ260" s="7">
        <f t="shared" si="137"/>
        <v>2.6226339971618492E-2</v>
      </c>
      <c r="AK260" s="7">
        <f t="shared" si="138"/>
        <v>3.0570388419483802E-2</v>
      </c>
      <c r="AL260" s="7">
        <f t="shared" si="139"/>
        <v>2.952687096564053E-2</v>
      </c>
      <c r="AM260" s="7">
        <f t="shared" si="163"/>
        <v>1.9618947628028027E-2</v>
      </c>
      <c r="AN260" s="7">
        <f t="shared" si="140"/>
        <v>2.1244397955470937E-2</v>
      </c>
      <c r="AO260" s="7">
        <f t="shared" si="141"/>
        <v>2.4763253200395199E-2</v>
      </c>
      <c r="AP260" s="7">
        <f t="shared" si="142"/>
        <v>2.3917961783944529E-2</v>
      </c>
      <c r="AQ260" s="3">
        <f t="shared" si="167"/>
        <v>2.4620037353237461E-2</v>
      </c>
      <c r="AR260" s="3">
        <f t="shared" si="168"/>
        <v>2.665983319428987E-2</v>
      </c>
      <c r="AS260" s="3">
        <f t="shared" si="169"/>
        <v>3.1075684095838906E-2</v>
      </c>
      <c r="AT260" s="3">
        <f t="shared" si="132"/>
        <v>3.0014918419618057E-2</v>
      </c>
    </row>
    <row r="261" spans="1:49" x14ac:dyDescent="0.3">
      <c r="A261" s="5">
        <v>123</v>
      </c>
      <c r="B261" s="5">
        <v>242.21</v>
      </c>
      <c r="C261" s="5">
        <f t="shared" si="143"/>
        <v>0.99186991869918695</v>
      </c>
      <c r="D261" s="5">
        <f t="shared" si="144"/>
        <v>0.67541996524425607</v>
      </c>
      <c r="E261" s="7">
        <f t="shared" si="164"/>
        <v>0.79942819133200271</v>
      </c>
      <c r="F261" s="7">
        <f t="shared" si="145"/>
        <v>0.66702876373173559</v>
      </c>
      <c r="G261" s="7">
        <f t="shared" si="104"/>
        <v>0.72365599755466348</v>
      </c>
      <c r="H261" s="7">
        <f t="shared" si="105"/>
        <v>0.83823927349208682</v>
      </c>
      <c r="I261" s="7">
        <f t="shared" si="165"/>
        <v>1.974711886165476</v>
      </c>
      <c r="J261" s="7">
        <f t="shared" si="106"/>
        <v>0.81801597926816905</v>
      </c>
      <c r="K261" s="7">
        <f t="shared" si="166"/>
        <v>0.78709228437875389</v>
      </c>
      <c r="L261" s="7">
        <f t="shared" si="146"/>
        <v>247.99350940797564</v>
      </c>
      <c r="N261" s="7">
        <f t="shared" si="108"/>
        <v>5.7835094079756288</v>
      </c>
      <c r="O261" s="7">
        <f t="shared" si="147"/>
        <v>33.448981072142608</v>
      </c>
      <c r="P261" s="15">
        <f t="shared" si="170"/>
        <v>1</v>
      </c>
      <c r="Q261" s="15">
        <f t="shared" si="171"/>
        <v>207.23</v>
      </c>
      <c r="R261" s="15">
        <f t="shared" si="172"/>
        <v>124</v>
      </c>
      <c r="S261" s="15">
        <f t="shared" si="173"/>
        <v>259.02</v>
      </c>
      <c r="T261" s="15">
        <f t="shared" si="148"/>
        <v>123</v>
      </c>
      <c r="U261" s="15">
        <f t="shared" si="149"/>
        <v>51.789999999999992</v>
      </c>
      <c r="V261" s="3">
        <v>0.01</v>
      </c>
      <c r="W261" s="7">
        <f t="shared" si="150"/>
        <v>0.44703959305217389</v>
      </c>
      <c r="X261" s="7">
        <f t="shared" si="151"/>
        <v>0.54281842471101938</v>
      </c>
      <c r="Y261" s="7">
        <f t="shared" si="152"/>
        <v>0.6328350383459892</v>
      </c>
      <c r="Z261" s="7">
        <f t="shared" si="153"/>
        <v>0.73606952703141815</v>
      </c>
      <c r="AA261" s="7">
        <f t="shared" si="154"/>
        <v>0.25614113486722256</v>
      </c>
      <c r="AB261" s="7">
        <f t="shared" si="155"/>
        <v>0.35264539788846727</v>
      </c>
      <c r="AC261" s="7">
        <f t="shared" si="156"/>
        <v>0.4443777122458018</v>
      </c>
      <c r="AD261" s="7">
        <f t="shared" si="157"/>
        <v>0.54705633598008452</v>
      </c>
      <c r="AE261" s="7">
        <f t="shared" si="158"/>
        <v>4.6605491355880234E-2</v>
      </c>
      <c r="AF261" s="7">
        <f t="shared" si="159"/>
        <v>0.14234972327422443</v>
      </c>
      <c r="AG261" s="7">
        <f t="shared" si="160"/>
        <v>0.2322845058734154</v>
      </c>
      <c r="AH261" s="7">
        <f t="shared" si="161"/>
        <v>0.33554550676118389</v>
      </c>
      <c r="AI261" s="7">
        <f t="shared" si="162"/>
        <v>3.8264031700228227E-2</v>
      </c>
      <c r="AJ261" s="7">
        <f t="shared" si="137"/>
        <v>4.1512446743043656E-2</v>
      </c>
      <c r="AK261" s="7">
        <f t="shared" si="138"/>
        <v>4.8085503770234884E-2</v>
      </c>
      <c r="AL261" s="7">
        <f t="shared" si="139"/>
        <v>4.6925396720371222E-2</v>
      </c>
      <c r="AM261" s="7">
        <f t="shared" si="163"/>
        <v>3.0840077996619801E-2</v>
      </c>
      <c r="AN261" s="7">
        <f t="shared" si="140"/>
        <v>3.3458238416062047E-2</v>
      </c>
      <c r="AO261" s="7">
        <f t="shared" si="141"/>
        <v>3.875599671249369E-2</v>
      </c>
      <c r="AP261" s="7">
        <f t="shared" si="142"/>
        <v>3.7820972609897349E-2</v>
      </c>
      <c r="AQ261" s="3">
        <f t="shared" si="167"/>
        <v>3.8577671304328459E-2</v>
      </c>
      <c r="AR261" s="3">
        <f t="shared" si="168"/>
        <v>4.1852712699953852E-2</v>
      </c>
      <c r="AS261" s="3">
        <f t="shared" si="169"/>
        <v>4.8479647243761401E-2</v>
      </c>
      <c r="AT261" s="3">
        <f t="shared" si="132"/>
        <v>4.7310031119718529E-2</v>
      </c>
    </row>
    <row r="262" spans="1:49" x14ac:dyDescent="0.3">
      <c r="A262" s="5">
        <v>124</v>
      </c>
      <c r="B262" s="5">
        <v>242.7</v>
      </c>
      <c r="C262" s="5">
        <f t="shared" si="143"/>
        <v>1</v>
      </c>
      <c r="D262" s="5">
        <f t="shared" si="144"/>
        <v>0.68488125120679677</v>
      </c>
      <c r="E262" s="7">
        <f t="shared" si="164"/>
        <v>0.78709228437875389</v>
      </c>
      <c r="F262" s="7">
        <f t="shared" si="145"/>
        <v>0.66867782222312422</v>
      </c>
      <c r="G262" s="7">
        <f t="shared" si="104"/>
        <v>0.72516910909728383</v>
      </c>
      <c r="H262" s="7">
        <f t="shared" si="105"/>
        <v>0.84073619193791749</v>
      </c>
      <c r="I262" s="7">
        <f t="shared" si="165"/>
        <v>1.9301219588527112</v>
      </c>
      <c r="J262" s="7">
        <f t="shared" si="106"/>
        <v>0.81915494391777688</v>
      </c>
      <c r="K262" s="7">
        <f t="shared" si="166"/>
        <v>0.78535928330926574</v>
      </c>
      <c r="L262" s="7">
        <f t="shared" si="146"/>
        <v>247.90375728258687</v>
      </c>
      <c r="N262" s="7">
        <f t="shared" si="108"/>
        <v>5.2037572825868779</v>
      </c>
      <c r="O262" s="7">
        <f t="shared" si="147"/>
        <v>27.079089856075967</v>
      </c>
      <c r="P262" s="15">
        <f t="shared" si="170"/>
        <v>1</v>
      </c>
      <c r="Q262" s="15">
        <f t="shared" si="171"/>
        <v>207.23</v>
      </c>
      <c r="R262" s="15">
        <f t="shared" si="172"/>
        <v>124</v>
      </c>
      <c r="S262" s="15">
        <f t="shared" si="173"/>
        <v>259.02</v>
      </c>
      <c r="T262" s="15">
        <f t="shared" si="148"/>
        <v>123</v>
      </c>
      <c r="U262" s="15">
        <f t="shared" si="149"/>
        <v>51.789999999999992</v>
      </c>
      <c r="V262" s="3">
        <v>0.01</v>
      </c>
      <c r="W262" s="7">
        <f t="shared" si="150"/>
        <v>0.44942184019185544</v>
      </c>
      <c r="X262" s="7">
        <f t="shared" si="151"/>
        <v>0.54539141170239869</v>
      </c>
      <c r="Y262" s="7">
        <f t="shared" si="152"/>
        <v>0.63584404672174255</v>
      </c>
      <c r="Z262" s="7">
        <f t="shared" si="153"/>
        <v>0.7389576610989782</v>
      </c>
      <c r="AA262" s="7">
        <f t="shared" si="154"/>
        <v>0.2583781316520512</v>
      </c>
      <c r="AB262" s="7">
        <f t="shared" si="155"/>
        <v>0.35506140434108696</v>
      </c>
      <c r="AC262" s="7">
        <f t="shared" si="156"/>
        <v>0.44720466993631536</v>
      </c>
      <c r="AD262" s="7">
        <f t="shared" si="157"/>
        <v>0.54976693096335072</v>
      </c>
      <c r="AE262" s="7">
        <f t="shared" si="158"/>
        <v>4.9421840191855422E-2</v>
      </c>
      <c r="AF262" s="7">
        <f t="shared" si="159"/>
        <v>0.14539141170239872</v>
      </c>
      <c r="AG262" s="7">
        <f t="shared" si="160"/>
        <v>0.23584404672174264</v>
      </c>
      <c r="AH262" s="7">
        <f t="shared" si="161"/>
        <v>0.33895766109897818</v>
      </c>
      <c r="AI262" s="7">
        <f t="shared" si="162"/>
        <v>3.4796370870979164E-2</v>
      </c>
      <c r="AJ262" s="7">
        <f t="shared" si="137"/>
        <v>3.7736040325720289E-2</v>
      </c>
      <c r="AK262" s="7">
        <f t="shared" si="138"/>
        <v>4.3749870815312973E-2</v>
      </c>
      <c r="AL262" s="7">
        <f t="shared" si="139"/>
        <v>4.262683504979177E-2</v>
      </c>
      <c r="AM262" s="7">
        <f t="shared" si="163"/>
        <v>2.7387955036929319E-2</v>
      </c>
      <c r="AN262" s="7">
        <f t="shared" si="140"/>
        <v>2.9701746183379958E-2</v>
      </c>
      <c r="AO262" s="7">
        <f t="shared" si="141"/>
        <v>3.4435185761300065E-2</v>
      </c>
      <c r="AP262" s="7">
        <f t="shared" si="142"/>
        <v>3.3551252975176936E-2</v>
      </c>
      <c r="AQ262" s="3">
        <f t="shared" si="167"/>
        <v>3.4796370870979164E-2</v>
      </c>
      <c r="AR262" s="3">
        <f t="shared" si="168"/>
        <v>3.7736040325720289E-2</v>
      </c>
      <c r="AS262" s="3">
        <f t="shared" si="169"/>
        <v>4.3749870815312973E-2</v>
      </c>
      <c r="AT262" s="3">
        <f t="shared" si="132"/>
        <v>4.262683504979177E-2</v>
      </c>
    </row>
    <row r="263" spans="1:49" x14ac:dyDescent="0.3">
      <c r="A263" s="5">
        <v>125</v>
      </c>
      <c r="B263" s="6">
        <v>236.85</v>
      </c>
      <c r="C263" s="6">
        <v>1.2</v>
      </c>
      <c r="D263" s="6" t="s">
        <v>17</v>
      </c>
      <c r="E263" s="7">
        <f>K144</f>
        <v>0.3207625543685636</v>
      </c>
      <c r="F263" s="7">
        <f t="shared" si="145"/>
        <v>0.68057662636102656</v>
      </c>
      <c r="G263" s="7">
        <f t="shared" si="104"/>
        <v>0.73214845647510474</v>
      </c>
      <c r="H263" s="7">
        <f t="shared" si="105"/>
        <v>0.84847583369090518</v>
      </c>
      <c r="I263" s="7">
        <f>F263*I144 + G263*H263</f>
        <v>0.98867390512524289</v>
      </c>
      <c r="J263" s="7">
        <f t="shared" si="106"/>
        <v>0.81829035308354647</v>
      </c>
      <c r="K263" s="7">
        <f t="shared" si="166"/>
        <v>0.61927911657939982</v>
      </c>
      <c r="L263" s="8">
        <f t="shared" si="146"/>
        <v>239.30246544764711</v>
      </c>
      <c r="M263" s="3" t="s">
        <v>16</v>
      </c>
      <c r="N263" s="7">
        <f t="shared" si="108"/>
        <v>2.4524654476471142</v>
      </c>
      <c r="O263" s="7">
        <f t="shared" si="147"/>
        <v>6.0145867719029598</v>
      </c>
      <c r="P263" s="15">
        <f>MIN($A$6:$A$129)</f>
        <v>1</v>
      </c>
      <c r="Q263" s="15">
        <f>MIN($B$6:$B$129)</f>
        <v>207.23</v>
      </c>
      <c r="R263" s="15">
        <f>MAX($A$6:$A$129)</f>
        <v>124</v>
      </c>
      <c r="S263" s="15">
        <f>MAX($B$6:$B$129)</f>
        <v>259.02</v>
      </c>
      <c r="T263" s="15">
        <f t="shared" si="148"/>
        <v>123</v>
      </c>
      <c r="U263" s="15">
        <f t="shared" si="149"/>
        <v>51.789999999999992</v>
      </c>
      <c r="V263" s="3">
        <v>0.01</v>
      </c>
      <c r="W263" s="7">
        <f t="shared" si="150"/>
        <v>0.48114726767945032</v>
      </c>
      <c r="X263" s="7">
        <f t="shared" si="151"/>
        <v>0.57975064177636115</v>
      </c>
      <c r="Y263" s="7">
        <f t="shared" si="152"/>
        <v>0.67646331295154327</v>
      </c>
      <c r="Z263" s="7">
        <f t="shared" si="153"/>
        <v>0.77743191757313246</v>
      </c>
      <c r="AA263" s="7">
        <f t="shared" si="154"/>
        <v>0.29541133653181073</v>
      </c>
      <c r="AB263" s="7">
        <f t="shared" si="155"/>
        <v>0.3950714045712192</v>
      </c>
      <c r="AC263" s="7">
        <f t="shared" si="156"/>
        <v>0.49427128470371728</v>
      </c>
      <c r="AD263" s="7">
        <f t="shared" si="157"/>
        <v>0.5945070383635388</v>
      </c>
      <c r="AE263" s="7">
        <f t="shared" si="158"/>
        <v>8.4289389732875281E-2</v>
      </c>
      <c r="AF263" s="7">
        <f t="shared" si="159"/>
        <v>0.18312553481363431</v>
      </c>
      <c r="AG263" s="7">
        <f t="shared" si="160"/>
        <v>0.28038609412628607</v>
      </c>
      <c r="AH263" s="7">
        <f t="shared" si="161"/>
        <v>0.38119326464427705</v>
      </c>
      <c r="AI263" s="7">
        <f t="shared" si="162"/>
        <v>2.0029087927519895E-2</v>
      </c>
      <c r="AJ263" s="7">
        <f t="shared" si="137"/>
        <v>2.1546825504640339E-2</v>
      </c>
      <c r="AK263" s="7">
        <f t="shared" si="138"/>
        <v>2.4970291983486291E-2</v>
      </c>
      <c r="AL263" s="7">
        <f t="shared" si="139"/>
        <v>2.4081945804964262E-2</v>
      </c>
      <c r="AM263" s="7">
        <f t="shared" si="163"/>
        <v>5.3538178377532013E-3</v>
      </c>
      <c r="AN263" s="7">
        <f t="shared" si="140"/>
        <v>5.7595123228351246E-3</v>
      </c>
      <c r="AO263" s="7">
        <f t="shared" si="141"/>
        <v>6.6746121999599409E-3</v>
      </c>
      <c r="AP263" s="7">
        <f t="shared" si="142"/>
        <v>6.4371553754713762E-3</v>
      </c>
      <c r="AQ263" s="3">
        <f t="shared" si="167"/>
        <v>1.669090660626658E-2</v>
      </c>
      <c r="AR263" s="3">
        <f t="shared" si="168"/>
        <v>1.7955687920533616E-2</v>
      </c>
      <c r="AS263" s="3">
        <f t="shared" si="169"/>
        <v>2.0808576652905243E-2</v>
      </c>
      <c r="AT263" s="3">
        <f t="shared" si="132"/>
        <v>2.0068288170803552E-2</v>
      </c>
    </row>
    <row r="264" spans="1:49" x14ac:dyDescent="0.3">
      <c r="A264" s="5"/>
      <c r="B264" s="26" t="s">
        <v>169</v>
      </c>
      <c r="C264" s="5"/>
      <c r="D264" s="5"/>
      <c r="E264" s="7"/>
      <c r="F264" s="7"/>
      <c r="G264" s="7"/>
      <c r="H264" s="7"/>
      <c r="I264" s="7"/>
      <c r="J264" s="7"/>
      <c r="K264" s="7"/>
      <c r="L264" s="8">
        <f>B263</f>
        <v>236.85</v>
      </c>
      <c r="M264" s="3" t="s">
        <v>27</v>
      </c>
      <c r="N264" s="7"/>
      <c r="O264" s="7"/>
      <c r="P264" s="7"/>
      <c r="Q264" s="7"/>
      <c r="R264" s="7"/>
      <c r="S264" s="7"/>
      <c r="T264" s="7"/>
      <c r="U264" s="7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>
        <f t="shared" ref="AI264:AT264" si="174">AVERAGE(AI139:AI144)</f>
        <v>-4.4630618727480422E-4</v>
      </c>
      <c r="AJ264" s="9">
        <f t="shared" si="174"/>
        <v>-4.6938773612537348E-4</v>
      </c>
      <c r="AK264" s="9">
        <f t="shared" si="174"/>
        <v>-3.1545605183898665E-4</v>
      </c>
      <c r="AL264" s="9">
        <f t="shared" si="174"/>
        <v>-5.1404974719987699E-4</v>
      </c>
      <c r="AM264" s="9">
        <f t="shared" si="174"/>
        <v>-2.3587469344641229E-3</v>
      </c>
      <c r="AN264" s="9">
        <f t="shared" si="174"/>
        <v>-2.4868829387332423E-3</v>
      </c>
      <c r="AO264" s="9">
        <f t="shared" si="174"/>
        <v>-1.7522884298129685E-3</v>
      </c>
      <c r="AP264" s="9">
        <f t="shared" si="174"/>
        <v>-2.734415412544293E-3</v>
      </c>
      <c r="AQ264" s="9">
        <f t="shared" si="174"/>
        <v>-5.9254754724057647E-2</v>
      </c>
      <c r="AR264" s="9">
        <f t="shared" si="174"/>
        <v>-6.2126538668693214E-2</v>
      </c>
      <c r="AS264" s="9">
        <f t="shared" si="174"/>
        <v>-3.9480030168259725E-2</v>
      </c>
      <c r="AT264" s="9">
        <f t="shared" si="174"/>
        <v>-6.7691446269713559E-2</v>
      </c>
    </row>
    <row r="265" spans="1:49" x14ac:dyDescent="0.3">
      <c r="A265" s="5"/>
      <c r="B265" s="5"/>
      <c r="D265" s="5"/>
      <c r="E265" s="7"/>
      <c r="F265" s="7"/>
      <c r="G265" s="7"/>
      <c r="H265" s="7"/>
      <c r="I265" s="7"/>
      <c r="J265" s="7"/>
      <c r="K265" s="7"/>
      <c r="L265" s="8">
        <f>L264-L263</f>
        <v>-2.4524654476471142</v>
      </c>
      <c r="M265" s="3" t="s">
        <v>28</v>
      </c>
      <c r="N265" s="7"/>
      <c r="O265" s="7"/>
      <c r="P265" s="7"/>
      <c r="Q265" s="7"/>
      <c r="R265" s="7"/>
      <c r="S265" s="7"/>
      <c r="T265" s="7"/>
      <c r="U265" s="7"/>
    </row>
    <row r="266" spans="1:49" x14ac:dyDescent="0.3">
      <c r="M266" s="3" t="s">
        <v>171</v>
      </c>
      <c r="N266" s="9">
        <f>SUM(N139:N263)</f>
        <v>565.59688021246768</v>
      </c>
      <c r="O266" s="9">
        <f>SUM(O139:O263)</f>
        <v>6774.6963990185623</v>
      </c>
      <c r="P266" s="9"/>
      <c r="Q266" s="9"/>
      <c r="R266" s="9"/>
      <c r="S266" s="9"/>
      <c r="T266" s="9"/>
      <c r="U266" s="9"/>
    </row>
    <row r="267" spans="1:49" x14ac:dyDescent="0.3">
      <c r="M267" s="3" t="s">
        <v>172</v>
      </c>
      <c r="N267" s="3">
        <f>N266/B263</f>
        <v>2.3879961165820887</v>
      </c>
    </row>
    <row r="268" spans="1:49" ht="6.6" customHeight="1" x14ac:dyDescent="0.3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</row>
    <row r="270" spans="1:49" x14ac:dyDescent="0.3">
      <c r="A270" s="10" t="s">
        <v>56</v>
      </c>
      <c r="N270" s="3" t="s">
        <v>31</v>
      </c>
      <c r="V270" s="3" t="s">
        <v>32</v>
      </c>
      <c r="W270" s="7" t="s">
        <v>52</v>
      </c>
      <c r="AI270" s="3" t="s">
        <v>53</v>
      </c>
      <c r="AQ270" s="3" t="s">
        <v>46</v>
      </c>
      <c r="AV270" s="3" t="s">
        <v>60</v>
      </c>
    </row>
    <row r="271" spans="1:49" x14ac:dyDescent="0.3">
      <c r="A271" s="1" t="s">
        <v>0</v>
      </c>
      <c r="B271" s="1" t="s">
        <v>1</v>
      </c>
      <c r="C271" s="2" t="s">
        <v>8</v>
      </c>
      <c r="D271" s="2" t="s">
        <v>9</v>
      </c>
      <c r="E271" s="3" t="s">
        <v>2</v>
      </c>
      <c r="F271" s="3" t="s">
        <v>3</v>
      </c>
      <c r="G271" s="3" t="s">
        <v>4</v>
      </c>
      <c r="H271" s="3" t="s">
        <v>47</v>
      </c>
      <c r="I271" s="3" t="s">
        <v>5</v>
      </c>
      <c r="J271" s="3" t="s">
        <v>6</v>
      </c>
      <c r="K271" s="3" t="s">
        <v>7</v>
      </c>
      <c r="L271" s="4" t="s">
        <v>14</v>
      </c>
      <c r="M271" s="3" t="s">
        <v>32</v>
      </c>
      <c r="N271" s="3" t="s">
        <v>15</v>
      </c>
      <c r="O271" s="3" t="s">
        <v>18</v>
      </c>
      <c r="P271" s="5" t="s">
        <v>10</v>
      </c>
      <c r="Q271" s="5" t="s">
        <v>11</v>
      </c>
      <c r="R271" s="5" t="s">
        <v>12</v>
      </c>
      <c r="S271" s="5" t="s">
        <v>54</v>
      </c>
      <c r="T271" s="5" t="s">
        <v>13</v>
      </c>
      <c r="U271" s="5" t="s">
        <v>55</v>
      </c>
      <c r="V271" s="3" t="s">
        <v>37</v>
      </c>
      <c r="W271" s="16" t="s">
        <v>19</v>
      </c>
      <c r="X271" s="16" t="s">
        <v>20</v>
      </c>
      <c r="Y271" s="16" t="s">
        <v>21</v>
      </c>
      <c r="Z271" s="16" t="s">
        <v>22</v>
      </c>
      <c r="AA271" s="17" t="s">
        <v>23</v>
      </c>
      <c r="AB271" s="17" t="s">
        <v>24</v>
      </c>
      <c r="AC271" s="17" t="s">
        <v>25</v>
      </c>
      <c r="AD271" s="17" t="s">
        <v>26</v>
      </c>
      <c r="AE271" s="18" t="s">
        <v>48</v>
      </c>
      <c r="AF271" s="18" t="s">
        <v>49</v>
      </c>
      <c r="AG271" s="18" t="s">
        <v>50</v>
      </c>
      <c r="AH271" s="18" t="s">
        <v>51</v>
      </c>
      <c r="AI271" s="13" t="s">
        <v>33</v>
      </c>
      <c r="AJ271" s="13" t="s">
        <v>34</v>
      </c>
      <c r="AK271" s="13" t="s">
        <v>35</v>
      </c>
      <c r="AL271" s="13" t="s">
        <v>36</v>
      </c>
      <c r="AM271" s="12" t="s">
        <v>38</v>
      </c>
      <c r="AN271" s="12" t="s">
        <v>39</v>
      </c>
      <c r="AO271" s="12" t="s">
        <v>40</v>
      </c>
      <c r="AP271" s="12" t="s">
        <v>41</v>
      </c>
      <c r="AQ271" s="14" t="s">
        <v>42</v>
      </c>
      <c r="AR271" s="14" t="s">
        <v>43</v>
      </c>
      <c r="AS271" s="14" t="s">
        <v>44</v>
      </c>
      <c r="AT271" s="14" t="s">
        <v>45</v>
      </c>
      <c r="AU271" s="3" t="s">
        <v>61</v>
      </c>
      <c r="AV271" s="20" t="s">
        <v>62</v>
      </c>
      <c r="AW271" s="20" t="s">
        <v>63</v>
      </c>
    </row>
    <row r="272" spans="1:49" x14ac:dyDescent="0.3">
      <c r="A272" s="5">
        <v>1</v>
      </c>
      <c r="B272" s="5">
        <v>234.4</v>
      </c>
      <c r="C272" s="5">
        <f>(A272-P272)/T272</f>
        <v>0</v>
      </c>
      <c r="D272" s="5">
        <f>(B272-Q272)/U272</f>
        <v>0.52461865224946935</v>
      </c>
      <c r="F272" s="7">
        <f>1/(1+EXP(-(W272*C272 + AA272*E272 + AE272)))</f>
        <v>0.59745872625807961</v>
      </c>
      <c r="G272" s="7">
        <f>1/(1+EXP(-(X272*C272 + AB272*E272 + AF272)))</f>
        <v>0.62450957579658328</v>
      </c>
      <c r="H272" s="7">
        <f>TANH(Y272*C272 + AC272*E272 + AG272)</f>
        <v>0.44423643897648984</v>
      </c>
      <c r="I272" s="7">
        <v>0</v>
      </c>
      <c r="J272" s="7">
        <f>1/(1+EXP(-(Z272*C272 + AD272*E272 + AH272)))</f>
        <v>0.67606688880392185</v>
      </c>
      <c r="K272" s="7">
        <f>J272*TANH(I272)</f>
        <v>0</v>
      </c>
      <c r="L272" s="7">
        <f>K272*(U272)+Q272</f>
        <v>207.23</v>
      </c>
      <c r="N272" s="7">
        <f>L272-B272</f>
        <v>-27.170000000000016</v>
      </c>
      <c r="O272" s="7">
        <f>N272^2</f>
        <v>738.20890000000088</v>
      </c>
      <c r="P272" s="15">
        <f t="shared" ref="P272:P319" si="175">MIN($A$6:$A$129)</f>
        <v>1</v>
      </c>
      <c r="Q272" s="15">
        <f t="shared" ref="Q272:Q319" si="176">MIN($B$6:$B$129)</f>
        <v>207.23</v>
      </c>
      <c r="R272" s="15">
        <f t="shared" ref="R272:R319" si="177">MAX($A$6:$A$129)</f>
        <v>124</v>
      </c>
      <c r="S272" s="15">
        <f t="shared" ref="S272:S319" si="178">MAX($B$6:$B$129)</f>
        <v>259.02</v>
      </c>
      <c r="T272" s="15">
        <f>R272-P272</f>
        <v>123</v>
      </c>
      <c r="U272" s="15">
        <f>S272-Q272</f>
        <v>51.789999999999992</v>
      </c>
      <c r="V272" s="3">
        <v>0.01</v>
      </c>
      <c r="W272" s="7">
        <f>W139-AI139</f>
        <v>0.5</v>
      </c>
      <c r="X272" s="7">
        <f t="shared" ref="X272:X335" si="179">X139-AJ139</f>
        <v>0.6</v>
      </c>
      <c r="Y272" s="7">
        <f t="shared" ref="Y272:Y335" si="180">Y139-AK139</f>
        <v>0.7</v>
      </c>
      <c r="Z272" s="7">
        <f t="shared" ref="Z272:Z335" si="181">Z139-AL139</f>
        <v>0.8</v>
      </c>
      <c r="AA272" s="7">
        <f t="shared" ref="AA272:AA335" si="182">AA139-AM139</f>
        <v>0.3</v>
      </c>
      <c r="AB272" s="7">
        <f t="shared" ref="AB272:AB335" si="183">AB139-AN139</f>
        <v>0.4</v>
      </c>
      <c r="AC272" s="7">
        <f t="shared" ref="AC272:AC335" si="184">AC139-AO139</f>
        <v>0.5</v>
      </c>
      <c r="AD272" s="7">
        <f t="shared" ref="AD272:AD335" si="185">AD139-AP139</f>
        <v>0.6</v>
      </c>
      <c r="AE272" s="7">
        <f t="shared" ref="AE272:AE335" si="186">AE139-AQ139</f>
        <v>0.39488756896779309</v>
      </c>
      <c r="AF272" s="7">
        <f t="shared" ref="AF272:AF335" si="187">AF139-AR139</f>
        <v>0.5087336935660336</v>
      </c>
      <c r="AG272" s="7">
        <f t="shared" ref="AG272:AG335" si="188">AG139-AS139</f>
        <v>0.47749654555197252</v>
      </c>
      <c r="AH272" s="7">
        <f t="shared" ref="AH272:AH335" si="189">AH139-AT139</f>
        <v>0.73575497152919112</v>
      </c>
      <c r="AI272" s="7">
        <f>AQ272*$C272</f>
        <v>0</v>
      </c>
      <c r="AJ272" s="7">
        <f t="shared" ref="AJ272:AJ335" si="190">AR272*$C272</f>
        <v>0</v>
      </c>
      <c r="AK272" s="7">
        <f t="shared" ref="AK272:AK335" si="191">AS272*$C272</f>
        <v>0</v>
      </c>
      <c r="AL272" s="7">
        <f t="shared" ref="AL272:AL335" si="192">AT272*$C272</f>
        <v>0</v>
      </c>
      <c r="AM272" s="7">
        <f>$E272*AQ272</f>
        <v>0</v>
      </c>
      <c r="AN272" s="7">
        <f t="shared" ref="AN272:AN335" si="193">$E272*AR272</f>
        <v>0</v>
      </c>
      <c r="AO272" s="7">
        <f t="shared" ref="AO272:AO335" si="194">$E272*AS272</f>
        <v>0</v>
      </c>
      <c r="AP272" s="7">
        <f t="shared" ref="AP272:AP335" si="195">$E272*AT272</f>
        <v>0</v>
      </c>
      <c r="AQ272" s="3">
        <f t="shared" ref="AQ272:AS277" si="196">$V272*$N272*F272</f>
        <v>-0.16232953592432034</v>
      </c>
      <c r="AR272" s="3">
        <f t="shared" si="196"/>
        <v>-0.16967925174393178</v>
      </c>
      <c r="AS272" s="3">
        <f t="shared" si="196"/>
        <v>-0.12069904046991237</v>
      </c>
      <c r="AT272" s="3">
        <f t="shared" ref="AT272:AT277" si="197">$V272*$N272*J272</f>
        <v>-0.18368737368802568</v>
      </c>
      <c r="AV272" s="3">
        <f>V272*AVERAGE(AI397:AL397)</f>
        <v>-2.670272951584935E-6</v>
      </c>
      <c r="AW272" s="3">
        <f>L398/AV272</f>
        <v>885640.75621775643</v>
      </c>
    </row>
    <row r="273" spans="1:51" x14ac:dyDescent="0.3">
      <c r="A273" s="5">
        <v>2</v>
      </c>
      <c r="B273" s="5">
        <v>234.82</v>
      </c>
      <c r="C273" s="5">
        <f t="shared" ref="C273:C336" si="198">(A273-P273)/T273</f>
        <v>8.130081300813009E-3</v>
      </c>
      <c r="D273" s="5">
        <f t="shared" ref="D273:D336" si="199">(B273-Q273)/U273</f>
        <v>0.53272832593164721</v>
      </c>
      <c r="E273" s="7">
        <f>K272</f>
        <v>0</v>
      </c>
      <c r="F273" s="7">
        <f t="shared" ref="F273:F336" si="200">1/(1+EXP(-(W273*C273 + AA273*E273 + AE273)))</f>
        <v>0.58390337479029875</v>
      </c>
      <c r="G273" s="7">
        <f t="shared" ref="G273:G396" si="201">1/(1+EXP(-(X273*C273 + AB273*E273 + AF273)))</f>
        <v>0.61081488223380742</v>
      </c>
      <c r="H273" s="7">
        <f t="shared" ref="H273:H396" si="202">TANH(Y273*C273 + AC273*E273 + AG273)</f>
        <v>0.41946291324495111</v>
      </c>
      <c r="I273" s="7">
        <f>F273*I272 + G273*H273</f>
        <v>0.2562141899551646</v>
      </c>
      <c r="J273" s="7">
        <f t="shared" ref="J273:J396" si="203">1/(1+EXP(-(Z273*C273 + AD273*E273 + AH273)))</f>
        <v>0.66241202781394593</v>
      </c>
      <c r="K273" s="7">
        <f>J273*TANH(I273)</f>
        <v>0.16610057198176428</v>
      </c>
      <c r="L273" s="7">
        <f t="shared" ref="L273:L336" si="204">K273*(U273)+Q273</f>
        <v>215.83234862293557</v>
      </c>
      <c r="N273" s="7">
        <f t="shared" ref="N273:N396" si="205">L273-B273</f>
        <v>-18.987651377064424</v>
      </c>
      <c r="O273" s="7">
        <f t="shared" ref="O273:O336" si="206">N273^2</f>
        <v>360.53090481693653</v>
      </c>
      <c r="P273" s="15">
        <f t="shared" si="175"/>
        <v>1</v>
      </c>
      <c r="Q273" s="15">
        <f t="shared" si="176"/>
        <v>207.23</v>
      </c>
      <c r="R273" s="15">
        <f t="shared" si="177"/>
        <v>124</v>
      </c>
      <c r="S273" s="15">
        <f t="shared" si="178"/>
        <v>259.02</v>
      </c>
      <c r="T273" s="15">
        <f t="shared" ref="T273:T336" si="207">R273-P273</f>
        <v>123</v>
      </c>
      <c r="U273" s="15">
        <f t="shared" ref="U273:U336" si="208">S273-Q273</f>
        <v>51.789999999999992</v>
      </c>
      <c r="V273" s="3">
        <v>0.01</v>
      </c>
      <c r="W273" s="7">
        <f t="shared" ref="W273:W336" si="209">W140-AI140</f>
        <v>0.5019084345789051</v>
      </c>
      <c r="X273" s="7">
        <f t="shared" si="179"/>
        <v>0.60199873599968567</v>
      </c>
      <c r="Y273" s="7">
        <f t="shared" si="180"/>
        <v>0.70114910310492584</v>
      </c>
      <c r="Z273" s="7">
        <f t="shared" si="181"/>
        <v>0.80217512095293408</v>
      </c>
      <c r="AA273" s="7">
        <f t="shared" si="182"/>
        <v>0.3</v>
      </c>
      <c r="AB273" s="7">
        <f t="shared" si="183"/>
        <v>0.4</v>
      </c>
      <c r="AC273" s="7">
        <f t="shared" si="184"/>
        <v>0.5</v>
      </c>
      <c r="AD273" s="7">
        <f t="shared" si="185"/>
        <v>0.6</v>
      </c>
      <c r="AE273" s="7">
        <f t="shared" si="186"/>
        <v>0.33473745320532111</v>
      </c>
      <c r="AF273" s="7">
        <f t="shared" si="187"/>
        <v>0.4458445279613466</v>
      </c>
      <c r="AG273" s="7">
        <f t="shared" si="188"/>
        <v>0.4413396819058904</v>
      </c>
      <c r="AH273" s="7">
        <f t="shared" si="189"/>
        <v>0.6675398772108877</v>
      </c>
      <c r="AI273" s="7">
        <f t="shared" ref="AI273:AI336" si="210">AQ273*$C273</f>
        <v>-9.0137835109020984E-4</v>
      </c>
      <c r="AJ273" s="7">
        <f t="shared" si="190"/>
        <v>-9.429219544535121E-4</v>
      </c>
      <c r="AK273" s="7">
        <f t="shared" si="191"/>
        <v>-6.4752972051243518E-4</v>
      </c>
      <c r="AL273" s="7">
        <f t="shared" si="192"/>
        <v>-1.0225730611467894E-3</v>
      </c>
      <c r="AM273" s="7">
        <f t="shared" ref="AM273:AM336" si="211">$E273*AQ273</f>
        <v>0</v>
      </c>
      <c r="AN273" s="7">
        <f t="shared" si="193"/>
        <v>0</v>
      </c>
      <c r="AO273" s="7">
        <f t="shared" si="194"/>
        <v>0</v>
      </c>
      <c r="AP273" s="7">
        <f t="shared" si="195"/>
        <v>0</v>
      </c>
      <c r="AQ273" s="3">
        <f t="shared" si="196"/>
        <v>-0.1108695371840958</v>
      </c>
      <c r="AR273" s="3">
        <f t="shared" si="196"/>
        <v>-0.11597940039778197</v>
      </c>
      <c r="AS273" s="3">
        <f t="shared" si="196"/>
        <v>-7.9646155623029513E-2</v>
      </c>
      <c r="AT273" s="3">
        <f t="shared" si="197"/>
        <v>-0.12577648652105508</v>
      </c>
      <c r="AY273" s="3" t="s">
        <v>64</v>
      </c>
    </row>
    <row r="274" spans="1:51" ht="14.4" x14ac:dyDescent="0.3">
      <c r="A274" s="5">
        <v>3</v>
      </c>
      <c r="B274" s="5">
        <v>228.88</v>
      </c>
      <c r="C274" s="5">
        <f t="shared" si="198"/>
        <v>1.6260162601626018E-2</v>
      </c>
      <c r="D274" s="5">
        <f t="shared" si="199"/>
        <v>0.41803436956941514</v>
      </c>
      <c r="E274" s="7">
        <f t="shared" ref="E274:E337" si="212">K273</f>
        <v>0.16610057198176428</v>
      </c>
      <c r="F274" s="7">
        <f t="shared" si="200"/>
        <v>0.57154433986122799</v>
      </c>
      <c r="G274" s="7">
        <f t="shared" si="201"/>
        <v>0.60184333800002365</v>
      </c>
      <c r="H274" s="7">
        <f t="shared" si="202"/>
        <v>0.44854987628694015</v>
      </c>
      <c r="I274" s="7">
        <f t="shared" ref="I274:I337" si="213">F274*I273 + G274*H274</f>
        <v>0.41639452486503348</v>
      </c>
      <c r="J274" s="7">
        <f t="shared" si="203"/>
        <v>0.65988244151369413</v>
      </c>
      <c r="K274" s="7">
        <f t="shared" ref="K274:K337" si="214">J274*TANH(I274)</f>
        <v>0.25992021929799697</v>
      </c>
      <c r="L274" s="7">
        <f t="shared" si="204"/>
        <v>220.69126815744326</v>
      </c>
      <c r="N274" s="7">
        <f t="shared" si="205"/>
        <v>-8.1887318425567344</v>
      </c>
      <c r="O274" s="7">
        <f t="shared" si="206"/>
        <v>67.055329189302611</v>
      </c>
      <c r="P274" s="15">
        <f t="shared" si="175"/>
        <v>1</v>
      </c>
      <c r="Q274" s="15">
        <f t="shared" si="176"/>
        <v>207.23</v>
      </c>
      <c r="R274" s="15">
        <f t="shared" si="177"/>
        <v>124</v>
      </c>
      <c r="S274" s="15">
        <f t="shared" si="178"/>
        <v>259.02</v>
      </c>
      <c r="T274" s="15">
        <f t="shared" si="207"/>
        <v>123</v>
      </c>
      <c r="U274" s="15">
        <f t="shared" si="208"/>
        <v>51.789999999999992</v>
      </c>
      <c r="V274" s="3">
        <v>0.01</v>
      </c>
      <c r="W274" s="7">
        <f t="shared" si="209"/>
        <v>0.50207781329649503</v>
      </c>
      <c r="X274" s="7">
        <f t="shared" si="179"/>
        <v>0.6021857080984413</v>
      </c>
      <c r="Y274" s="7">
        <f t="shared" si="180"/>
        <v>0.70141142236175247</v>
      </c>
      <c r="Z274" s="7">
        <f t="shared" si="181"/>
        <v>0.80239551773986861</v>
      </c>
      <c r="AA274" s="7">
        <f t="shared" si="182"/>
        <v>0.31430009109997453</v>
      </c>
      <c r="AB274" s="7">
        <f t="shared" si="183"/>
        <v>0.41504335718901908</v>
      </c>
      <c r="AC274" s="7">
        <f t="shared" si="184"/>
        <v>0.5097868493472073</v>
      </c>
      <c r="AD274" s="7">
        <f t="shared" si="185"/>
        <v>0.6164876997177503</v>
      </c>
      <c r="AE274" s="7">
        <f t="shared" si="186"/>
        <v>0.22778551773444472</v>
      </c>
      <c r="AF274" s="7">
        <f t="shared" si="187"/>
        <v>0.33442104805414452</v>
      </c>
      <c r="AG274" s="7">
        <f t="shared" si="188"/>
        <v>0.38680247524778505</v>
      </c>
      <c r="AH274" s="7">
        <f t="shared" si="189"/>
        <v>0.54732434100191441</v>
      </c>
      <c r="AI274" s="7">
        <f t="shared" si="210"/>
        <v>-7.6101192443165961E-4</v>
      </c>
      <c r="AJ274" s="7">
        <f t="shared" si="190"/>
        <v>-8.0135507416446007E-4</v>
      </c>
      <c r="AK274" s="7">
        <f t="shared" si="191"/>
        <v>-5.9724465933752059E-4</v>
      </c>
      <c r="AL274" s="7">
        <f t="shared" si="192"/>
        <v>-8.7863420506784876E-4</v>
      </c>
      <c r="AM274" s="7">
        <f t="shared" si="211"/>
        <v>-7.7738777298820717E-3</v>
      </c>
      <c r="AN274" s="7">
        <f t="shared" si="193"/>
        <v>-8.1859904750211654E-3</v>
      </c>
      <c r="AO274" s="7">
        <f t="shared" si="194"/>
        <v>-6.1009647910344909E-3</v>
      </c>
      <c r="AP274" s="7">
        <f t="shared" si="195"/>
        <v>-8.9754111075075142E-3</v>
      </c>
      <c r="AQ274" s="3">
        <f t="shared" si="196"/>
        <v>-4.680223335254706E-2</v>
      </c>
      <c r="AR274" s="3">
        <f t="shared" si="196"/>
        <v>-4.9283337061114291E-2</v>
      </c>
      <c r="AS274" s="3">
        <f t="shared" si="196"/>
        <v>-3.673054654925751E-2</v>
      </c>
      <c r="AT274" s="3">
        <f t="shared" si="197"/>
        <v>-5.4036003611672691E-2</v>
      </c>
      <c r="AY274" t="s">
        <v>66</v>
      </c>
    </row>
    <row r="275" spans="1:51" x14ac:dyDescent="0.3">
      <c r="A275" s="5">
        <v>4</v>
      </c>
      <c r="B275" s="5">
        <v>224.18</v>
      </c>
      <c r="C275" s="5">
        <f t="shared" si="198"/>
        <v>2.4390243902439025E-2</v>
      </c>
      <c r="D275" s="5">
        <f t="shared" si="199"/>
        <v>0.32728325931647073</v>
      </c>
      <c r="E275" s="7">
        <f t="shared" si="212"/>
        <v>0.25992021929799697</v>
      </c>
      <c r="F275" s="7">
        <f t="shared" si="200"/>
        <v>0.55985325446980738</v>
      </c>
      <c r="G275" s="7">
        <f t="shared" si="201"/>
        <v>0.59188641305284007</v>
      </c>
      <c r="H275" s="7">
        <f t="shared" si="202"/>
        <v>0.44911918292081021</v>
      </c>
      <c r="I275" s="7">
        <f t="shared" si="213"/>
        <v>0.49894737210131884</v>
      </c>
      <c r="J275" s="7">
        <f t="shared" si="203"/>
        <v>0.65339712312372511</v>
      </c>
      <c r="K275" s="7">
        <f t="shared" si="214"/>
        <v>0.30140485185512111</v>
      </c>
      <c r="L275" s="7">
        <f t="shared" si="204"/>
        <v>222.83975727757672</v>
      </c>
      <c r="N275" s="7">
        <f t="shared" si="205"/>
        <v>-1.3402427224232838</v>
      </c>
      <c r="O275" s="7">
        <f t="shared" si="206"/>
        <v>1.7962505550085752</v>
      </c>
      <c r="P275" s="15">
        <f t="shared" si="175"/>
        <v>1</v>
      </c>
      <c r="Q275" s="15">
        <f t="shared" si="176"/>
        <v>207.23</v>
      </c>
      <c r="R275" s="15">
        <f t="shared" si="177"/>
        <v>124</v>
      </c>
      <c r="S275" s="15">
        <f t="shared" si="178"/>
        <v>259.02</v>
      </c>
      <c r="T275" s="15">
        <f t="shared" si="207"/>
        <v>123</v>
      </c>
      <c r="U275" s="15">
        <f t="shared" si="208"/>
        <v>51.789999999999992</v>
      </c>
      <c r="V275" s="3">
        <v>0.01</v>
      </c>
      <c r="W275" s="7">
        <f t="shared" si="209"/>
        <v>0.50117186594561125</v>
      </c>
      <c r="X275" s="7">
        <f t="shared" si="179"/>
        <v>0.60123631223493545</v>
      </c>
      <c r="Y275" s="7">
        <f t="shared" si="180"/>
        <v>0.70085005727498284</v>
      </c>
      <c r="Z275" s="7">
        <f t="shared" si="181"/>
        <v>0.80136127325940842</v>
      </c>
      <c r="AA275" s="7">
        <f t="shared" si="182"/>
        <v>0.30892676345456926</v>
      </c>
      <c r="AB275" s="7">
        <f t="shared" si="183"/>
        <v>0.40941835902403129</v>
      </c>
      <c r="AC275" s="7">
        <f t="shared" si="184"/>
        <v>0.50650196521359503</v>
      </c>
      <c r="AD275" s="7">
        <f t="shared" si="185"/>
        <v>0.61037120768690911</v>
      </c>
      <c r="AE275" s="7">
        <f t="shared" si="186"/>
        <v>0.1480465037700624</v>
      </c>
      <c r="AF275" s="7">
        <f t="shared" si="187"/>
        <v>0.25068880163235213</v>
      </c>
      <c r="AG275" s="7">
        <f t="shared" si="188"/>
        <v>0.334852348274298</v>
      </c>
      <c r="AH275" s="7">
        <f t="shared" si="189"/>
        <v>0.45581220363574365</v>
      </c>
      <c r="AI275" s="7">
        <f t="shared" si="210"/>
        <v>-1.8300957315320736E-4</v>
      </c>
      <c r="AJ275" s="7">
        <f t="shared" si="190"/>
        <v>-1.9348084331592458E-4</v>
      </c>
      <c r="AK275" s="7">
        <f t="shared" si="191"/>
        <v>-1.468118820512945E-4</v>
      </c>
      <c r="AL275" s="7">
        <f t="shared" si="192"/>
        <v>-2.1358798515094707E-4</v>
      </c>
      <c r="AM275" s="7">
        <f t="shared" si="211"/>
        <v>-1.9502834238921934E-3</v>
      </c>
      <c r="AN275" s="7">
        <f t="shared" si="193"/>
        <v>-2.0618729122100967E-3</v>
      </c>
      <c r="AO275" s="7">
        <f t="shared" si="194"/>
        <v>-1.5645344397112895E-3</v>
      </c>
      <c r="AP275" s="7">
        <f t="shared" si="195"/>
        <v>-2.2761492735339107E-3</v>
      </c>
      <c r="AQ275" s="3">
        <f t="shared" si="196"/>
        <v>-7.5033924992815018E-3</v>
      </c>
      <c r="AR275" s="3">
        <f t="shared" si="196"/>
        <v>-7.9327145759529073E-3</v>
      </c>
      <c r="AS275" s="3">
        <f t="shared" si="196"/>
        <v>-6.0192871641030748E-3</v>
      </c>
      <c r="AT275" s="3">
        <f t="shared" si="197"/>
        <v>-8.7571073911888297E-3</v>
      </c>
      <c r="AY275" s="3" t="s">
        <v>65</v>
      </c>
    </row>
    <row r="276" spans="1:51" x14ac:dyDescent="0.3">
      <c r="A276" s="5">
        <v>5</v>
      </c>
      <c r="B276" s="5">
        <v>224.31</v>
      </c>
      <c r="C276" s="5">
        <f t="shared" si="198"/>
        <v>3.2520325203252036E-2</v>
      </c>
      <c r="D276" s="5">
        <f t="shared" si="199"/>
        <v>0.32979339640857336</v>
      </c>
      <c r="E276" s="7">
        <f t="shared" si="212"/>
        <v>0.30140485185512111</v>
      </c>
      <c r="F276" s="7">
        <f t="shared" si="200"/>
        <v>0.55903700685048696</v>
      </c>
      <c r="G276" s="7">
        <f t="shared" si="201"/>
        <v>0.59203634772564284</v>
      </c>
      <c r="H276" s="7">
        <f t="shared" si="202"/>
        <v>0.45957230531283849</v>
      </c>
      <c r="I276" s="7">
        <f t="shared" si="213"/>
        <v>0.55101355462870438</v>
      </c>
      <c r="J276" s="7">
        <f t="shared" si="203"/>
        <v>0.65532813356678787</v>
      </c>
      <c r="K276" s="7">
        <f t="shared" si="214"/>
        <v>0.32850253566463122</v>
      </c>
      <c r="L276" s="7">
        <f t="shared" si="204"/>
        <v>224.24314632207123</v>
      </c>
      <c r="N276" s="7">
        <f t="shared" si="205"/>
        <v>-6.6853677928776278E-2</v>
      </c>
      <c r="O276" s="7">
        <f t="shared" si="206"/>
        <v>4.4694142526045481E-3</v>
      </c>
      <c r="P276" s="15">
        <f t="shared" si="175"/>
        <v>1</v>
      </c>
      <c r="Q276" s="15">
        <f t="shared" si="176"/>
        <v>207.23</v>
      </c>
      <c r="R276" s="15">
        <f t="shared" si="177"/>
        <v>124</v>
      </c>
      <c r="S276" s="15">
        <f t="shared" si="178"/>
        <v>259.02</v>
      </c>
      <c r="T276" s="15">
        <f t="shared" si="207"/>
        <v>123</v>
      </c>
      <c r="U276" s="15">
        <f t="shared" si="208"/>
        <v>51.789999999999992</v>
      </c>
      <c r="V276" s="3">
        <v>0.01</v>
      </c>
      <c r="W276" s="7">
        <f t="shared" si="209"/>
        <v>0.5009275835832816</v>
      </c>
      <c r="X276" s="7">
        <f t="shared" si="179"/>
        <v>0.60098045440266967</v>
      </c>
      <c r="Y276" s="7">
        <f t="shared" si="180"/>
        <v>0.70070689006681741</v>
      </c>
      <c r="Z276" s="7">
        <f t="shared" si="181"/>
        <v>0.8010826421888394</v>
      </c>
      <c r="AA276" s="7">
        <f t="shared" si="182"/>
        <v>0.30670107996540602</v>
      </c>
      <c r="AB276" s="7">
        <f t="shared" si="183"/>
        <v>0.40708334605892244</v>
      </c>
      <c r="AC276" s="7">
        <f t="shared" si="184"/>
        <v>0.50511745928057028</v>
      </c>
      <c r="AD276" s="7">
        <f t="shared" si="185"/>
        <v>0.60782203188757356</v>
      </c>
      <c r="AE276" s="7">
        <f t="shared" si="186"/>
        <v>0.12852319518591035</v>
      </c>
      <c r="AF276" s="7">
        <f t="shared" si="187"/>
        <v>0.23014897288209321</v>
      </c>
      <c r="AG276" s="7">
        <f t="shared" si="188"/>
        <v>0.32173686955463676</v>
      </c>
      <c r="AH276" s="7">
        <f t="shared" si="189"/>
        <v>0.4332912473068114</v>
      </c>
      <c r="AI276" s="7">
        <f t="shared" si="210"/>
        <v>-1.215404227845514E-5</v>
      </c>
      <c r="AJ276" s="7">
        <f t="shared" si="190"/>
        <v>-1.2871482053001341E-5</v>
      </c>
      <c r="AK276" s="7">
        <f t="shared" si="191"/>
        <v>-9.991576872965771E-6</v>
      </c>
      <c r="AL276" s="7">
        <f t="shared" si="192"/>
        <v>-1.4247510887525243E-5</v>
      </c>
      <c r="AM276" s="7">
        <f t="shared" si="211"/>
        <v>-1.1264608485564349E-4</v>
      </c>
      <c r="AN276" s="7">
        <f t="shared" si="193"/>
        <v>-1.1929545959622711E-4</v>
      </c>
      <c r="AO276" s="7">
        <f t="shared" si="194"/>
        <v>-9.2603924726255538E-5</v>
      </c>
      <c r="AP276" s="7">
        <f t="shared" si="195"/>
        <v>-1.320487689320322E-4</v>
      </c>
      <c r="AQ276" s="3">
        <f t="shared" si="196"/>
        <v>-3.7373680006249553E-4</v>
      </c>
      <c r="AR276" s="3">
        <f t="shared" si="196"/>
        <v>-3.9579807312979122E-4</v>
      </c>
      <c r="AS276" s="3">
        <f t="shared" si="196"/>
        <v>-3.0724098884369743E-4</v>
      </c>
      <c r="AT276" s="3">
        <f t="shared" si="197"/>
        <v>-4.3811095979140116E-4</v>
      </c>
      <c r="AY276" s="3" t="s">
        <v>68</v>
      </c>
    </row>
    <row r="277" spans="1:51" x14ac:dyDescent="0.3">
      <c r="A277" s="5">
        <v>6</v>
      </c>
      <c r="B277" s="5">
        <v>223.96</v>
      </c>
      <c r="C277" s="5">
        <f t="shared" si="198"/>
        <v>4.065040650406504E-2</v>
      </c>
      <c r="D277" s="5">
        <f t="shared" si="199"/>
        <v>0.32303533500675846</v>
      </c>
      <c r="E277" s="7">
        <f t="shared" si="212"/>
        <v>0.32850253566463122</v>
      </c>
      <c r="F277" s="7">
        <f t="shared" si="200"/>
        <v>0.55704475626584193</v>
      </c>
      <c r="G277" s="7">
        <f t="shared" si="201"/>
        <v>0.5906595251668646</v>
      </c>
      <c r="H277" s="7">
        <f t="shared" si="202"/>
        <v>0.46272877053216777</v>
      </c>
      <c r="I277" s="7">
        <f t="shared" si="213"/>
        <v>0.58025436712089906</v>
      </c>
      <c r="J277" s="7">
        <f t="shared" si="203"/>
        <v>0.65513341158774763</v>
      </c>
      <c r="K277" s="7">
        <f t="shared" si="214"/>
        <v>0.3425366905897369</v>
      </c>
      <c r="L277" s="7">
        <f t="shared" si="204"/>
        <v>224.96997520564247</v>
      </c>
      <c r="N277" s="7">
        <f t="shared" si="205"/>
        <v>1.009975205642462</v>
      </c>
      <c r="O277" s="7">
        <f t="shared" si="206"/>
        <v>1.0200499160125334</v>
      </c>
      <c r="P277" s="15">
        <f t="shared" si="175"/>
        <v>1</v>
      </c>
      <c r="Q277" s="15">
        <f t="shared" si="176"/>
        <v>207.23</v>
      </c>
      <c r="R277" s="15">
        <f t="shared" si="177"/>
        <v>124</v>
      </c>
      <c r="S277" s="15">
        <f t="shared" si="178"/>
        <v>259.02</v>
      </c>
      <c r="T277" s="15">
        <f t="shared" si="207"/>
        <v>123</v>
      </c>
      <c r="U277" s="15">
        <f t="shared" si="208"/>
        <v>51.789999999999992</v>
      </c>
      <c r="V277" s="3">
        <v>0.01</v>
      </c>
      <c r="W277" s="7">
        <f t="shared" si="209"/>
        <v>0.50038473181300935</v>
      </c>
      <c r="X277" s="7">
        <f t="shared" si="179"/>
        <v>0.60040715372156228</v>
      </c>
      <c r="Y277" s="7">
        <f t="shared" si="180"/>
        <v>0.70030145438133073</v>
      </c>
      <c r="Z277" s="7">
        <f t="shared" si="181"/>
        <v>0.80045041058679656</v>
      </c>
      <c r="AA277" s="7">
        <f t="shared" si="182"/>
        <v>0.30249875699763529</v>
      </c>
      <c r="AB277" s="7">
        <f t="shared" si="183"/>
        <v>0.4026444076488615</v>
      </c>
      <c r="AC277" s="7">
        <f t="shared" si="184"/>
        <v>0.50195854278941776</v>
      </c>
      <c r="AD277" s="7">
        <f t="shared" si="185"/>
        <v>0.60292539083898289</v>
      </c>
      <c r="AE277" s="7">
        <f t="shared" si="186"/>
        <v>0.10946440260003058</v>
      </c>
      <c r="AF277" s="7">
        <f t="shared" si="187"/>
        <v>0.21001598155043369</v>
      </c>
      <c r="AG277" s="7">
        <f t="shared" si="188"/>
        <v>0.30741577778073786</v>
      </c>
      <c r="AH277" s="7">
        <f t="shared" si="189"/>
        <v>0.41108010043519483</v>
      </c>
      <c r="AI277" s="7">
        <f t="shared" si="210"/>
        <v>2.2869975295188976E-4</v>
      </c>
      <c r="AJ277" s="7">
        <f t="shared" si="190"/>
        <v>2.425005997540988E-4</v>
      </c>
      <c r="AK277" s="7">
        <f t="shared" si="191"/>
        <v>1.8997747364833729E-4</v>
      </c>
      <c r="AL277" s="7">
        <f t="shared" si="192"/>
        <v>2.6897093580958661E-4</v>
      </c>
      <c r="AM277" s="7">
        <f t="shared" si="211"/>
        <v>1.8481598392640348E-3</v>
      </c>
      <c r="AN277" s="7">
        <f t="shared" si="193"/>
        <v>1.9596867232176164E-3</v>
      </c>
      <c r="AO277" s="7">
        <f t="shared" si="194"/>
        <v>1.5352388125909307E-3</v>
      </c>
      <c r="AP277" s="7">
        <f t="shared" si="195"/>
        <v>2.1735978070650339E-3</v>
      </c>
      <c r="AQ277" s="3">
        <f t="shared" si="196"/>
        <v>5.6260139226164884E-3</v>
      </c>
      <c r="AR277" s="3">
        <f t="shared" si="196"/>
        <v>5.9655147539508305E-3</v>
      </c>
      <c r="AS277" s="3">
        <f t="shared" si="196"/>
        <v>4.6734458517490975E-3</v>
      </c>
      <c r="AT277" s="3">
        <f t="shared" si="197"/>
        <v>6.6166850209158313E-3</v>
      </c>
      <c r="AY277" s="3" t="s">
        <v>67</v>
      </c>
    </row>
    <row r="278" spans="1:51" x14ac:dyDescent="0.3">
      <c r="A278" s="5">
        <v>7</v>
      </c>
      <c r="B278" s="5">
        <v>225.01</v>
      </c>
      <c r="C278" s="5">
        <f t="shared" si="198"/>
        <v>4.878048780487805E-2</v>
      </c>
      <c r="D278" s="5">
        <f t="shared" si="199"/>
        <v>0.34330951921220321</v>
      </c>
      <c r="E278" s="7">
        <f t="shared" si="212"/>
        <v>0.3425366905897369</v>
      </c>
      <c r="F278" s="7">
        <f t="shared" si="200"/>
        <v>0.55895076546420785</v>
      </c>
      <c r="G278" s="7">
        <f t="shared" si="201"/>
        <v>0.59305702167163743</v>
      </c>
      <c r="H278" s="7">
        <f t="shared" si="202"/>
        <v>0.47252684694680785</v>
      </c>
      <c r="I278" s="7">
        <f t="shared" si="213"/>
        <v>0.60456898717633956</v>
      </c>
      <c r="J278" s="7">
        <f t="shared" si="203"/>
        <v>0.65836088251525082</v>
      </c>
      <c r="K278" s="7">
        <f t="shared" si="214"/>
        <v>0.35570762882721607</v>
      </c>
      <c r="L278" s="7">
        <f t="shared" si="204"/>
        <v>225.65209809696151</v>
      </c>
      <c r="N278" s="7">
        <f t="shared" si="205"/>
        <v>0.64209809696151865</v>
      </c>
      <c r="O278" s="7">
        <f t="shared" si="206"/>
        <v>0.41228996612160379</v>
      </c>
      <c r="P278" s="15">
        <f t="shared" si="175"/>
        <v>1</v>
      </c>
      <c r="Q278" s="15">
        <f t="shared" si="176"/>
        <v>207.23</v>
      </c>
      <c r="R278" s="15">
        <f t="shared" si="177"/>
        <v>124</v>
      </c>
      <c r="S278" s="15">
        <f t="shared" si="178"/>
        <v>259.02</v>
      </c>
      <c r="T278" s="15">
        <f t="shared" si="207"/>
        <v>123</v>
      </c>
      <c r="U278" s="15">
        <f t="shared" si="208"/>
        <v>51.789999999999992</v>
      </c>
      <c r="V278" s="3">
        <v>0.01</v>
      </c>
      <c r="W278" s="7">
        <f t="shared" si="209"/>
        <v>0.50043113026956099</v>
      </c>
      <c r="X278" s="7">
        <f t="shared" si="179"/>
        <v>0.60045680601012497</v>
      </c>
      <c r="Y278" s="7">
        <f t="shared" si="180"/>
        <v>0.70034935895309092</v>
      </c>
      <c r="Z278" s="7">
        <f t="shared" si="181"/>
        <v>0.80050619472108209</v>
      </c>
      <c r="AA278" s="7">
        <f t="shared" si="182"/>
        <v>0.30261119087191191</v>
      </c>
      <c r="AB278" s="7">
        <f t="shared" si="183"/>
        <v>0.40276672186296186</v>
      </c>
      <c r="AC278" s="7">
        <f t="shared" si="184"/>
        <v>0.50211656715698394</v>
      </c>
      <c r="AD278" s="7">
        <f t="shared" si="185"/>
        <v>0.60306588453774801</v>
      </c>
      <c r="AE278" s="7">
        <f t="shared" si="186"/>
        <v>0.10883817052600026</v>
      </c>
      <c r="AF278" s="7">
        <f t="shared" si="187"/>
        <v>0.20936452320756183</v>
      </c>
      <c r="AG278" s="7">
        <f t="shared" si="188"/>
        <v>0.30716185853836503</v>
      </c>
      <c r="AH278" s="7">
        <f t="shared" si="189"/>
        <v>0.41037699178218184</v>
      </c>
      <c r="AI278" s="7">
        <f t="shared" si="210"/>
        <v>1.7507376721939122E-4</v>
      </c>
      <c r="AJ278" s="7">
        <f t="shared" si="190"/>
        <v>1.8575648049025585E-4</v>
      </c>
      <c r="AK278" s="7">
        <f t="shared" si="191"/>
        <v>1.4800418984769372E-4</v>
      </c>
      <c r="AL278" s="7">
        <f t="shared" si="192"/>
        <v>2.0621086330582854E-4</v>
      </c>
      <c r="AM278" s="7">
        <f t="shared" si="211"/>
        <v>1.2293683710643689E-3</v>
      </c>
      <c r="AN278" s="7">
        <f t="shared" si="193"/>
        <v>1.3043824066959501E-3</v>
      </c>
      <c r="AO278" s="7">
        <f t="shared" si="194"/>
        <v>1.0392857403688049E-3</v>
      </c>
      <c r="AP278" s="7">
        <f t="shared" si="195"/>
        <v>1.4480131269488379E-3</v>
      </c>
      <c r="AQ278" s="3">
        <f t="shared" ref="AQ278:AQ341" si="215">$V278*$N278*F278</f>
        <v>3.5890122279975201E-3</v>
      </c>
      <c r="AR278" s="3">
        <f t="shared" ref="AR278:AR341" si="216">$V278*$N278*G278</f>
        <v>3.808007850050245E-3</v>
      </c>
      <c r="AS278" s="3">
        <f t="shared" ref="AS278:AS341" si="217">$V278*$N278*H278</f>
        <v>3.0340858918777211E-3</v>
      </c>
      <c r="AT278" s="3">
        <f t="shared" ref="AT278:AT396" si="218">$V278*$N278*J278</f>
        <v>4.2273226977694849E-3</v>
      </c>
      <c r="AY278" s="3" t="s">
        <v>69</v>
      </c>
    </row>
    <row r="279" spans="1:51" x14ac:dyDescent="0.3">
      <c r="A279" s="5">
        <v>8</v>
      </c>
      <c r="B279" s="5">
        <v>218.54</v>
      </c>
      <c r="C279" s="5">
        <f t="shared" si="198"/>
        <v>5.6910569105691054E-2</v>
      </c>
      <c r="D279" s="5">
        <f t="shared" si="199"/>
        <v>0.21838192701293693</v>
      </c>
      <c r="E279" s="7">
        <f t="shared" si="212"/>
        <v>0.35570762882721607</v>
      </c>
      <c r="F279" s="7">
        <f t="shared" si="200"/>
        <v>0.53999522953590695</v>
      </c>
      <c r="G279" s="7">
        <f t="shared" si="201"/>
        <v>0.57371340766430212</v>
      </c>
      <c r="H279" s="7">
        <f t="shared" si="202"/>
        <v>0.42704630244958736</v>
      </c>
      <c r="I279" s="7">
        <f t="shared" si="213"/>
        <v>0.57146655840937122</v>
      </c>
      <c r="J279" s="7">
        <f t="shared" si="203"/>
        <v>0.63893825692807682</v>
      </c>
      <c r="K279" s="7">
        <f t="shared" si="214"/>
        <v>0.32997040545083794</v>
      </c>
      <c r="L279" s="7">
        <f t="shared" si="204"/>
        <v>224.31916729829888</v>
      </c>
      <c r="N279" s="7">
        <f t="shared" si="205"/>
        <v>5.7791672982988871</v>
      </c>
      <c r="O279" s="7">
        <f t="shared" si="206"/>
        <v>33.398774661727259</v>
      </c>
      <c r="P279" s="15">
        <f t="shared" si="175"/>
        <v>1</v>
      </c>
      <c r="Q279" s="15">
        <f t="shared" si="176"/>
        <v>207.23</v>
      </c>
      <c r="R279" s="15">
        <f t="shared" si="177"/>
        <v>124</v>
      </c>
      <c r="S279" s="15">
        <f t="shared" si="178"/>
        <v>259.02</v>
      </c>
      <c r="T279" s="15">
        <f t="shared" si="207"/>
        <v>123</v>
      </c>
      <c r="U279" s="15">
        <f t="shared" si="208"/>
        <v>51.789999999999992</v>
      </c>
      <c r="V279" s="3">
        <v>0.01</v>
      </c>
      <c r="W279" s="7">
        <f t="shared" si="209"/>
        <v>0.49619639697273699</v>
      </c>
      <c r="X279" s="7">
        <f t="shared" si="179"/>
        <v>0.59596430070539841</v>
      </c>
      <c r="Y279" s="7">
        <f t="shared" si="180"/>
        <v>0.69687887224759582</v>
      </c>
      <c r="Z279" s="7">
        <f t="shared" si="181"/>
        <v>0.79551796928164553</v>
      </c>
      <c r="AA279" s="7">
        <f t="shared" si="182"/>
        <v>0.27809177221445214</v>
      </c>
      <c r="AB279" s="7">
        <f t="shared" si="183"/>
        <v>0.37675448408968848</v>
      </c>
      <c r="AC279" s="7">
        <f t="shared" si="184"/>
        <v>0.48202924322744273</v>
      </c>
      <c r="AD279" s="7">
        <f t="shared" si="185"/>
        <v>0.5741826537853838</v>
      </c>
      <c r="AE279" s="7">
        <f t="shared" si="186"/>
        <v>3.3165261092378641E-2</v>
      </c>
      <c r="AF279" s="7">
        <f t="shared" si="187"/>
        <v>0.12908699810914301</v>
      </c>
      <c r="AG279" s="7">
        <f t="shared" si="188"/>
        <v>0.24515732663632583</v>
      </c>
      <c r="AH279" s="7">
        <f t="shared" si="189"/>
        <v>0.32124431737748399</v>
      </c>
      <c r="AI279" s="7">
        <f t="shared" si="210"/>
        <v>1.7760210896259514E-3</v>
      </c>
      <c r="AJ279" s="7">
        <f t="shared" si="190"/>
        <v>1.8869187275759407E-3</v>
      </c>
      <c r="AK279" s="7">
        <f t="shared" si="191"/>
        <v>1.4045369253522584E-3</v>
      </c>
      <c r="AL279" s="7">
        <f t="shared" si="192"/>
        <v>2.1014404520728323E-3</v>
      </c>
      <c r="AM279" s="7">
        <f t="shared" si="211"/>
        <v>1.1100648973738719E-2</v>
      </c>
      <c r="AN279" s="7">
        <f t="shared" si="193"/>
        <v>1.1793791503458826E-2</v>
      </c>
      <c r="AO279" s="7">
        <f t="shared" si="194"/>
        <v>8.7787647737186305E-3</v>
      </c>
      <c r="AP279" s="7">
        <f t="shared" si="195"/>
        <v>1.3134614748627956E-2</v>
      </c>
      <c r="AQ279" s="3">
        <f t="shared" si="215"/>
        <v>3.120722771771315E-2</v>
      </c>
      <c r="AR279" s="3">
        <f t="shared" si="216"/>
        <v>3.315585764169153E-2</v>
      </c>
      <c r="AS279" s="3">
        <f t="shared" si="217"/>
        <v>2.4679720259761114E-2</v>
      </c>
      <c r="AT279" s="3">
        <f t="shared" si="218"/>
        <v>3.6925310800708343E-2</v>
      </c>
    </row>
    <row r="280" spans="1:51" x14ac:dyDescent="0.3">
      <c r="A280" s="5">
        <v>9</v>
      </c>
      <c r="B280" s="5">
        <v>217.49</v>
      </c>
      <c r="C280" s="5">
        <f t="shared" si="198"/>
        <v>6.5040650406504072E-2</v>
      </c>
      <c r="D280" s="5">
        <f t="shared" si="199"/>
        <v>0.19810774280749219</v>
      </c>
      <c r="E280" s="7">
        <f t="shared" si="212"/>
        <v>0.32997040545083794</v>
      </c>
      <c r="F280" s="7">
        <f t="shared" si="200"/>
        <v>0.53499592790028871</v>
      </c>
      <c r="G280" s="7">
        <f t="shared" si="201"/>
        <v>0.56809893860589378</v>
      </c>
      <c r="H280" s="7">
        <f t="shared" si="202"/>
        <v>0.40946737736684968</v>
      </c>
      <c r="I280" s="7">
        <f t="shared" si="213"/>
        <v>0.53835026415605236</v>
      </c>
      <c r="J280" s="7">
        <f t="shared" si="203"/>
        <v>0.63234977808794213</v>
      </c>
      <c r="K280" s="7">
        <f t="shared" si="214"/>
        <v>0.31095051798048978</v>
      </c>
      <c r="L280" s="7">
        <f t="shared" si="204"/>
        <v>223.33412732620957</v>
      </c>
      <c r="N280" s="7">
        <f t="shared" si="205"/>
        <v>5.8441273262095592</v>
      </c>
      <c r="O280" s="7">
        <f t="shared" si="206"/>
        <v>34.153824204949295</v>
      </c>
      <c r="P280" s="15">
        <f t="shared" si="175"/>
        <v>1</v>
      </c>
      <c r="Q280" s="15">
        <f t="shared" si="176"/>
        <v>207.23</v>
      </c>
      <c r="R280" s="15">
        <f t="shared" si="177"/>
        <v>124</v>
      </c>
      <c r="S280" s="15">
        <f t="shared" si="178"/>
        <v>259.02</v>
      </c>
      <c r="T280" s="15">
        <f t="shared" si="207"/>
        <v>123</v>
      </c>
      <c r="U280" s="15">
        <f t="shared" si="208"/>
        <v>51.789999999999992</v>
      </c>
      <c r="V280" s="3">
        <v>0.01</v>
      </c>
      <c r="W280" s="7">
        <f t="shared" si="209"/>
        <v>0.49467374070779924</v>
      </c>
      <c r="X280" s="7">
        <f t="shared" si="179"/>
        <v>0.59434616590221745</v>
      </c>
      <c r="Y280" s="7">
        <f t="shared" si="180"/>
        <v>0.69559293067397132</v>
      </c>
      <c r="Z280" s="7">
        <f t="shared" si="181"/>
        <v>0.79371665440942585</v>
      </c>
      <c r="AA280" s="7">
        <f t="shared" si="182"/>
        <v>0.27254052487852432</v>
      </c>
      <c r="AB280" s="7">
        <f t="shared" si="183"/>
        <v>0.3708517182463269</v>
      </c>
      <c r="AC280" s="7">
        <f t="shared" si="184"/>
        <v>0.4772792178964973</v>
      </c>
      <c r="AD280" s="7">
        <f t="shared" si="185"/>
        <v>0.56760628551974435</v>
      </c>
      <c r="AE280" s="7">
        <f t="shared" si="186"/>
        <v>1.8108763382413483E-2</v>
      </c>
      <c r="AF280" s="7">
        <f t="shared" si="187"/>
        <v>0.11307230074659505</v>
      </c>
      <c r="AG280" s="7">
        <f t="shared" si="188"/>
        <v>0.23224130911230928</v>
      </c>
      <c r="AH280" s="7">
        <f t="shared" si="189"/>
        <v>0.3033935615449202</v>
      </c>
      <c r="AI280" s="7">
        <f t="shared" si="210"/>
        <v>2.0335507783108401E-3</v>
      </c>
      <c r="AJ280" s="7">
        <f t="shared" si="190"/>
        <v>2.1593772559982769E-3</v>
      </c>
      <c r="AK280" s="7">
        <f t="shared" si="191"/>
        <v>1.5564094239095727E-3</v>
      </c>
      <c r="AL280" s="7">
        <f t="shared" si="192"/>
        <v>2.4035984506317358E-3</v>
      </c>
      <c r="AM280" s="7">
        <f t="shared" si="211"/>
        <v>1.031680296292046E-2</v>
      </c>
      <c r="AN280" s="7">
        <f t="shared" si="193"/>
        <v>1.0955157801002188E-2</v>
      </c>
      <c r="AO280" s="7">
        <f t="shared" si="194"/>
        <v>7.896124123069807E-3</v>
      </c>
      <c r="AP280" s="7">
        <f t="shared" si="195"/>
        <v>1.219416396267538E-2</v>
      </c>
      <c r="AQ280" s="3">
        <f t="shared" si="215"/>
        <v>3.1265843216529164E-2</v>
      </c>
      <c r="AR280" s="3">
        <f t="shared" si="216"/>
        <v>3.3200425310973503E-2</v>
      </c>
      <c r="AS280" s="3">
        <f t="shared" si="217"/>
        <v>2.3929794892609678E-2</v>
      </c>
      <c r="AT280" s="3">
        <f t="shared" si="218"/>
        <v>3.6955326178462936E-2</v>
      </c>
    </row>
    <row r="281" spans="1:51" x14ac:dyDescent="0.3">
      <c r="A281" s="5">
        <v>10</v>
      </c>
      <c r="B281" s="5">
        <v>217.96</v>
      </c>
      <c r="C281" s="5">
        <f t="shared" si="198"/>
        <v>7.3170731707317069E-2</v>
      </c>
      <c r="D281" s="5">
        <f t="shared" si="199"/>
        <v>0.20718285383278665</v>
      </c>
      <c r="E281" s="7">
        <f t="shared" si="212"/>
        <v>0.31095051798048978</v>
      </c>
      <c r="F281" s="7">
        <f t="shared" si="200"/>
        <v>0.53501628538864898</v>
      </c>
      <c r="G281" s="7">
        <f t="shared" si="201"/>
        <v>0.56786837009894098</v>
      </c>
      <c r="H281" s="7">
        <f t="shared" si="202"/>
        <v>0.40667239477811795</v>
      </c>
      <c r="I281" s="7">
        <f t="shared" si="213"/>
        <v>0.51896254855365198</v>
      </c>
      <c r="J281" s="7">
        <f t="shared" si="203"/>
        <v>0.63165830336089535</v>
      </c>
      <c r="K281" s="7">
        <f t="shared" si="214"/>
        <v>0.30123715485580038</v>
      </c>
      <c r="L281" s="7">
        <f t="shared" si="204"/>
        <v>222.8310722499819</v>
      </c>
      <c r="N281" s="7">
        <f t="shared" si="205"/>
        <v>4.8710722499818928</v>
      </c>
      <c r="O281" s="7">
        <f t="shared" si="206"/>
        <v>23.72734486454366</v>
      </c>
      <c r="P281" s="15">
        <f t="shared" si="175"/>
        <v>1</v>
      </c>
      <c r="Q281" s="15">
        <f t="shared" si="176"/>
        <v>207.23</v>
      </c>
      <c r="R281" s="15">
        <f t="shared" si="177"/>
        <v>124</v>
      </c>
      <c r="S281" s="15">
        <f t="shared" si="178"/>
        <v>259.02</v>
      </c>
      <c r="T281" s="15">
        <f t="shared" si="207"/>
        <v>123</v>
      </c>
      <c r="U281" s="15">
        <f t="shared" si="208"/>
        <v>51.789999999999992</v>
      </c>
      <c r="V281" s="3">
        <v>0.01</v>
      </c>
      <c r="W281" s="7">
        <f t="shared" si="209"/>
        <v>0.49410530831203825</v>
      </c>
      <c r="X281" s="7">
        <f t="shared" si="179"/>
        <v>0.59374024537057302</v>
      </c>
      <c r="Y281" s="7">
        <f t="shared" si="180"/>
        <v>0.69505988407561881</v>
      </c>
      <c r="Z281" s="7">
        <f t="shared" si="181"/>
        <v>0.79303965387889852</v>
      </c>
      <c r="AA281" s="7">
        <f t="shared" si="182"/>
        <v>0.27239556885517491</v>
      </c>
      <c r="AB281" s="7">
        <f t="shared" si="183"/>
        <v>0.37068592420896734</v>
      </c>
      <c r="AC281" s="7">
        <f t="shared" si="184"/>
        <v>0.47684314310806009</v>
      </c>
      <c r="AD281" s="7">
        <f t="shared" si="185"/>
        <v>0.56740537879058772</v>
      </c>
      <c r="AE281" s="7">
        <f t="shared" si="186"/>
        <v>1.9439213597855741E-2</v>
      </c>
      <c r="AF281" s="7">
        <f t="shared" si="187"/>
        <v>0.11445002006449839</v>
      </c>
      <c r="AG281" s="7">
        <f t="shared" si="188"/>
        <v>0.2324850823667908</v>
      </c>
      <c r="AH281" s="7">
        <f t="shared" si="189"/>
        <v>0.30487526967827927</v>
      </c>
      <c r="AI281" s="7">
        <f t="shared" si="210"/>
        <v>1.906904620276859E-3</v>
      </c>
      <c r="AJ281" s="7">
        <f t="shared" si="190"/>
        <v>2.0239959945595599E-3</v>
      </c>
      <c r="AK281" s="7">
        <f t="shared" si="191"/>
        <v>1.4494614271005155E-3</v>
      </c>
      <c r="AL281" s="7">
        <f t="shared" si="192"/>
        <v>2.2513560241257812E-3</v>
      </c>
      <c r="AM281" s="7">
        <f t="shared" si="211"/>
        <v>8.1036907186645395E-3</v>
      </c>
      <c r="AN281" s="7">
        <f t="shared" si="193"/>
        <v>8.6012889062826673E-3</v>
      </c>
      <c r="AO281" s="7">
        <f t="shared" si="194"/>
        <v>6.159714014511819E-3</v>
      </c>
      <c r="AP281" s="7">
        <f t="shared" si="195"/>
        <v>9.5674910654255738E-3</v>
      </c>
      <c r="AQ281" s="3">
        <f t="shared" si="215"/>
        <v>2.6061029810450408E-2</v>
      </c>
      <c r="AR281" s="3">
        <f t="shared" si="216"/>
        <v>2.7661278592313987E-2</v>
      </c>
      <c r="AS281" s="3">
        <f t="shared" si="217"/>
        <v>1.9809306170373714E-2</v>
      </c>
      <c r="AT281" s="3">
        <f t="shared" si="218"/>
        <v>3.0768532329719014E-2</v>
      </c>
    </row>
    <row r="282" spans="1:51" x14ac:dyDescent="0.3">
      <c r="A282" s="5">
        <v>11</v>
      </c>
      <c r="B282" s="5">
        <v>218.24</v>
      </c>
      <c r="C282" s="5">
        <f t="shared" si="198"/>
        <v>8.1300813008130079E-2</v>
      </c>
      <c r="D282" s="5">
        <f t="shared" si="199"/>
        <v>0.21258930295423867</v>
      </c>
      <c r="E282" s="7">
        <f t="shared" si="212"/>
        <v>0.30123715485580038</v>
      </c>
      <c r="F282" s="7">
        <f t="shared" si="200"/>
        <v>0.53511434164567606</v>
      </c>
      <c r="G282" s="7">
        <f t="shared" si="201"/>
        <v>0.56790464601694912</v>
      </c>
      <c r="H282" s="7">
        <f t="shared" si="202"/>
        <v>0.40603954887493288</v>
      </c>
      <c r="I282" s="7">
        <f t="shared" si="213"/>
        <v>0.50829604878075019</v>
      </c>
      <c r="J282" s="7">
        <f t="shared" si="203"/>
        <v>0.63158319823791176</v>
      </c>
      <c r="K282" s="7">
        <f t="shared" si="214"/>
        <v>0.29597030786741046</v>
      </c>
      <c r="L282" s="7">
        <f t="shared" si="204"/>
        <v>222.55830224445319</v>
      </c>
      <c r="N282" s="7">
        <f t="shared" si="205"/>
        <v>4.3183022444531787</v>
      </c>
      <c r="O282" s="7">
        <f t="shared" si="206"/>
        <v>18.647734274449359</v>
      </c>
      <c r="P282" s="15">
        <f t="shared" si="175"/>
        <v>1</v>
      </c>
      <c r="Q282" s="15">
        <f t="shared" si="176"/>
        <v>207.23</v>
      </c>
      <c r="R282" s="15">
        <f t="shared" si="177"/>
        <v>124</v>
      </c>
      <c r="S282" s="15">
        <f t="shared" si="178"/>
        <v>259.02</v>
      </c>
      <c r="T282" s="15">
        <f t="shared" si="207"/>
        <v>123</v>
      </c>
      <c r="U282" s="15">
        <f t="shared" si="208"/>
        <v>51.789999999999992</v>
      </c>
      <c r="V282" s="3">
        <v>0.01</v>
      </c>
      <c r="W282" s="7">
        <f t="shared" si="209"/>
        <v>0.49339714530949647</v>
      </c>
      <c r="X282" s="7">
        <f t="shared" si="179"/>
        <v>0.59298522658109865</v>
      </c>
      <c r="Y282" s="7">
        <f t="shared" si="180"/>
        <v>0.69439687498482949</v>
      </c>
      <c r="Z282" s="7">
        <f t="shared" si="181"/>
        <v>0.79219579632351189</v>
      </c>
      <c r="AA282" s="7">
        <f t="shared" si="182"/>
        <v>0.27151528206335074</v>
      </c>
      <c r="AB282" s="7">
        <f t="shared" si="183"/>
        <v>0.36973782095489538</v>
      </c>
      <c r="AC282" s="7">
        <f t="shared" si="184"/>
        <v>0.47578174513165322</v>
      </c>
      <c r="AD282" s="7">
        <f t="shared" si="185"/>
        <v>0.56633223877724836</v>
      </c>
      <c r="AE282" s="7">
        <f t="shared" si="186"/>
        <v>1.8784887306806899E-2</v>
      </c>
      <c r="AF282" s="7">
        <f t="shared" si="187"/>
        <v>0.11371828694751361</v>
      </c>
      <c r="AG282" s="7">
        <f t="shared" si="188"/>
        <v>0.23108156231340346</v>
      </c>
      <c r="AH282" s="7">
        <f t="shared" si="189"/>
        <v>0.30400829477919461</v>
      </c>
      <c r="AI282" s="7">
        <f t="shared" si="210"/>
        <v>1.8786873679411448E-3</v>
      </c>
      <c r="AJ282" s="7">
        <f t="shared" si="190"/>
        <v>1.9938080549027474E-3</v>
      </c>
      <c r="AK282" s="7">
        <f t="shared" si="191"/>
        <v>1.4255296709295763E-3</v>
      </c>
      <c r="AL282" s="7">
        <f t="shared" si="192"/>
        <v>2.2173716605769847E-3</v>
      </c>
      <c r="AM282" s="7">
        <f t="shared" si="211"/>
        <v>6.9609443822601091E-3</v>
      </c>
      <c r="AN282" s="7">
        <f t="shared" si="193"/>
        <v>7.3874915091860175E-3</v>
      </c>
      <c r="AO282" s="7">
        <f t="shared" si="194"/>
        <v>5.2818967774702161E-3</v>
      </c>
      <c r="AP282" s="7">
        <f t="shared" si="195"/>
        <v>8.2158431825681364E-3</v>
      </c>
      <c r="AQ282" s="3">
        <f t="shared" si="215"/>
        <v>2.3107854625676081E-2</v>
      </c>
      <c r="AR282" s="3">
        <f t="shared" si="216"/>
        <v>2.4523839075303793E-2</v>
      </c>
      <c r="AS282" s="3">
        <f t="shared" si="217"/>
        <v>1.7534014952433789E-2</v>
      </c>
      <c r="AT282" s="3">
        <f t="shared" si="218"/>
        <v>2.7273671425096912E-2</v>
      </c>
    </row>
    <row r="283" spans="1:51" x14ac:dyDescent="0.3">
      <c r="A283" s="5">
        <v>12</v>
      </c>
      <c r="B283" s="5">
        <v>218.8</v>
      </c>
      <c r="C283" s="5">
        <f t="shared" si="198"/>
        <v>8.943089430894309E-2</v>
      </c>
      <c r="D283" s="5">
        <f t="shared" si="199"/>
        <v>0.22340220119714277</v>
      </c>
      <c r="E283" s="7">
        <f t="shared" si="212"/>
        <v>0.29597030786741046</v>
      </c>
      <c r="F283" s="7">
        <f t="shared" si="200"/>
        <v>0.536310856778487</v>
      </c>
      <c r="G283" s="7">
        <f t="shared" si="201"/>
        <v>0.56918093402046765</v>
      </c>
      <c r="H283" s="7">
        <f t="shared" si="202"/>
        <v>0.40941111155135468</v>
      </c>
      <c r="I283" s="7">
        <f t="shared" si="213"/>
        <v>0.50563368828988164</v>
      </c>
      <c r="J283" s="7">
        <f t="shared" si="203"/>
        <v>0.63297699188059176</v>
      </c>
      <c r="K283" s="7">
        <f t="shared" si="214"/>
        <v>0.29530668505698776</v>
      </c>
      <c r="L283" s="7">
        <f t="shared" si="204"/>
        <v>222.52393321910139</v>
      </c>
      <c r="N283" s="7">
        <f t="shared" si="205"/>
        <v>3.723933219101383</v>
      </c>
      <c r="O283" s="7">
        <f t="shared" si="206"/>
        <v>13.867678620326789</v>
      </c>
      <c r="P283" s="15">
        <f t="shared" si="175"/>
        <v>1</v>
      </c>
      <c r="Q283" s="15">
        <f t="shared" si="176"/>
        <v>207.23</v>
      </c>
      <c r="R283" s="15">
        <f t="shared" si="177"/>
        <v>124</v>
      </c>
      <c r="S283" s="15">
        <f t="shared" si="178"/>
        <v>259.02</v>
      </c>
      <c r="T283" s="15">
        <f t="shared" si="207"/>
        <v>123</v>
      </c>
      <c r="U283" s="15">
        <f t="shared" si="208"/>
        <v>51.789999999999992</v>
      </c>
      <c r="V283" s="3">
        <v>0.01</v>
      </c>
      <c r="W283" s="7">
        <f t="shared" si="209"/>
        <v>0.49293607372544934</v>
      </c>
      <c r="X283" s="7">
        <f t="shared" si="179"/>
        <v>0.59249226438005209</v>
      </c>
      <c r="Y283" s="7">
        <f t="shared" si="180"/>
        <v>0.69392679721455952</v>
      </c>
      <c r="Z283" s="7">
        <f t="shared" si="181"/>
        <v>0.79164299562304963</v>
      </c>
      <c r="AA283" s="7">
        <f t="shared" si="182"/>
        <v>0.27166034931701499</v>
      </c>
      <c r="AB283" s="7">
        <f t="shared" si="183"/>
        <v>0.36987896008212334</v>
      </c>
      <c r="AC283" s="7">
        <f t="shared" si="184"/>
        <v>0.47556966471849615</v>
      </c>
      <c r="AD283" s="7">
        <f t="shared" si="185"/>
        <v>0.56647134252909126</v>
      </c>
      <c r="AE283" s="7">
        <f t="shared" si="186"/>
        <v>2.1012460748206608E-2</v>
      </c>
      <c r="AF283" s="7">
        <f t="shared" si="187"/>
        <v>0.11604986534058184</v>
      </c>
      <c r="AG283" s="7">
        <f t="shared" si="188"/>
        <v>0.23209055067189291</v>
      </c>
      <c r="AH283" s="7">
        <f t="shared" si="189"/>
        <v>0.30655349651228125</v>
      </c>
      <c r="AI283" s="7">
        <f t="shared" si="210"/>
        <v>1.7861011356539393E-3</v>
      </c>
      <c r="AJ283" s="7">
        <f t="shared" si="190"/>
        <v>1.8955698915981865E-3</v>
      </c>
      <c r="AK283" s="7">
        <f t="shared" si="191"/>
        <v>1.3634809775876771E-3</v>
      </c>
      <c r="AL283" s="7">
        <f t="shared" si="192"/>
        <v>2.1080328875529284E-3</v>
      </c>
      <c r="AM283" s="7">
        <f t="shared" si="211"/>
        <v>5.9110770062931655E-3</v>
      </c>
      <c r="AN283" s="7">
        <f t="shared" si="193"/>
        <v>6.2733623401147838E-3</v>
      </c>
      <c r="AO283" s="7">
        <f t="shared" si="194"/>
        <v>4.512421438098351E-3</v>
      </c>
      <c r="AP283" s="7">
        <f t="shared" si="195"/>
        <v>6.9765056868191797E-3</v>
      </c>
      <c r="AQ283" s="3">
        <f t="shared" si="215"/>
        <v>1.997185815322132E-2</v>
      </c>
      <c r="AR283" s="3">
        <f t="shared" si="216"/>
        <v>2.1195917878779721E-2</v>
      </c>
      <c r="AS283" s="3">
        <f t="shared" si="217"/>
        <v>1.5246196385753117E-2</v>
      </c>
      <c r="AT283" s="3">
        <f t="shared" si="218"/>
        <v>2.3571640469910018E-2</v>
      </c>
    </row>
    <row r="284" spans="1:51" x14ac:dyDescent="0.3">
      <c r="A284" s="5">
        <v>13</v>
      </c>
      <c r="B284" s="5">
        <v>222.08</v>
      </c>
      <c r="C284" s="5">
        <f t="shared" si="198"/>
        <v>9.7560975609756101E-2</v>
      </c>
      <c r="D284" s="5">
        <f t="shared" si="199"/>
        <v>0.28673489090558069</v>
      </c>
      <c r="E284" s="7">
        <f t="shared" si="212"/>
        <v>0.29530668505698776</v>
      </c>
      <c r="F284" s="7">
        <f t="shared" si="200"/>
        <v>0.54551241713612408</v>
      </c>
      <c r="G284" s="7">
        <f t="shared" si="201"/>
        <v>0.57892768233784542</v>
      </c>
      <c r="H284" s="7">
        <f t="shared" si="202"/>
        <v>0.43635839721426517</v>
      </c>
      <c r="I284" s="7">
        <f t="shared" si="213"/>
        <v>0.5284494110523783</v>
      </c>
      <c r="J284" s="7">
        <f t="shared" si="203"/>
        <v>0.64344044069388751</v>
      </c>
      <c r="K284" s="7">
        <f t="shared" si="214"/>
        <v>0.31155059306889837</v>
      </c>
      <c r="L284" s="7">
        <f t="shared" si="204"/>
        <v>223.36520521503823</v>
      </c>
      <c r="N284" s="7">
        <f t="shared" si="205"/>
        <v>1.2852052150382178</v>
      </c>
      <c r="O284" s="7">
        <f t="shared" si="206"/>
        <v>1.6517524447614318</v>
      </c>
      <c r="P284" s="15">
        <f t="shared" si="175"/>
        <v>1</v>
      </c>
      <c r="Q284" s="15">
        <f t="shared" si="176"/>
        <v>207.23</v>
      </c>
      <c r="R284" s="15">
        <f t="shared" si="177"/>
        <v>124</v>
      </c>
      <c r="S284" s="15">
        <f t="shared" si="178"/>
        <v>259.02</v>
      </c>
      <c r="T284" s="15">
        <f t="shared" si="207"/>
        <v>123</v>
      </c>
      <c r="U284" s="15">
        <f t="shared" si="208"/>
        <v>51.789999999999992</v>
      </c>
      <c r="V284" s="3">
        <v>0.01</v>
      </c>
      <c r="W284" s="7">
        <f t="shared" si="209"/>
        <v>0.49521883292671476</v>
      </c>
      <c r="X284" s="7">
        <f t="shared" si="179"/>
        <v>0.59491630976662391</v>
      </c>
      <c r="Y284" s="7">
        <f t="shared" si="180"/>
        <v>0.69579505315701051</v>
      </c>
      <c r="Z284" s="7">
        <f t="shared" si="181"/>
        <v>0.79433908383848173</v>
      </c>
      <c r="AA284" s="7">
        <f t="shared" si="182"/>
        <v>0.28190321888025766</v>
      </c>
      <c r="AB284" s="7">
        <f t="shared" si="183"/>
        <v>0.3807573243204348</v>
      </c>
      <c r="AC284" s="7">
        <f t="shared" si="184"/>
        <v>0.48404631789759256</v>
      </c>
      <c r="AD284" s="7">
        <f t="shared" si="185"/>
        <v>0.57857162786277583</v>
      </c>
      <c r="AE284" s="7">
        <f t="shared" si="186"/>
        <v>5.0993037498826319E-2</v>
      </c>
      <c r="AF284" s="7">
        <f t="shared" si="187"/>
        <v>0.14789217510789548</v>
      </c>
      <c r="AG284" s="7">
        <f t="shared" si="188"/>
        <v>0.2568992948593582</v>
      </c>
      <c r="AH284" s="7">
        <f t="shared" si="189"/>
        <v>0.34197560934443716</v>
      </c>
      <c r="AI284" s="7">
        <f t="shared" si="210"/>
        <v>6.839955154843418E-4</v>
      </c>
      <c r="AJ284" s="7">
        <f t="shared" si="190"/>
        <v>7.2589353802008554E-4</v>
      </c>
      <c r="AK284" s="7">
        <f t="shared" si="191"/>
        <v>5.4713179290291885E-4</v>
      </c>
      <c r="AL284" s="7">
        <f t="shared" si="192"/>
        <v>8.0678342433782772E-4</v>
      </c>
      <c r="AM284" s="7">
        <f t="shared" si="211"/>
        <v>2.0703815947831468E-3</v>
      </c>
      <c r="AN284" s="7">
        <f t="shared" si="193"/>
        <v>2.1972024477742496E-3</v>
      </c>
      <c r="AO284" s="7">
        <f t="shared" si="194"/>
        <v>1.6561096795273348E-3</v>
      </c>
      <c r="AP284" s="7">
        <f t="shared" si="195"/>
        <v>2.4420475206513221E-3</v>
      </c>
      <c r="AQ284" s="3">
        <f t="shared" si="215"/>
        <v>7.0109540337145032E-3</v>
      </c>
      <c r="AR284" s="3">
        <f t="shared" si="216"/>
        <v>7.4404087647058767E-3</v>
      </c>
      <c r="AS284" s="3">
        <f t="shared" si="217"/>
        <v>5.6081008772549176E-3</v>
      </c>
      <c r="AT284" s="3">
        <f t="shared" si="218"/>
        <v>8.2695300994627338E-3</v>
      </c>
    </row>
    <row r="285" spans="1:51" x14ac:dyDescent="0.3">
      <c r="A285" s="5">
        <v>14</v>
      </c>
      <c r="B285" s="5">
        <v>218.36</v>
      </c>
      <c r="C285" s="5">
        <f t="shared" si="198"/>
        <v>0.10569105691056911</v>
      </c>
      <c r="D285" s="5">
        <f t="shared" si="199"/>
        <v>0.2149063525777182</v>
      </c>
      <c r="E285" s="7">
        <f t="shared" si="212"/>
        <v>0.31155059306889837</v>
      </c>
      <c r="F285" s="7">
        <f t="shared" si="200"/>
        <v>0.53549439893044981</v>
      </c>
      <c r="G285" s="7">
        <f t="shared" si="201"/>
        <v>0.56888349934240512</v>
      </c>
      <c r="H285" s="7">
        <f t="shared" si="202"/>
        <v>0.41225983081557338</v>
      </c>
      <c r="I285" s="7">
        <f t="shared" si="213"/>
        <v>0.51750951492931474</v>
      </c>
      <c r="J285" s="7">
        <f t="shared" si="203"/>
        <v>0.63368605973713144</v>
      </c>
      <c r="K285" s="7">
        <f t="shared" si="214"/>
        <v>0.30149234216860848</v>
      </c>
      <c r="L285" s="7">
        <f t="shared" si="204"/>
        <v>222.84428840091223</v>
      </c>
      <c r="N285" s="7">
        <f t="shared" si="205"/>
        <v>4.4842884009122201</v>
      </c>
      <c r="O285" s="7">
        <f t="shared" si="206"/>
        <v>20.108842462555877</v>
      </c>
      <c r="P285" s="15">
        <f t="shared" si="175"/>
        <v>1</v>
      </c>
      <c r="Q285" s="15">
        <f t="shared" si="176"/>
        <v>207.23</v>
      </c>
      <c r="R285" s="15">
        <f t="shared" si="177"/>
        <v>124</v>
      </c>
      <c r="S285" s="15">
        <f t="shared" si="178"/>
        <v>259.02</v>
      </c>
      <c r="T285" s="15">
        <f t="shared" si="207"/>
        <v>123</v>
      </c>
      <c r="U285" s="15">
        <f t="shared" si="208"/>
        <v>51.789999999999992</v>
      </c>
      <c r="V285" s="3">
        <v>0.01</v>
      </c>
      <c r="W285" s="7">
        <f t="shared" si="209"/>
        <v>0.49025201736128987</v>
      </c>
      <c r="X285" s="7">
        <f t="shared" si="179"/>
        <v>0.58962989999791582</v>
      </c>
      <c r="Y285" s="7">
        <f t="shared" si="180"/>
        <v>0.69144105123634636</v>
      </c>
      <c r="Z285" s="7">
        <f t="shared" si="181"/>
        <v>0.78844222485375581</v>
      </c>
      <c r="AA285" s="7">
        <f t="shared" si="182"/>
        <v>0.26522970744069635</v>
      </c>
      <c r="AB285" s="7">
        <f t="shared" si="183"/>
        <v>0.36300942874414438</v>
      </c>
      <c r="AC285" s="7">
        <f t="shared" si="184"/>
        <v>0.46936972282616674</v>
      </c>
      <c r="AD285" s="7">
        <f t="shared" si="185"/>
        <v>0.55877272506241238</v>
      </c>
      <c r="AE285" s="7">
        <f t="shared" si="186"/>
        <v>7.7690873414348743E-3</v>
      </c>
      <c r="AF285" s="7">
        <f t="shared" si="187"/>
        <v>0.10188289998028044</v>
      </c>
      <c r="AG285" s="7">
        <f t="shared" si="188"/>
        <v>0.21901917708235488</v>
      </c>
      <c r="AH285" s="7">
        <f t="shared" si="189"/>
        <v>0.2906456659239966</v>
      </c>
      <c r="AI285" s="7">
        <f t="shared" si="210"/>
        <v>2.5379713158052526E-3</v>
      </c>
      <c r="AJ285" s="7">
        <f t="shared" si="190"/>
        <v>2.6962186836121567E-3</v>
      </c>
      <c r="AK285" s="7">
        <f t="shared" si="191"/>
        <v>1.9539020900282951E-3</v>
      </c>
      <c r="AL285" s="7">
        <f t="shared" si="192"/>
        <v>3.0033498876005553E-3</v>
      </c>
      <c r="AM285" s="7">
        <f t="shared" si="211"/>
        <v>7.4812996647392604E-3</v>
      </c>
      <c r="AN285" s="7">
        <f t="shared" si="193"/>
        <v>7.947773013885065E-3</v>
      </c>
      <c r="AO285" s="7">
        <f t="shared" si="194"/>
        <v>5.7596108198819749E-3</v>
      </c>
      <c r="AP285" s="7">
        <f t="shared" si="195"/>
        <v>8.853118381313042E-3</v>
      </c>
      <c r="AQ285" s="3">
        <f t="shared" si="215"/>
        <v>2.4013113218772773E-2</v>
      </c>
      <c r="AR285" s="3">
        <f t="shared" si="216"/>
        <v>2.5510376775715018E-2</v>
      </c>
      <c r="AS285" s="3">
        <f t="shared" si="217"/>
        <v>1.84869197748831E-2</v>
      </c>
      <c r="AT285" s="3">
        <f t="shared" si="218"/>
        <v>2.8416310474989867E-2</v>
      </c>
    </row>
    <row r="286" spans="1:51" x14ac:dyDescent="0.3">
      <c r="A286" s="5">
        <v>15</v>
      </c>
      <c r="B286" s="5">
        <v>219.86</v>
      </c>
      <c r="C286" s="5">
        <f t="shared" si="198"/>
        <v>0.11382113821138211</v>
      </c>
      <c r="D286" s="5">
        <f t="shared" si="199"/>
        <v>0.24386947287121116</v>
      </c>
      <c r="E286" s="7">
        <f t="shared" si="212"/>
        <v>0.30149234216860848</v>
      </c>
      <c r="F286" s="7">
        <f t="shared" si="200"/>
        <v>0.53932511156689544</v>
      </c>
      <c r="G286" s="7">
        <f t="shared" si="201"/>
        <v>0.57282834831440921</v>
      </c>
      <c r="H286" s="7">
        <f t="shared" si="202"/>
        <v>0.42229930749003802</v>
      </c>
      <c r="I286" s="7">
        <f t="shared" si="213"/>
        <v>0.52101089168001991</v>
      </c>
      <c r="J286" s="7">
        <f t="shared" si="203"/>
        <v>0.63772263390734951</v>
      </c>
      <c r="K286" s="7">
        <f t="shared" si="214"/>
        <v>0.30513742654416254</v>
      </c>
      <c r="L286" s="7">
        <f t="shared" si="204"/>
        <v>223.03306732072215</v>
      </c>
      <c r="N286" s="7">
        <f t="shared" si="205"/>
        <v>3.17306732072214</v>
      </c>
      <c r="O286" s="7">
        <f t="shared" si="206"/>
        <v>10.06835622183478</v>
      </c>
      <c r="P286" s="15">
        <f t="shared" si="175"/>
        <v>1</v>
      </c>
      <c r="Q286" s="15">
        <f t="shared" si="176"/>
        <v>207.23</v>
      </c>
      <c r="R286" s="15">
        <f t="shared" si="177"/>
        <v>124</v>
      </c>
      <c r="S286" s="15">
        <f t="shared" si="178"/>
        <v>259.02</v>
      </c>
      <c r="T286" s="15">
        <f t="shared" si="207"/>
        <v>123</v>
      </c>
      <c r="U286" s="15">
        <f t="shared" si="208"/>
        <v>51.789999999999992</v>
      </c>
      <c r="V286" s="3">
        <v>0.01</v>
      </c>
      <c r="W286" s="7">
        <f t="shared" si="209"/>
        <v>0.49094893789956695</v>
      </c>
      <c r="X286" s="7">
        <f t="shared" si="179"/>
        <v>0.59036828145072406</v>
      </c>
      <c r="Y286" s="7">
        <f t="shared" si="180"/>
        <v>0.69194048028087018</v>
      </c>
      <c r="Z286" s="7">
        <f t="shared" si="181"/>
        <v>0.78926185155747908</v>
      </c>
      <c r="AA286" s="7">
        <f t="shared" si="182"/>
        <v>0.26954475718279908</v>
      </c>
      <c r="AB286" s="7">
        <f t="shared" si="183"/>
        <v>0.36758915620363225</v>
      </c>
      <c r="AC286" s="7">
        <f t="shared" si="184"/>
        <v>0.4727757545893192</v>
      </c>
      <c r="AD286" s="7">
        <f t="shared" si="185"/>
        <v>0.56386488382329913</v>
      </c>
      <c r="AE286" s="7">
        <f t="shared" si="186"/>
        <v>2.0479954403338062E-2</v>
      </c>
      <c r="AF286" s="7">
        <f t="shared" si="187"/>
        <v>0.11537847274564712</v>
      </c>
      <c r="AG286" s="7">
        <f t="shared" si="188"/>
        <v>0.22919136246764577</v>
      </c>
      <c r="AH286" s="7">
        <f t="shared" si="189"/>
        <v>0.3056576958264226</v>
      </c>
      <c r="AI286" s="7">
        <f t="shared" si="210"/>
        <v>1.9478380824884825E-3</v>
      </c>
      <c r="AJ286" s="7">
        <f t="shared" si="190"/>
        <v>2.0688390873069653E-3</v>
      </c>
      <c r="AK286" s="7">
        <f t="shared" si="191"/>
        <v>1.5251851910766847E-3</v>
      </c>
      <c r="AL286" s="7">
        <f t="shared" si="192"/>
        <v>2.3032126740412709E-3</v>
      </c>
      <c r="AM286" s="7">
        <f t="shared" si="211"/>
        <v>5.159483333965975E-3</v>
      </c>
      <c r="AN286" s="7">
        <f t="shared" si="193"/>
        <v>5.4799938904474023E-3</v>
      </c>
      <c r="AO286" s="7">
        <f t="shared" si="194"/>
        <v>4.0399495447375798E-3</v>
      </c>
      <c r="AP286" s="7">
        <f t="shared" si="195"/>
        <v>6.1008086417087557E-3</v>
      </c>
      <c r="AQ286" s="3">
        <f t="shared" si="215"/>
        <v>1.7113148867577383E-2</v>
      </c>
      <c r="AR286" s="3">
        <f t="shared" si="216"/>
        <v>1.8176229124196912E-2</v>
      </c>
      <c r="AS286" s="3">
        <f t="shared" si="217"/>
        <v>1.3399841321602301E-2</v>
      </c>
      <c r="AT286" s="3">
        <f t="shared" si="218"/>
        <v>2.0235368493362597E-2</v>
      </c>
    </row>
    <row r="287" spans="1:51" x14ac:dyDescent="0.3">
      <c r="A287" s="5">
        <v>16</v>
      </c>
      <c r="B287" s="5">
        <v>209.27</v>
      </c>
      <c r="C287" s="5">
        <f t="shared" si="198"/>
        <v>0.12195121951219512</v>
      </c>
      <c r="D287" s="5">
        <f t="shared" si="199"/>
        <v>3.9389843599150813E-2</v>
      </c>
      <c r="E287" s="7">
        <f t="shared" si="212"/>
        <v>0.30513742654416254</v>
      </c>
      <c r="F287" s="7">
        <f t="shared" si="200"/>
        <v>0.50930644385964097</v>
      </c>
      <c r="G287" s="7">
        <f t="shared" si="201"/>
        <v>0.5414063142370541</v>
      </c>
      <c r="H287" s="7">
        <f t="shared" si="202"/>
        <v>0.33748999828721926</v>
      </c>
      <c r="I287" s="7">
        <f t="shared" si="213"/>
        <v>0.44807342051824461</v>
      </c>
      <c r="J287" s="7">
        <f t="shared" si="203"/>
        <v>0.60462577967473952</v>
      </c>
      <c r="K287" s="7">
        <f t="shared" si="214"/>
        <v>0.25413272121596608</v>
      </c>
      <c r="L287" s="7">
        <f t="shared" si="204"/>
        <v>220.39153363177488</v>
      </c>
      <c r="N287" s="7">
        <f t="shared" si="205"/>
        <v>11.121533631774867</v>
      </c>
      <c r="O287" s="7">
        <f t="shared" si="206"/>
        <v>123.68851032269946</v>
      </c>
      <c r="P287" s="15">
        <f t="shared" si="175"/>
        <v>1</v>
      </c>
      <c r="Q287" s="15">
        <f t="shared" si="176"/>
        <v>207.23</v>
      </c>
      <c r="R287" s="15">
        <f t="shared" si="177"/>
        <v>124</v>
      </c>
      <c r="S287" s="15">
        <f t="shared" si="178"/>
        <v>259.02</v>
      </c>
      <c r="T287" s="15">
        <f t="shared" si="207"/>
        <v>123</v>
      </c>
      <c r="U287" s="15">
        <f t="shared" si="208"/>
        <v>51.789999999999992</v>
      </c>
      <c r="V287" s="3">
        <v>0.01</v>
      </c>
      <c r="W287" s="7">
        <f t="shared" si="209"/>
        <v>0.47682885645103346</v>
      </c>
      <c r="X287" s="7">
        <f t="shared" si="179"/>
        <v>0.57532931405431043</v>
      </c>
      <c r="Y287" s="7">
        <f t="shared" si="180"/>
        <v>0.67992531674165979</v>
      </c>
      <c r="Z287" s="7">
        <f t="shared" si="181"/>
        <v>0.77246128100063383</v>
      </c>
      <c r="AA287" s="7">
        <f t="shared" si="182"/>
        <v>0.22640156765077959</v>
      </c>
      <c r="AB287" s="7">
        <f t="shared" si="183"/>
        <v>0.32163524638867658</v>
      </c>
      <c r="AC287" s="7">
        <f t="shared" si="184"/>
        <v>0.4357113964931863</v>
      </c>
      <c r="AD287" s="7">
        <f t="shared" si="185"/>
        <v>0.51252943090696723</v>
      </c>
      <c r="AE287" s="7">
        <f t="shared" si="186"/>
        <v>-9.0003377101525922E-2</v>
      </c>
      <c r="AF287" s="7">
        <f t="shared" si="187"/>
        <v>-2.2996247546544224E-3</v>
      </c>
      <c r="AG287" s="7">
        <f t="shared" si="188"/>
        <v>0.13538759728161104</v>
      </c>
      <c r="AH287" s="7">
        <f t="shared" si="189"/>
        <v>0.17418250420519679</v>
      </c>
      <c r="AI287" s="7">
        <f t="shared" si="210"/>
        <v>6.9076448100788479E-3</v>
      </c>
      <c r="AJ287" s="7">
        <f t="shared" si="190"/>
        <v>7.3430104051739869E-3</v>
      </c>
      <c r="AK287" s="7">
        <f t="shared" si="191"/>
        <v>4.577324836998721E-3</v>
      </c>
      <c r="AL287" s="7">
        <f t="shared" si="192"/>
        <v>8.200446272305751E-3</v>
      </c>
      <c r="AM287" s="7">
        <f t="shared" si="211"/>
        <v>1.728380387879452E-2</v>
      </c>
      <c r="AN287" s="7">
        <f t="shared" si="193"/>
        <v>1.8373143844598747E-2</v>
      </c>
      <c r="AO287" s="7">
        <f t="shared" si="194"/>
        <v>1.1453047593991439E-2</v>
      </c>
      <c r="AP287" s="7">
        <f t="shared" si="195"/>
        <v>2.0518557190769393E-2</v>
      </c>
      <c r="AQ287" s="3">
        <f t="shared" si="215"/>
        <v>5.6642687442646555E-2</v>
      </c>
      <c r="AR287" s="3">
        <f t="shared" si="216"/>
        <v>6.0212685322426691E-2</v>
      </c>
      <c r="AS287" s="3">
        <f t="shared" si="217"/>
        <v>3.7534063663389516E-2</v>
      </c>
      <c r="AT287" s="3">
        <f t="shared" si="218"/>
        <v>6.7243659432907166E-2</v>
      </c>
    </row>
    <row r="288" spans="1:51" x14ac:dyDescent="0.3">
      <c r="A288" s="5">
        <v>17</v>
      </c>
      <c r="B288" s="5">
        <v>207.23</v>
      </c>
      <c r="C288" s="5">
        <f t="shared" si="198"/>
        <v>0.13008130081300814</v>
      </c>
      <c r="D288" s="5">
        <f t="shared" si="199"/>
        <v>0</v>
      </c>
      <c r="E288" s="7">
        <f t="shared" si="212"/>
        <v>0.25413272121596608</v>
      </c>
      <c r="F288" s="7">
        <f t="shared" si="200"/>
        <v>0.50232615061143626</v>
      </c>
      <c r="G288" s="7">
        <f t="shared" si="201"/>
        <v>0.53312981576429364</v>
      </c>
      <c r="H288" s="7">
        <f t="shared" si="202"/>
        <v>0.30748511124119648</v>
      </c>
      <c r="I288" s="7">
        <f t="shared" si="213"/>
        <v>0.38900847722651155</v>
      </c>
      <c r="J288" s="7">
        <f t="shared" si="203"/>
        <v>0.59407810700551633</v>
      </c>
      <c r="K288" s="7">
        <f t="shared" si="214"/>
        <v>0.22010898618527719</v>
      </c>
      <c r="L288" s="7">
        <f t="shared" si="204"/>
        <v>218.62944439453548</v>
      </c>
      <c r="N288" s="7">
        <f t="shared" si="205"/>
        <v>11.399444394535493</v>
      </c>
      <c r="O288" s="7">
        <f t="shared" si="206"/>
        <v>129.94733250410667</v>
      </c>
      <c r="P288" s="15">
        <f t="shared" si="175"/>
        <v>1</v>
      </c>
      <c r="Q288" s="15">
        <f t="shared" si="176"/>
        <v>207.23</v>
      </c>
      <c r="R288" s="15">
        <f t="shared" si="177"/>
        <v>124</v>
      </c>
      <c r="S288" s="15">
        <f t="shared" si="178"/>
        <v>259.02</v>
      </c>
      <c r="T288" s="15">
        <f t="shared" si="207"/>
        <v>123</v>
      </c>
      <c r="U288" s="15">
        <f t="shared" si="208"/>
        <v>51.789999999999992</v>
      </c>
      <c r="V288" s="3">
        <v>0.01</v>
      </c>
      <c r="W288" s="7">
        <f t="shared" si="209"/>
        <v>0.47291394694963473</v>
      </c>
      <c r="X288" s="7">
        <f t="shared" si="179"/>
        <v>0.57116141846845014</v>
      </c>
      <c r="Y288" s="7">
        <f t="shared" si="180"/>
        <v>0.67663832424327464</v>
      </c>
      <c r="Z288" s="7">
        <f t="shared" si="181"/>
        <v>0.7678096450796883</v>
      </c>
      <c r="AA288" s="7">
        <f t="shared" si="182"/>
        <v>0.22040231868132124</v>
      </c>
      <c r="AB288" s="7">
        <f t="shared" si="183"/>
        <v>0.31524034055828987</v>
      </c>
      <c r="AC288" s="7">
        <f t="shared" si="184"/>
        <v>0.43024929602423523</v>
      </c>
      <c r="AD288" s="7">
        <f t="shared" si="185"/>
        <v>0.50538836602018899</v>
      </c>
      <c r="AE288" s="7">
        <f t="shared" si="186"/>
        <v>-0.10822403282468292</v>
      </c>
      <c r="AF288" s="7">
        <f t="shared" si="187"/>
        <v>-2.1696595523789081E-2</v>
      </c>
      <c r="AG288" s="7">
        <f t="shared" si="188"/>
        <v>0.12040711762017489</v>
      </c>
      <c r="AH288" s="7">
        <f t="shared" si="189"/>
        <v>0.15253664655010396</v>
      </c>
      <c r="AI288" s="7">
        <f t="shared" si="210"/>
        <v>7.4487662072404938E-3</v>
      </c>
      <c r="AJ288" s="7">
        <f t="shared" si="190"/>
        <v>7.9055397591857157E-3</v>
      </c>
      <c r="AK288" s="7">
        <f t="shared" si="191"/>
        <v>4.5595569791760391E-3</v>
      </c>
      <c r="AL288" s="7">
        <f t="shared" si="192"/>
        <v>8.8093142722865565E-3</v>
      </c>
      <c r="AM288" s="7">
        <f t="shared" si="211"/>
        <v>1.4552247049471846E-2</v>
      </c>
      <c r="AN288" s="7">
        <f t="shared" si="193"/>
        <v>1.5444620549812131E-2</v>
      </c>
      <c r="AO288" s="7">
        <f t="shared" si="194"/>
        <v>8.9077570366776614E-3</v>
      </c>
      <c r="AP288" s="7">
        <f t="shared" si="195"/>
        <v>1.7210275374483008E-2</v>
      </c>
      <c r="AQ288" s="3">
        <f t="shared" si="215"/>
        <v>5.7262390218161291E-2</v>
      </c>
      <c r="AR288" s="3">
        <f t="shared" si="216"/>
        <v>6.0773836898740177E-2</v>
      </c>
      <c r="AS288" s="3">
        <f t="shared" si="217"/>
        <v>3.5051594277415797E-2</v>
      </c>
      <c r="AT288" s="3">
        <f t="shared" si="218"/>
        <v>6.7721603468202898E-2</v>
      </c>
    </row>
    <row r="289" spans="1:46" x14ac:dyDescent="0.3">
      <c r="A289" s="5">
        <v>18</v>
      </c>
      <c r="B289" s="5">
        <v>209.82</v>
      </c>
      <c r="C289" s="5">
        <f t="shared" si="198"/>
        <v>0.13821138211382114</v>
      </c>
      <c r="D289" s="5">
        <f t="shared" si="199"/>
        <v>5.0009654373431238E-2</v>
      </c>
      <c r="E289" s="7">
        <f t="shared" si="212"/>
        <v>0.22010898618527719</v>
      </c>
      <c r="F289" s="7">
        <f t="shared" si="200"/>
        <v>0.50887705277069573</v>
      </c>
      <c r="G289" s="7">
        <f t="shared" si="201"/>
        <v>0.53951953492250715</v>
      </c>
      <c r="H289" s="7">
        <f t="shared" si="202"/>
        <v>0.31998874333034732</v>
      </c>
      <c r="I289" s="7">
        <f t="shared" si="213"/>
        <v>0.37059766537587002</v>
      </c>
      <c r="J289" s="7">
        <f t="shared" si="203"/>
        <v>0.59998330459094651</v>
      </c>
      <c r="K289" s="7">
        <f t="shared" si="214"/>
        <v>0.21270270544824404</v>
      </c>
      <c r="L289" s="7">
        <f t="shared" si="204"/>
        <v>218.24587311516456</v>
      </c>
      <c r="N289" s="7">
        <f t="shared" si="205"/>
        <v>8.4258731151645634</v>
      </c>
      <c r="O289" s="7">
        <f t="shared" si="206"/>
        <v>70.99533775285299</v>
      </c>
      <c r="P289" s="15">
        <f t="shared" si="175"/>
        <v>1</v>
      </c>
      <c r="Q289" s="15">
        <f t="shared" si="176"/>
        <v>207.23</v>
      </c>
      <c r="R289" s="15">
        <f t="shared" si="177"/>
        <v>124</v>
      </c>
      <c r="S289" s="15">
        <f t="shared" si="178"/>
        <v>259.02</v>
      </c>
      <c r="T289" s="15">
        <f t="shared" si="207"/>
        <v>123</v>
      </c>
      <c r="U289" s="15">
        <f t="shared" si="208"/>
        <v>51.789999999999992</v>
      </c>
      <c r="V289" s="3">
        <v>0.01</v>
      </c>
      <c r="W289" s="7">
        <f t="shared" si="209"/>
        <v>0.47498991263781176</v>
      </c>
      <c r="X289" s="7">
        <f t="shared" si="179"/>
        <v>0.57336983319493151</v>
      </c>
      <c r="Y289" s="7">
        <f t="shared" si="180"/>
        <v>0.67808743212511458</v>
      </c>
      <c r="Z289" s="7">
        <f t="shared" si="181"/>
        <v>0.77027856946472573</v>
      </c>
      <c r="AA289" s="7">
        <f t="shared" si="182"/>
        <v>0.23087775358080367</v>
      </c>
      <c r="AB289" s="7">
        <f t="shared" si="183"/>
        <v>0.32638109439812307</v>
      </c>
      <c r="AC289" s="7">
        <f t="shared" si="184"/>
        <v>0.43823308549947387</v>
      </c>
      <c r="AD289" s="7">
        <f t="shared" si="185"/>
        <v>0.51782333917648071</v>
      </c>
      <c r="AE289" s="7">
        <f t="shared" si="186"/>
        <v>-8.0955337973479508E-2</v>
      </c>
      <c r="AF289" s="7">
        <f t="shared" si="187"/>
        <v>7.3229107633280693E-3</v>
      </c>
      <c r="AG289" s="7">
        <f t="shared" si="188"/>
        <v>0.14145612655229964</v>
      </c>
      <c r="AH289" s="7">
        <f t="shared" si="189"/>
        <v>0.1849567084800742</v>
      </c>
      <c r="AI289" s="7">
        <f t="shared" si="210"/>
        <v>5.926135701113929E-3</v>
      </c>
      <c r="AJ289" s="7">
        <f t="shared" si="190"/>
        <v>6.2829832077206426E-3</v>
      </c>
      <c r="AK289" s="7">
        <f t="shared" si="191"/>
        <v>3.7264339303172316E-3</v>
      </c>
      <c r="AL289" s="7">
        <f t="shared" si="192"/>
        <v>6.9871149859274482E-3</v>
      </c>
      <c r="AM289" s="7">
        <f t="shared" si="211"/>
        <v>9.4376866884549014E-3</v>
      </c>
      <c r="AN289" s="7">
        <f t="shared" si="193"/>
        <v>1.0005985345921935E-2</v>
      </c>
      <c r="AO289" s="7">
        <f t="shared" si="194"/>
        <v>5.9345444777700509E-3</v>
      </c>
      <c r="AP289" s="7">
        <f t="shared" si="195"/>
        <v>1.1127352699837122E-2</v>
      </c>
      <c r="AQ289" s="3">
        <f t="shared" si="215"/>
        <v>4.2877334778647837E-2</v>
      </c>
      <c r="AR289" s="3">
        <f t="shared" si="216"/>
        <v>4.5459231444096415E-2</v>
      </c>
      <c r="AS289" s="3">
        <f t="shared" si="217"/>
        <v>2.6961845495824675E-2</v>
      </c>
      <c r="AT289" s="3">
        <f t="shared" si="218"/>
        <v>5.0553831957004476E-2</v>
      </c>
    </row>
    <row r="290" spans="1:46" x14ac:dyDescent="0.3">
      <c r="A290" s="5">
        <v>19</v>
      </c>
      <c r="B290" s="5">
        <v>213.31</v>
      </c>
      <c r="C290" s="5">
        <f t="shared" si="198"/>
        <v>0.14634146341463414</v>
      </c>
      <c r="D290" s="5">
        <f t="shared" si="199"/>
        <v>0.11739718092295837</v>
      </c>
      <c r="E290" s="7">
        <f t="shared" si="212"/>
        <v>0.21270270544824404</v>
      </c>
      <c r="F290" s="7">
        <f t="shared" si="200"/>
        <v>0.51863478557333964</v>
      </c>
      <c r="G290" s="7">
        <f t="shared" si="201"/>
        <v>0.54980970259676609</v>
      </c>
      <c r="H290" s="7">
        <f t="shared" si="202"/>
        <v>0.34789453438338913</v>
      </c>
      <c r="I290" s="7">
        <f t="shared" si="213"/>
        <v>0.38348063120056619</v>
      </c>
      <c r="J290" s="7">
        <f t="shared" si="203"/>
        <v>0.61101824143711303</v>
      </c>
      <c r="K290" s="7">
        <f t="shared" si="214"/>
        <v>0.22346548649103318</v>
      </c>
      <c r="L290" s="7">
        <f t="shared" si="204"/>
        <v>218.80327754537061</v>
      </c>
      <c r="N290" s="7">
        <f t="shared" si="205"/>
        <v>5.4932775453706029</v>
      </c>
      <c r="O290" s="7">
        <f t="shared" si="206"/>
        <v>30.176098190472874</v>
      </c>
      <c r="P290" s="15">
        <f t="shared" si="175"/>
        <v>1</v>
      </c>
      <c r="Q290" s="15">
        <f t="shared" si="176"/>
        <v>207.23</v>
      </c>
      <c r="R290" s="15">
        <f t="shared" si="177"/>
        <v>124</v>
      </c>
      <c r="S290" s="15">
        <f t="shared" si="178"/>
        <v>259.02</v>
      </c>
      <c r="T290" s="15">
        <f t="shared" si="207"/>
        <v>123</v>
      </c>
      <c r="U290" s="15">
        <f t="shared" si="208"/>
        <v>51.789999999999992</v>
      </c>
      <c r="V290" s="3">
        <v>0.01</v>
      </c>
      <c r="W290" s="7">
        <f t="shared" si="209"/>
        <v>0.47847502129602187</v>
      </c>
      <c r="X290" s="7">
        <f t="shared" si="179"/>
        <v>0.57707381852558737</v>
      </c>
      <c r="Y290" s="7">
        <f t="shared" si="180"/>
        <v>0.68071074607027382</v>
      </c>
      <c r="Z290" s="7">
        <f t="shared" si="181"/>
        <v>0.77440818191012351</v>
      </c>
      <c r="AA290" s="7">
        <f t="shared" si="182"/>
        <v>0.24278159872171415</v>
      </c>
      <c r="AB290" s="7">
        <f t="shared" si="183"/>
        <v>0.33903781057608745</v>
      </c>
      <c r="AC290" s="7">
        <f t="shared" si="184"/>
        <v>0.44776142766554711</v>
      </c>
      <c r="AD290" s="7">
        <f t="shared" si="185"/>
        <v>0.53193381423536823</v>
      </c>
      <c r="AE290" s="7">
        <f t="shared" si="186"/>
        <v>-4.7087354477184026E-2</v>
      </c>
      <c r="AF290" s="7">
        <f t="shared" si="187"/>
        <v>4.3337759924847181E-2</v>
      </c>
      <c r="AG290" s="7">
        <f t="shared" si="188"/>
        <v>0.16819009814687141</v>
      </c>
      <c r="AH290" s="7">
        <f t="shared" si="189"/>
        <v>0.22512257638584426</v>
      </c>
      <c r="AI290" s="7">
        <f t="shared" si="210"/>
        <v>4.1692753490314011E-3</v>
      </c>
      <c r="AJ290" s="7">
        <f t="shared" si="190"/>
        <v>4.4198887221976162E-3</v>
      </c>
      <c r="AK290" s="7">
        <f t="shared" si="191"/>
        <v>2.7967042447103888E-3</v>
      </c>
      <c r="AL290" s="7">
        <f t="shared" si="192"/>
        <v>4.911940661704868E-3</v>
      </c>
      <c r="AM290" s="7">
        <f t="shared" si="211"/>
        <v>6.0599103344006148E-3</v>
      </c>
      <c r="AN290" s="7">
        <f t="shared" si="193"/>
        <v>6.4241689747760377E-3</v>
      </c>
      <c r="AO290" s="7">
        <f t="shared" si="194"/>
        <v>4.0649214877879992E-3</v>
      </c>
      <c r="AP290" s="7">
        <f t="shared" si="195"/>
        <v>7.1393509629300673E-3</v>
      </c>
      <c r="AQ290" s="3">
        <f t="shared" si="215"/>
        <v>2.8490048218381241E-2</v>
      </c>
      <c r="AR290" s="3">
        <f t="shared" si="216"/>
        <v>3.0202572935017043E-2</v>
      </c>
      <c r="AS290" s="3">
        <f t="shared" si="217"/>
        <v>1.9110812338854324E-2</v>
      </c>
      <c r="AT290" s="3">
        <f t="shared" si="218"/>
        <v>3.3564927854983266E-2</v>
      </c>
    </row>
    <row r="291" spans="1:46" x14ac:dyDescent="0.3">
      <c r="A291" s="5">
        <v>20</v>
      </c>
      <c r="B291" s="5">
        <v>216.24</v>
      </c>
      <c r="C291" s="5">
        <f t="shared" si="198"/>
        <v>0.15447154471544716</v>
      </c>
      <c r="D291" s="5">
        <f t="shared" si="199"/>
        <v>0.17397180922958139</v>
      </c>
      <c r="E291" s="7">
        <f t="shared" si="212"/>
        <v>0.22346548649103318</v>
      </c>
      <c r="F291" s="7">
        <f t="shared" si="200"/>
        <v>0.52739003285087316</v>
      </c>
      <c r="G291" s="7">
        <f t="shared" si="201"/>
        <v>0.5593773043726854</v>
      </c>
      <c r="H291" s="7">
        <f t="shared" si="202"/>
        <v>0.37692289782761651</v>
      </c>
      <c r="I291" s="7">
        <f t="shared" si="213"/>
        <v>0.41308597722969342</v>
      </c>
      <c r="J291" s="7">
        <f t="shared" si="203"/>
        <v>0.62186664900134137</v>
      </c>
      <c r="K291" s="7">
        <f t="shared" si="214"/>
        <v>0.24320570568678102</v>
      </c>
      <c r="L291" s="7">
        <f t="shared" si="204"/>
        <v>219.82562349751836</v>
      </c>
      <c r="N291" s="7">
        <f t="shared" si="205"/>
        <v>3.5856234975183554</v>
      </c>
      <c r="O291" s="7">
        <f t="shared" si="206"/>
        <v>12.856695865955764</v>
      </c>
      <c r="P291" s="15">
        <f t="shared" si="175"/>
        <v>1</v>
      </c>
      <c r="Q291" s="15">
        <f t="shared" si="176"/>
        <v>207.23</v>
      </c>
      <c r="R291" s="15">
        <f t="shared" si="177"/>
        <v>124</v>
      </c>
      <c r="S291" s="15">
        <f t="shared" si="178"/>
        <v>259.02</v>
      </c>
      <c r="T291" s="15">
        <f t="shared" si="207"/>
        <v>123</v>
      </c>
      <c r="U291" s="15">
        <f t="shared" si="208"/>
        <v>51.789999999999992</v>
      </c>
      <c r="V291" s="3">
        <v>0.01</v>
      </c>
      <c r="W291" s="7">
        <f t="shared" si="209"/>
        <v>0.48132263923235918</v>
      </c>
      <c r="X291" s="7">
        <f t="shared" si="179"/>
        <v>0.58009812672122318</v>
      </c>
      <c r="Y291" s="7">
        <f t="shared" si="180"/>
        <v>0.68289965871338643</v>
      </c>
      <c r="Z291" s="7">
        <f t="shared" si="181"/>
        <v>0.77777529223670017</v>
      </c>
      <c r="AA291" s="7">
        <f t="shared" si="182"/>
        <v>0.25162992870203743</v>
      </c>
      <c r="AB291" s="7">
        <f t="shared" si="183"/>
        <v>0.34844331044098764</v>
      </c>
      <c r="AC291" s="7">
        <f t="shared" si="184"/>
        <v>0.45502221681853838</v>
      </c>
      <c r="AD291" s="7">
        <f t="shared" si="185"/>
        <v>0.54241196730207109</v>
      </c>
      <c r="AE291" s="7">
        <f t="shared" si="186"/>
        <v>-2.0911335495779976E-2</v>
      </c>
      <c r="AF291" s="7">
        <f t="shared" si="187"/>
        <v>7.1161557195286634E-2</v>
      </c>
      <c r="AG291" s="7">
        <f t="shared" si="188"/>
        <v>0.18929779061823926</v>
      </c>
      <c r="AH291" s="7">
        <f t="shared" si="189"/>
        <v>0.25612426026916357</v>
      </c>
      <c r="AI291" s="7">
        <f t="shared" si="210"/>
        <v>2.9210910397393735E-3</v>
      </c>
      <c r="AJ291" s="7">
        <f t="shared" si="190"/>
        <v>3.0982611157891362E-3</v>
      </c>
      <c r="AK291" s="7">
        <f t="shared" si="191"/>
        <v>2.0876884865743761E-3</v>
      </c>
      <c r="AL291" s="7">
        <f t="shared" si="192"/>
        <v>3.4443750984278028E-3</v>
      </c>
      <c r="AM291" s="7">
        <f t="shared" si="211"/>
        <v>4.2257817223386694E-3</v>
      </c>
      <c r="AN291" s="7">
        <f t="shared" si="193"/>
        <v>4.4820839254987727E-3</v>
      </c>
      <c r="AO291" s="7">
        <f t="shared" si="194"/>
        <v>3.0201440929037279E-3</v>
      </c>
      <c r="AP291" s="7">
        <f t="shared" si="195"/>
        <v>4.9827879849692423E-3</v>
      </c>
      <c r="AQ291" s="3">
        <f t="shared" si="215"/>
        <v>1.8910220941470681E-2</v>
      </c>
      <c r="AR291" s="3">
        <f t="shared" si="216"/>
        <v>2.0057164065371776E-2</v>
      </c>
      <c r="AS291" s="3">
        <f t="shared" si="217"/>
        <v>1.351503599203412E-2</v>
      </c>
      <c r="AT291" s="3">
        <f t="shared" si="218"/>
        <v>2.229779668982209E-2</v>
      </c>
    </row>
    <row r="292" spans="1:46" x14ac:dyDescent="0.3">
      <c r="A292" s="5">
        <v>21</v>
      </c>
      <c r="B292" s="5">
        <v>217.53</v>
      </c>
      <c r="C292" s="5">
        <f t="shared" si="198"/>
        <v>0.16260162601626016</v>
      </c>
      <c r="D292" s="5">
        <f t="shared" si="199"/>
        <v>0.1988800926819852</v>
      </c>
      <c r="E292" s="7">
        <f t="shared" si="212"/>
        <v>0.24320570568678102</v>
      </c>
      <c r="F292" s="7">
        <f t="shared" si="200"/>
        <v>0.53180042525630433</v>
      </c>
      <c r="G292" s="7">
        <f t="shared" si="201"/>
        <v>0.56453126081621896</v>
      </c>
      <c r="H292" s="7">
        <f t="shared" si="202"/>
        <v>0.39480693989860666</v>
      </c>
      <c r="I292" s="7">
        <f t="shared" si="213"/>
        <v>0.44256015791812064</v>
      </c>
      <c r="J292" s="7">
        <f t="shared" si="203"/>
        <v>0.62828534276014547</v>
      </c>
      <c r="K292" s="7">
        <f t="shared" si="214"/>
        <v>0.26121861769100757</v>
      </c>
      <c r="L292" s="7">
        <f t="shared" si="204"/>
        <v>220.75851221021728</v>
      </c>
      <c r="N292" s="7">
        <f t="shared" si="205"/>
        <v>3.228512210217275</v>
      </c>
      <c r="O292" s="7">
        <f t="shared" si="206"/>
        <v>10.423291091522033</v>
      </c>
      <c r="P292" s="15">
        <f t="shared" si="175"/>
        <v>1</v>
      </c>
      <c r="Q292" s="15">
        <f t="shared" si="176"/>
        <v>207.23</v>
      </c>
      <c r="R292" s="15">
        <f t="shared" si="177"/>
        <v>124</v>
      </c>
      <c r="S292" s="15">
        <f t="shared" si="178"/>
        <v>259.02</v>
      </c>
      <c r="T292" s="15">
        <f t="shared" si="207"/>
        <v>123</v>
      </c>
      <c r="U292" s="15">
        <f t="shared" si="208"/>
        <v>51.789999999999992</v>
      </c>
      <c r="V292" s="3">
        <v>0.01</v>
      </c>
      <c r="W292" s="7">
        <f t="shared" si="209"/>
        <v>0.48167909841266976</v>
      </c>
      <c r="X292" s="7">
        <f t="shared" si="179"/>
        <v>0.58046936779759084</v>
      </c>
      <c r="Y292" s="7">
        <f t="shared" si="180"/>
        <v>0.68299113203396145</v>
      </c>
      <c r="Z292" s="7">
        <f t="shared" si="181"/>
        <v>0.77817895248266522</v>
      </c>
      <c r="AA292" s="7">
        <f t="shared" si="182"/>
        <v>0.25379902849636327</v>
      </c>
      <c r="AB292" s="7">
        <f t="shared" si="183"/>
        <v>0.35073549122074571</v>
      </c>
      <c r="AC292" s="7">
        <f t="shared" si="184"/>
        <v>0.45653105406410011</v>
      </c>
      <c r="AD292" s="7">
        <f t="shared" si="185"/>
        <v>0.54494692083855301</v>
      </c>
      <c r="AE292" s="7">
        <f t="shared" si="186"/>
        <v>-1.2673544762081136E-2</v>
      </c>
      <c r="AF292" s="7">
        <f t="shared" si="187"/>
        <v>7.988661195518397E-2</v>
      </c>
      <c r="AG292" s="7">
        <f t="shared" si="188"/>
        <v>0.1953954620088634</v>
      </c>
      <c r="AH292" s="7">
        <f t="shared" si="189"/>
        <v>0.26580055776839134</v>
      </c>
      <c r="AI292" s="7">
        <f t="shared" si="210"/>
        <v>2.7917466119328741E-3</v>
      </c>
      <c r="AJ292" s="7">
        <f t="shared" si="190"/>
        <v>2.9635708432431155E-3</v>
      </c>
      <c r="AK292" s="7">
        <f t="shared" si="191"/>
        <v>2.0725837823433648E-3</v>
      </c>
      <c r="AL292" s="7">
        <f t="shared" si="192"/>
        <v>3.2982551229295532E-3</v>
      </c>
      <c r="AM292" s="7">
        <f t="shared" si="211"/>
        <v>4.1756575348509605E-3</v>
      </c>
      <c r="AN292" s="7">
        <f t="shared" si="193"/>
        <v>4.4326576304448201E-3</v>
      </c>
      <c r="AO292" s="7">
        <f t="shared" si="194"/>
        <v>3.0999948384857444E-3</v>
      </c>
      <c r="AP292" s="7">
        <f t="shared" si="195"/>
        <v>4.9332499579488043E-3</v>
      </c>
      <c r="AQ292" s="3">
        <f t="shared" si="215"/>
        <v>1.7169241663387177E-2</v>
      </c>
      <c r="AR292" s="3">
        <f t="shared" si="216"/>
        <v>1.8225960685945161E-2</v>
      </c>
      <c r="AS292" s="3">
        <f t="shared" si="217"/>
        <v>1.2746390261411694E-2</v>
      </c>
      <c r="AT292" s="3">
        <f t="shared" si="218"/>
        <v>2.0284269006016754E-2</v>
      </c>
    </row>
    <row r="293" spans="1:46" x14ac:dyDescent="0.3">
      <c r="A293" s="5">
        <v>22</v>
      </c>
      <c r="B293" s="5">
        <v>221.27</v>
      </c>
      <c r="C293" s="5">
        <f t="shared" si="198"/>
        <v>0.17073170731707318</v>
      </c>
      <c r="D293" s="5">
        <f t="shared" si="199"/>
        <v>0.27109480594709445</v>
      </c>
      <c r="E293" s="7">
        <f t="shared" si="212"/>
        <v>0.26121861769100757</v>
      </c>
      <c r="F293" s="7">
        <f t="shared" si="200"/>
        <v>0.54322700043118699</v>
      </c>
      <c r="G293" s="7">
        <f t="shared" si="201"/>
        <v>0.57701049634863888</v>
      </c>
      <c r="H293" s="7">
        <f t="shared" si="202"/>
        <v>0.43333194266961361</v>
      </c>
      <c r="I293" s="7">
        <f t="shared" si="213"/>
        <v>0.49044770641972679</v>
      </c>
      <c r="J293" s="7">
        <f t="shared" si="203"/>
        <v>0.64234221076932563</v>
      </c>
      <c r="K293" s="7">
        <f t="shared" si="214"/>
        <v>0.2919905903276101</v>
      </c>
      <c r="L293" s="7">
        <f t="shared" si="204"/>
        <v>222.35219267306692</v>
      </c>
      <c r="N293" s="7">
        <f t="shared" si="205"/>
        <v>1.0821926730669134</v>
      </c>
      <c r="O293" s="7">
        <f t="shared" si="206"/>
        <v>1.1711409816397111</v>
      </c>
      <c r="P293" s="15">
        <f t="shared" si="175"/>
        <v>1</v>
      </c>
      <c r="Q293" s="15">
        <f t="shared" si="176"/>
        <v>207.23</v>
      </c>
      <c r="R293" s="15">
        <f t="shared" si="177"/>
        <v>124</v>
      </c>
      <c r="S293" s="15">
        <f t="shared" si="178"/>
        <v>259.02</v>
      </c>
      <c r="T293" s="15">
        <f t="shared" si="207"/>
        <v>123</v>
      </c>
      <c r="U293" s="15">
        <f t="shared" si="208"/>
        <v>51.789999999999992</v>
      </c>
      <c r="V293" s="3">
        <v>0.01</v>
      </c>
      <c r="W293" s="7">
        <f t="shared" si="209"/>
        <v>0.48646881808869408</v>
      </c>
      <c r="X293" s="7">
        <f t="shared" si="179"/>
        <v>0.58556754048606596</v>
      </c>
      <c r="Y293" s="7">
        <f t="shared" si="180"/>
        <v>0.68711792006750438</v>
      </c>
      <c r="Z293" s="7">
        <f t="shared" si="181"/>
        <v>0.7838675170315762</v>
      </c>
      <c r="AA293" s="7">
        <f t="shared" si="182"/>
        <v>0.26621052763283132</v>
      </c>
      <c r="AB293" s="7">
        <f t="shared" si="183"/>
        <v>0.36395232839622077</v>
      </c>
      <c r="AC293" s="7">
        <f t="shared" si="184"/>
        <v>0.46754339935071271</v>
      </c>
      <c r="AD293" s="7">
        <f t="shared" si="185"/>
        <v>0.55969894567789025</v>
      </c>
      <c r="AE293" s="7">
        <f t="shared" si="186"/>
        <v>2.074593451949391E-2</v>
      </c>
      <c r="AF293" s="7">
        <f t="shared" si="187"/>
        <v>0.11546702284695776</v>
      </c>
      <c r="AG293" s="7">
        <f t="shared" si="188"/>
        <v>0.22454781753823999</v>
      </c>
      <c r="AH293" s="7">
        <f t="shared" si="189"/>
        <v>0.30550974261351788</v>
      </c>
      <c r="AI293" s="7">
        <f t="shared" si="210"/>
        <v>1.0036912092076179E-3</v>
      </c>
      <c r="AJ293" s="7">
        <f t="shared" si="190"/>
        <v>1.0661111512240001E-3</v>
      </c>
      <c r="AK293" s="7">
        <f t="shared" si="191"/>
        <v>8.0064404232691551E-4</v>
      </c>
      <c r="AL293" s="7">
        <f t="shared" si="192"/>
        <v>1.1868210338227244E-3</v>
      </c>
      <c r="AM293" s="7">
        <f t="shared" si="211"/>
        <v>1.5356422915101459E-3</v>
      </c>
      <c r="AN293" s="7">
        <f t="shared" si="193"/>
        <v>1.6311444757622546E-3</v>
      </c>
      <c r="AO293" s="7">
        <f t="shared" si="194"/>
        <v>1.2249811899951821E-3</v>
      </c>
      <c r="AP293" s="7">
        <f t="shared" si="195"/>
        <v>1.8158299637104527E-3</v>
      </c>
      <c r="AQ293" s="3">
        <f t="shared" si="215"/>
        <v>5.8787627967874755E-3</v>
      </c>
      <c r="AR293" s="3">
        <f t="shared" si="216"/>
        <v>6.244365314312E-3</v>
      </c>
      <c r="AS293" s="3">
        <f t="shared" si="217"/>
        <v>4.6894865336290763E-3</v>
      </c>
      <c r="AT293" s="3">
        <f t="shared" si="218"/>
        <v>6.9513803409616713E-3</v>
      </c>
    </row>
    <row r="294" spans="1:46" x14ac:dyDescent="0.3">
      <c r="A294" s="5">
        <v>23</v>
      </c>
      <c r="B294" s="5">
        <v>221.72</v>
      </c>
      <c r="C294" s="5">
        <f t="shared" si="198"/>
        <v>0.17886178861788618</v>
      </c>
      <c r="D294" s="5">
        <f t="shared" si="199"/>
        <v>0.27978374203514211</v>
      </c>
      <c r="E294" s="7">
        <f t="shared" si="212"/>
        <v>0.2919905903276101</v>
      </c>
      <c r="F294" s="7">
        <f t="shared" si="200"/>
        <v>0.5456350563548592</v>
      </c>
      <c r="G294" s="7">
        <f t="shared" si="201"/>
        <v>0.5802581917449593</v>
      </c>
      <c r="H294" s="7">
        <f t="shared" si="202"/>
        <v>0.44698081777532961</v>
      </c>
      <c r="I294" s="7">
        <f t="shared" si="213"/>
        <v>0.52696974299843502</v>
      </c>
      <c r="J294" s="7">
        <f t="shared" si="203"/>
        <v>0.64705834675947871</v>
      </c>
      <c r="K294" s="7">
        <f t="shared" si="214"/>
        <v>0.31256887304714104</v>
      </c>
      <c r="L294" s="7">
        <f t="shared" si="204"/>
        <v>223.41794193511143</v>
      </c>
      <c r="N294" s="7">
        <f t="shared" si="205"/>
        <v>1.6979419351114302</v>
      </c>
      <c r="O294" s="7">
        <f t="shared" si="206"/>
        <v>2.8830068150099484</v>
      </c>
      <c r="P294" s="15">
        <f t="shared" si="175"/>
        <v>1</v>
      </c>
      <c r="Q294" s="15">
        <f t="shared" si="176"/>
        <v>207.23</v>
      </c>
      <c r="R294" s="15">
        <f t="shared" si="177"/>
        <v>124</v>
      </c>
      <c r="S294" s="15">
        <f t="shared" si="178"/>
        <v>259.02</v>
      </c>
      <c r="T294" s="15">
        <f t="shared" si="207"/>
        <v>123</v>
      </c>
      <c r="U294" s="15">
        <f t="shared" si="208"/>
        <v>51.789999999999992</v>
      </c>
      <c r="V294" s="3">
        <v>0.01</v>
      </c>
      <c r="W294" s="7">
        <f t="shared" si="209"/>
        <v>0.48549440376590575</v>
      </c>
      <c r="X294" s="7">
        <f t="shared" si="179"/>
        <v>0.58452204849875578</v>
      </c>
      <c r="Y294" s="7">
        <f t="shared" si="180"/>
        <v>0.68607735423046323</v>
      </c>
      <c r="Z294" s="7">
        <f t="shared" si="181"/>
        <v>0.78269015867067626</v>
      </c>
      <c r="AA294" s="7">
        <f t="shared" si="182"/>
        <v>0.26477810089134013</v>
      </c>
      <c r="AB294" s="7">
        <f t="shared" si="183"/>
        <v>0.36241079970779355</v>
      </c>
      <c r="AC294" s="7">
        <f t="shared" si="184"/>
        <v>0.4659332161896334</v>
      </c>
      <c r="AD294" s="7">
        <f t="shared" si="185"/>
        <v>0.55795669048997898</v>
      </c>
      <c r="AE294" s="7">
        <f t="shared" si="186"/>
        <v>1.8900530145745876E-2</v>
      </c>
      <c r="AF294" s="7">
        <f t="shared" si="187"/>
        <v>0.11346418024304375</v>
      </c>
      <c r="AG294" s="7">
        <f t="shared" si="188"/>
        <v>0.22215975319758996</v>
      </c>
      <c r="AH294" s="7">
        <f t="shared" si="189"/>
        <v>0.30322225074969</v>
      </c>
      <c r="AI294" s="7">
        <f t="shared" si="210"/>
        <v>1.6570769232471291E-3</v>
      </c>
      <c r="AJ294" s="7">
        <f t="shared" si="190"/>
        <v>1.7622263230101872E-3</v>
      </c>
      <c r="AK294" s="7">
        <f t="shared" si="191"/>
        <v>1.3574670279028391E-3</v>
      </c>
      <c r="AL294" s="7">
        <f t="shared" si="192"/>
        <v>1.9650963440154007E-3</v>
      </c>
      <c r="AM294" s="7">
        <f t="shared" si="211"/>
        <v>2.7051662223442842E-3</v>
      </c>
      <c r="AN294" s="7">
        <f t="shared" si="193"/>
        <v>2.8768218652105268E-3</v>
      </c>
      <c r="AO294" s="7">
        <f t="shared" si="194"/>
        <v>2.2160552116271279E-3</v>
      </c>
      <c r="AP294" s="7">
        <f t="shared" si="195"/>
        <v>3.2080057231536944E-3</v>
      </c>
      <c r="AQ294" s="3">
        <f t="shared" si="215"/>
        <v>9.2645664345180397E-3</v>
      </c>
      <c r="AR294" s="3">
        <f t="shared" si="216"/>
        <v>9.8524471695569556E-3</v>
      </c>
      <c r="AS294" s="3">
        <f t="shared" si="217"/>
        <v>7.5894747469113276E-3</v>
      </c>
      <c r="AT294" s="3">
        <f t="shared" si="218"/>
        <v>1.0986675014267921E-2</v>
      </c>
    </row>
    <row r="295" spans="1:46" x14ac:dyDescent="0.3">
      <c r="A295" s="5">
        <v>24</v>
      </c>
      <c r="B295" s="5">
        <v>224.72</v>
      </c>
      <c r="C295" s="5">
        <f t="shared" si="198"/>
        <v>0.18699186991869918</v>
      </c>
      <c r="D295" s="5">
        <f t="shared" si="199"/>
        <v>0.33770998262212804</v>
      </c>
      <c r="E295" s="7">
        <f t="shared" si="212"/>
        <v>0.31256887304714104</v>
      </c>
      <c r="F295" s="7">
        <f t="shared" si="200"/>
        <v>0.5552402990102433</v>
      </c>
      <c r="G295" s="7">
        <f t="shared" si="201"/>
        <v>0.59083074655511825</v>
      </c>
      <c r="H295" s="7">
        <f t="shared" si="202"/>
        <v>0.48004022363027177</v>
      </c>
      <c r="I295" s="7">
        <f t="shared" si="213"/>
        <v>0.57621736137576152</v>
      </c>
      <c r="J295" s="7">
        <f t="shared" si="203"/>
        <v>0.65903840421247006</v>
      </c>
      <c r="K295" s="7">
        <f t="shared" si="214"/>
        <v>0.34264111539251008</v>
      </c>
      <c r="L295" s="7">
        <f t="shared" si="204"/>
        <v>224.97538336617808</v>
      </c>
      <c r="N295" s="7">
        <f t="shared" si="205"/>
        <v>0.25538336617808</v>
      </c>
      <c r="O295" s="7">
        <f t="shared" si="206"/>
        <v>6.5220663720447297E-2</v>
      </c>
      <c r="P295" s="15">
        <f t="shared" si="175"/>
        <v>1</v>
      </c>
      <c r="Q295" s="15">
        <f t="shared" si="176"/>
        <v>207.23</v>
      </c>
      <c r="R295" s="15">
        <f t="shared" si="177"/>
        <v>124</v>
      </c>
      <c r="S295" s="15">
        <f t="shared" si="178"/>
        <v>259.02</v>
      </c>
      <c r="T295" s="15">
        <f t="shared" si="207"/>
        <v>123</v>
      </c>
      <c r="U295" s="15">
        <f t="shared" si="208"/>
        <v>51.789999999999992</v>
      </c>
      <c r="V295" s="3">
        <v>0.01</v>
      </c>
      <c r="W295" s="7">
        <f t="shared" si="209"/>
        <v>0.48960045203420893</v>
      </c>
      <c r="X295" s="7">
        <f t="shared" si="179"/>
        <v>0.58889740850814598</v>
      </c>
      <c r="Y295" s="7">
        <f t="shared" si="180"/>
        <v>0.68980607529750992</v>
      </c>
      <c r="Z295" s="7">
        <f t="shared" si="181"/>
        <v>0.7875776057671392</v>
      </c>
      <c r="AA295" s="7">
        <f t="shared" si="182"/>
        <v>0.27491708217572258</v>
      </c>
      <c r="AB295" s="7">
        <f t="shared" si="183"/>
        <v>0.37321822280523381</v>
      </c>
      <c r="AC295" s="7">
        <f t="shared" si="184"/>
        <v>0.47529925688847757</v>
      </c>
      <c r="AD295" s="7">
        <f t="shared" si="185"/>
        <v>0.57003166592131538</v>
      </c>
      <c r="AE295" s="7">
        <f t="shared" si="186"/>
        <v>4.438502609598708E-2</v>
      </c>
      <c r="AF295" s="7">
        <f t="shared" si="187"/>
        <v>0.14062527158704188</v>
      </c>
      <c r="AG295" s="7">
        <f t="shared" si="188"/>
        <v>0.24548466354755316</v>
      </c>
      <c r="AH295" s="7">
        <f t="shared" si="189"/>
        <v>0.33356719605904811</v>
      </c>
      <c r="AI295" s="7">
        <f t="shared" si="210"/>
        <v>2.6515285705496508E-4</v>
      </c>
      <c r="AJ295" s="7">
        <f t="shared" si="190"/>
        <v>2.8214893761181666E-4</v>
      </c>
      <c r="AK295" s="7">
        <f t="shared" si="191"/>
        <v>2.2924135194034743E-4</v>
      </c>
      <c r="AL295" s="7">
        <f t="shared" si="192"/>
        <v>3.1472124069052416E-4</v>
      </c>
      <c r="AM295" s="7">
        <f t="shared" si="211"/>
        <v>4.4321996325794413E-4</v>
      </c>
      <c r="AN295" s="7">
        <f t="shared" si="193"/>
        <v>4.7162999920326775E-4</v>
      </c>
      <c r="AO295" s="7">
        <f t="shared" si="194"/>
        <v>3.8319158508309066E-4</v>
      </c>
      <c r="AP295" s="7">
        <f t="shared" si="195"/>
        <v>5.2607668755548368E-4</v>
      </c>
      <c r="AQ295" s="3">
        <f t="shared" si="215"/>
        <v>1.417991365989596E-3</v>
      </c>
      <c r="AR295" s="3">
        <f t="shared" si="216"/>
        <v>1.5088834489675415E-3</v>
      </c>
      <c r="AS295" s="3">
        <f t="shared" si="217"/>
        <v>1.2259428821157711E-3</v>
      </c>
      <c r="AT295" s="3">
        <f t="shared" si="218"/>
        <v>1.6830744610841074E-3</v>
      </c>
    </row>
    <row r="296" spans="1:46" x14ac:dyDescent="0.3">
      <c r="A296" s="5">
        <v>25</v>
      </c>
      <c r="B296" s="5">
        <v>226.05</v>
      </c>
      <c r="C296" s="5">
        <f t="shared" si="198"/>
        <v>0.1951219512195122</v>
      </c>
      <c r="D296" s="5">
        <f t="shared" si="199"/>
        <v>0.36339061594902539</v>
      </c>
      <c r="E296" s="7">
        <f t="shared" si="212"/>
        <v>0.34264111539251008</v>
      </c>
      <c r="F296" s="7">
        <f t="shared" si="200"/>
        <v>0.56034595449037639</v>
      </c>
      <c r="G296" s="7">
        <f t="shared" si="201"/>
        <v>0.59686261052475109</v>
      </c>
      <c r="H296" s="7">
        <f t="shared" si="202"/>
        <v>0.50096389666764285</v>
      </c>
      <c r="I296" s="7">
        <f t="shared" si="213"/>
        <v>0.62188768649772819</v>
      </c>
      <c r="J296" s="7">
        <f t="shared" si="203"/>
        <v>0.66654378251428681</v>
      </c>
      <c r="K296" s="7">
        <f t="shared" si="214"/>
        <v>0.36822609887366536</v>
      </c>
      <c r="L296" s="7">
        <f t="shared" si="204"/>
        <v>226.30042966066711</v>
      </c>
      <c r="N296" s="7">
        <f t="shared" si="205"/>
        <v>0.25042966066709482</v>
      </c>
      <c r="O296" s="7">
        <f t="shared" si="206"/>
        <v>6.2715014941836261E-2</v>
      </c>
      <c r="P296" s="15">
        <f t="shared" si="175"/>
        <v>1</v>
      </c>
      <c r="Q296" s="15">
        <f t="shared" si="176"/>
        <v>207.23</v>
      </c>
      <c r="R296" s="15">
        <f t="shared" si="177"/>
        <v>124</v>
      </c>
      <c r="S296" s="15">
        <f t="shared" si="178"/>
        <v>259.02</v>
      </c>
      <c r="T296" s="15">
        <f t="shared" si="207"/>
        <v>123</v>
      </c>
      <c r="U296" s="15">
        <f t="shared" si="208"/>
        <v>51.789999999999992</v>
      </c>
      <c r="V296" s="3">
        <v>0.01</v>
      </c>
      <c r="W296" s="7">
        <f t="shared" si="209"/>
        <v>0.4905737712088668</v>
      </c>
      <c r="X296" s="7">
        <f t="shared" si="179"/>
        <v>0.58993233544006185</v>
      </c>
      <c r="Y296" s="7">
        <f t="shared" si="180"/>
        <v>0.69065506514556463</v>
      </c>
      <c r="Z296" s="7">
        <f t="shared" si="181"/>
        <v>0.78873059517769806</v>
      </c>
      <c r="AA296" s="7">
        <f t="shared" si="182"/>
        <v>0.27770725182189376</v>
      </c>
      <c r="AB296" s="7">
        <f t="shared" si="183"/>
        <v>0.3761882617829887</v>
      </c>
      <c r="AC296" s="7">
        <f t="shared" si="184"/>
        <v>0.47782646868083151</v>
      </c>
      <c r="AD296" s="7">
        <f t="shared" si="185"/>
        <v>0.57334421057830309</v>
      </c>
      <c r="AE296" s="7">
        <f t="shared" si="186"/>
        <v>5.1690577445442538E-2</v>
      </c>
      <c r="AF296" s="7">
        <f t="shared" si="187"/>
        <v>0.1484032191303169</v>
      </c>
      <c r="AG296" s="7">
        <f t="shared" si="188"/>
        <v>0.25210720887101901</v>
      </c>
      <c r="AH296" s="7">
        <f t="shared" si="189"/>
        <v>0.34224430028570252</v>
      </c>
      <c r="AI296" s="7">
        <f t="shared" si="210"/>
        <v>2.7380926290576451E-4</v>
      </c>
      <c r="AJ296" s="7">
        <f t="shared" si="190"/>
        <v>2.916528800362728E-4</v>
      </c>
      <c r="AK296" s="7">
        <f t="shared" si="191"/>
        <v>2.4479262175403581E-4</v>
      </c>
      <c r="AL296" s="7">
        <f t="shared" si="192"/>
        <v>3.2570211370695551E-4</v>
      </c>
      <c r="AM296" s="7">
        <f t="shared" si="211"/>
        <v>4.8081884514001498E-4</v>
      </c>
      <c r="AN296" s="7">
        <f t="shared" si="193"/>
        <v>5.121528741307155E-4</v>
      </c>
      <c r="AO296" s="7">
        <f t="shared" si="194"/>
        <v>4.2986458690800577E-4</v>
      </c>
      <c r="AP296" s="7">
        <f t="shared" si="195"/>
        <v>5.7194454457202811E-4</v>
      </c>
      <c r="AQ296" s="3">
        <f t="shared" si="215"/>
        <v>1.4032724723920431E-3</v>
      </c>
      <c r="AR296" s="3">
        <f t="shared" si="216"/>
        <v>1.494721010185898E-3</v>
      </c>
      <c r="AS296" s="3">
        <f t="shared" si="217"/>
        <v>1.2545621864894336E-3</v>
      </c>
      <c r="AT296" s="3">
        <f t="shared" si="218"/>
        <v>1.669223332748147E-3</v>
      </c>
    </row>
    <row r="297" spans="1:46" x14ac:dyDescent="0.3">
      <c r="A297" s="5">
        <v>26</v>
      </c>
      <c r="B297" s="5">
        <v>225.89</v>
      </c>
      <c r="C297" s="5">
        <f t="shared" si="198"/>
        <v>0.2032520325203252</v>
      </c>
      <c r="D297" s="5">
        <f t="shared" si="199"/>
        <v>0.36030121645105234</v>
      </c>
      <c r="E297" s="7">
        <f t="shared" si="212"/>
        <v>0.36822609887366536</v>
      </c>
      <c r="F297" s="7">
        <f t="shared" si="200"/>
        <v>0.56066785609292513</v>
      </c>
      <c r="G297" s="7">
        <f t="shared" si="201"/>
        <v>0.59781177850168821</v>
      </c>
      <c r="H297" s="7">
        <f t="shared" si="202"/>
        <v>0.50685397245594399</v>
      </c>
      <c r="I297" s="7">
        <f t="shared" si="213"/>
        <v>0.65167571063380403</v>
      </c>
      <c r="J297" s="7">
        <f t="shared" si="203"/>
        <v>0.66861271538528499</v>
      </c>
      <c r="K297" s="7">
        <f t="shared" si="214"/>
        <v>0.38297933269049389</v>
      </c>
      <c r="L297" s="7">
        <f t="shared" si="204"/>
        <v>227.06449964004065</v>
      </c>
      <c r="N297" s="7">
        <f t="shared" si="205"/>
        <v>1.1744996400406649</v>
      </c>
      <c r="O297" s="7">
        <f t="shared" si="206"/>
        <v>1.3794494044556513</v>
      </c>
      <c r="P297" s="15">
        <f t="shared" si="175"/>
        <v>1</v>
      </c>
      <c r="Q297" s="15">
        <f t="shared" si="176"/>
        <v>207.23</v>
      </c>
      <c r="R297" s="15">
        <f t="shared" si="177"/>
        <v>124</v>
      </c>
      <c r="S297" s="15">
        <f t="shared" si="178"/>
        <v>259.02</v>
      </c>
      <c r="T297" s="15">
        <f t="shared" si="207"/>
        <v>123</v>
      </c>
      <c r="U297" s="15">
        <f t="shared" si="208"/>
        <v>51.789999999999992</v>
      </c>
      <c r="V297" s="3">
        <v>0.01</v>
      </c>
      <c r="W297" s="7">
        <f t="shared" si="209"/>
        <v>0.48856650722624217</v>
      </c>
      <c r="X297" s="7">
        <f t="shared" si="179"/>
        <v>0.58778479573235687</v>
      </c>
      <c r="Y297" s="7">
        <f t="shared" si="180"/>
        <v>0.68862509985280485</v>
      </c>
      <c r="Z297" s="7">
        <f t="shared" si="181"/>
        <v>0.7863210887271983</v>
      </c>
      <c r="AA297" s="7">
        <f t="shared" si="182"/>
        <v>0.2738089543503649</v>
      </c>
      <c r="AB297" s="7">
        <f t="shared" si="183"/>
        <v>0.37201630197085805</v>
      </c>
      <c r="AC297" s="7">
        <f t="shared" si="184"/>
        <v>0.4738584234947365</v>
      </c>
      <c r="AD297" s="7">
        <f t="shared" si="185"/>
        <v>0.56866186501800942</v>
      </c>
      <c r="AE297" s="7">
        <f t="shared" si="186"/>
        <v>4.3747215553111396E-2</v>
      </c>
      <c r="AF297" s="7">
        <f t="shared" si="187"/>
        <v>0.13990119500319564</v>
      </c>
      <c r="AG297" s="7">
        <f t="shared" si="188"/>
        <v>0.24403549127580004</v>
      </c>
      <c r="AH297" s="7">
        <f t="shared" si="189"/>
        <v>0.33269975653781581</v>
      </c>
      <c r="AI297" s="7">
        <f t="shared" si="210"/>
        <v>1.3384231609014469E-3</v>
      </c>
      <c r="AJ297" s="7">
        <f t="shared" si="190"/>
        <v>1.4270929241103709E-3</v>
      </c>
      <c r="AK297" s="7">
        <f t="shared" si="191"/>
        <v>1.2099589597615596E-3</v>
      </c>
      <c r="AL297" s="7">
        <f t="shared" si="192"/>
        <v>1.5961085234687577E-3</v>
      </c>
      <c r="AM297" s="7">
        <f t="shared" si="211"/>
        <v>2.4247843087700275E-3</v>
      </c>
      <c r="AN297" s="7">
        <f t="shared" si="193"/>
        <v>2.5854248720628384E-3</v>
      </c>
      <c r="AO297" s="7">
        <f t="shared" si="194"/>
        <v>2.1920492603471676E-3</v>
      </c>
      <c r="AP297" s="7">
        <f t="shared" si="195"/>
        <v>2.8916257696814615E-3</v>
      </c>
      <c r="AQ297" s="3">
        <f t="shared" si="215"/>
        <v>6.5850419516351186E-3</v>
      </c>
      <c r="AR297" s="3">
        <f t="shared" si="216"/>
        <v>7.0212971866230253E-3</v>
      </c>
      <c r="AS297" s="3">
        <f t="shared" si="217"/>
        <v>5.9529980820268733E-3</v>
      </c>
      <c r="AT297" s="3">
        <f t="shared" si="218"/>
        <v>7.8528539354662877E-3</v>
      </c>
    </row>
    <row r="298" spans="1:46" x14ac:dyDescent="0.3">
      <c r="A298" s="5">
        <v>27</v>
      </c>
      <c r="B298" s="5">
        <v>226.51</v>
      </c>
      <c r="C298" s="5">
        <f t="shared" si="198"/>
        <v>0.21138211382113822</v>
      </c>
      <c r="D298" s="5">
        <f t="shared" si="199"/>
        <v>0.37227263950569617</v>
      </c>
      <c r="E298" s="7">
        <f t="shared" si="212"/>
        <v>0.38297933269049389</v>
      </c>
      <c r="F298" s="7">
        <f t="shared" si="200"/>
        <v>0.56297869173057824</v>
      </c>
      <c r="G298" s="7">
        <f t="shared" si="201"/>
        <v>0.60062438928215511</v>
      </c>
      <c r="H298" s="7">
        <f t="shared" si="202"/>
        <v>0.51675778311489684</v>
      </c>
      <c r="I298" s="7">
        <f t="shared" si="213"/>
        <v>0.6772568668953991</v>
      </c>
      <c r="J298" s="7">
        <f t="shared" si="203"/>
        <v>0.67222971175542812</v>
      </c>
      <c r="K298" s="7">
        <f t="shared" si="214"/>
        <v>0.39643616395976694</v>
      </c>
      <c r="L298" s="7">
        <f t="shared" si="204"/>
        <v>227.7614289314763</v>
      </c>
      <c r="N298" s="7">
        <f t="shared" si="205"/>
        <v>1.2514289314763118</v>
      </c>
      <c r="O298" s="7">
        <f t="shared" si="206"/>
        <v>1.5660743705359437</v>
      </c>
      <c r="P298" s="15">
        <f t="shared" si="175"/>
        <v>1</v>
      </c>
      <c r="Q298" s="15">
        <f t="shared" si="176"/>
        <v>207.23</v>
      </c>
      <c r="R298" s="15">
        <f t="shared" si="177"/>
        <v>124</v>
      </c>
      <c r="S298" s="15">
        <f t="shared" si="178"/>
        <v>259.02</v>
      </c>
      <c r="T298" s="15">
        <f t="shared" si="207"/>
        <v>123</v>
      </c>
      <c r="U298" s="15">
        <f t="shared" si="208"/>
        <v>51.789999999999992</v>
      </c>
      <c r="V298" s="3">
        <v>0.01</v>
      </c>
      <c r="W298" s="7">
        <f t="shared" si="209"/>
        <v>0.48839133399860063</v>
      </c>
      <c r="X298" s="7">
        <f t="shared" si="179"/>
        <v>0.58759335042876704</v>
      </c>
      <c r="Y298" s="7">
        <f t="shared" si="180"/>
        <v>0.6883572044396582</v>
      </c>
      <c r="Z298" s="7">
        <f t="shared" si="181"/>
        <v>0.78610147454938728</v>
      </c>
      <c r="AA298" s="7">
        <f t="shared" si="182"/>
        <v>0.27401100756315333</v>
      </c>
      <c r="AB298" s="7">
        <f t="shared" si="183"/>
        <v>0.37222290605534181</v>
      </c>
      <c r="AC298" s="7">
        <f t="shared" si="184"/>
        <v>0.47386139564384444</v>
      </c>
      <c r="AD298" s="7">
        <f t="shared" si="185"/>
        <v>0.56888191961636536</v>
      </c>
      <c r="AE298" s="7">
        <f t="shared" si="186"/>
        <v>4.5082080070303149E-2</v>
      </c>
      <c r="AF298" s="7">
        <f t="shared" si="187"/>
        <v>0.1413070039514748</v>
      </c>
      <c r="AG298" s="7">
        <f t="shared" si="188"/>
        <v>0.24492062100299838</v>
      </c>
      <c r="AH298" s="7">
        <f t="shared" si="189"/>
        <v>0.33424928344517785</v>
      </c>
      <c r="AI298" s="7">
        <f t="shared" si="210"/>
        <v>1.4892458039467127E-3</v>
      </c>
      <c r="AJ298" s="7">
        <f t="shared" si="190"/>
        <v>1.5888298520445102E-3</v>
      </c>
      <c r="AK298" s="7">
        <f t="shared" si="191"/>
        <v>1.3669777763613106E-3</v>
      </c>
      <c r="AL298" s="7">
        <f t="shared" si="192"/>
        <v>1.7782471916347024E-3</v>
      </c>
      <c r="AM298" s="7">
        <f t="shared" si="211"/>
        <v>2.698195953751481E-3</v>
      </c>
      <c r="AN298" s="7">
        <f t="shared" si="193"/>
        <v>2.8786210218789744E-3</v>
      </c>
      <c r="AO298" s="7">
        <f t="shared" si="194"/>
        <v>2.4766723500389059E-3</v>
      </c>
      <c r="AP298" s="7">
        <f t="shared" si="195"/>
        <v>3.2218048656058994E-3</v>
      </c>
      <c r="AQ298" s="3">
        <f t="shared" si="215"/>
        <v>7.0452782263632947E-3</v>
      </c>
      <c r="AR298" s="3">
        <f t="shared" si="216"/>
        <v>7.5163873769797974E-3</v>
      </c>
      <c r="AS298" s="3">
        <f t="shared" si="217"/>
        <v>6.4668564035554304E-3</v>
      </c>
      <c r="AT298" s="3">
        <f t="shared" si="218"/>
        <v>8.4124770988872454E-3</v>
      </c>
    </row>
    <row r="299" spans="1:46" x14ac:dyDescent="0.3">
      <c r="A299" s="5">
        <v>28</v>
      </c>
      <c r="B299" s="5">
        <v>226.4</v>
      </c>
      <c r="C299" s="5">
        <f t="shared" si="198"/>
        <v>0.21951219512195122</v>
      </c>
      <c r="D299" s="5">
        <f t="shared" si="199"/>
        <v>0.37014867735084028</v>
      </c>
      <c r="E299" s="7">
        <f t="shared" si="212"/>
        <v>0.39643616395976694</v>
      </c>
      <c r="F299" s="7">
        <f t="shared" si="200"/>
        <v>0.56297636538845053</v>
      </c>
      <c r="G299" s="7">
        <f t="shared" si="201"/>
        <v>0.60099975586452403</v>
      </c>
      <c r="H299" s="7">
        <f t="shared" si="202"/>
        <v>0.5196008216169633</v>
      </c>
      <c r="I299" s="7">
        <f t="shared" si="213"/>
        <v>0.69355957629794251</v>
      </c>
      <c r="J299" s="7">
        <f t="shared" si="203"/>
        <v>0.67328648867397056</v>
      </c>
      <c r="K299" s="7">
        <f t="shared" si="214"/>
        <v>0.40414955194105073</v>
      </c>
      <c r="L299" s="7">
        <f t="shared" si="204"/>
        <v>228.16090529502699</v>
      </c>
      <c r="N299" s="7">
        <f t="shared" si="205"/>
        <v>1.760905295026987</v>
      </c>
      <c r="O299" s="7">
        <f t="shared" si="206"/>
        <v>3.10078745805408</v>
      </c>
      <c r="P299" s="15">
        <f t="shared" si="175"/>
        <v>1</v>
      </c>
      <c r="Q299" s="15">
        <f t="shared" si="176"/>
        <v>207.23</v>
      </c>
      <c r="R299" s="15">
        <f t="shared" si="177"/>
        <v>124</v>
      </c>
      <c r="S299" s="15">
        <f t="shared" si="178"/>
        <v>259.02</v>
      </c>
      <c r="T299" s="15">
        <f t="shared" si="207"/>
        <v>123</v>
      </c>
      <c r="U299" s="15">
        <f t="shared" si="208"/>
        <v>51.789999999999992</v>
      </c>
      <c r="V299" s="3">
        <v>0.01</v>
      </c>
      <c r="W299" s="7">
        <f t="shared" si="209"/>
        <v>0.48662632008142703</v>
      </c>
      <c r="X299" s="7">
        <f t="shared" si="179"/>
        <v>0.5857022970171194</v>
      </c>
      <c r="Y299" s="7">
        <f t="shared" si="180"/>
        <v>0.68651716173147903</v>
      </c>
      <c r="Z299" s="7">
        <f t="shared" si="181"/>
        <v>0.78397649447556106</v>
      </c>
      <c r="AA299" s="7">
        <f t="shared" si="182"/>
        <v>0.27079895821826333</v>
      </c>
      <c r="AB299" s="7">
        <f t="shared" si="183"/>
        <v>0.36877988488870261</v>
      </c>
      <c r="AC299" s="7">
        <f t="shared" si="184"/>
        <v>0.47048109533701699</v>
      </c>
      <c r="AD299" s="7">
        <f t="shared" si="185"/>
        <v>0.56501107125158545</v>
      </c>
      <c r="AE299" s="7">
        <f t="shared" si="186"/>
        <v>3.9075458148723138E-2</v>
      </c>
      <c r="AF299" s="7">
        <f t="shared" si="187"/>
        <v>0.13486601974465512</v>
      </c>
      <c r="AG299" s="7">
        <f t="shared" si="188"/>
        <v>0.23857818122118246</v>
      </c>
      <c r="AH299" s="7">
        <f t="shared" si="189"/>
        <v>0.32700403038866693</v>
      </c>
      <c r="AI299" s="7">
        <f t="shared" si="210"/>
        <v>2.176129893923935E-3</v>
      </c>
      <c r="AJ299" s="7">
        <f t="shared" si="190"/>
        <v>2.3231055784648539E-3</v>
      </c>
      <c r="AK299" s="7">
        <f t="shared" si="191"/>
        <v>2.0084659860417444E-3</v>
      </c>
      <c r="AL299" s="7">
        <f t="shared" si="192"/>
        <v>2.60252285043539E-3</v>
      </c>
      <c r="AM299" s="7">
        <f t="shared" si="211"/>
        <v>3.9300622316045053E-3</v>
      </c>
      <c r="AN299" s="7">
        <f t="shared" si="193"/>
        <v>4.1954984026673142E-3</v>
      </c>
      <c r="AO299" s="7">
        <f t="shared" si="194"/>
        <v>3.6272633987724954E-3</v>
      </c>
      <c r="AP299" s="7">
        <f t="shared" si="195"/>
        <v>4.7001223548015572E-3</v>
      </c>
      <c r="AQ299" s="3">
        <f t="shared" si="215"/>
        <v>9.9134806278757034E-3</v>
      </c>
      <c r="AR299" s="3">
        <f t="shared" si="216"/>
        <v>1.0583036524117668E-2</v>
      </c>
      <c r="AS299" s="3">
        <f t="shared" si="217"/>
        <v>9.1496783808568353E-3</v>
      </c>
      <c r="AT299" s="3">
        <f t="shared" si="218"/>
        <v>1.1855937429761222E-2</v>
      </c>
    </row>
    <row r="300" spans="1:46" x14ac:dyDescent="0.3">
      <c r="A300" s="5">
        <v>29</v>
      </c>
      <c r="B300" s="5">
        <v>224.53</v>
      </c>
      <c r="C300" s="5">
        <f t="shared" si="198"/>
        <v>0.22764227642276422</v>
      </c>
      <c r="D300" s="5">
        <f t="shared" si="199"/>
        <v>0.33404132071828563</v>
      </c>
      <c r="E300" s="7">
        <f t="shared" si="212"/>
        <v>0.40414955194105073</v>
      </c>
      <c r="F300" s="7">
        <f t="shared" si="200"/>
        <v>0.55711411987359916</v>
      </c>
      <c r="G300" s="7">
        <f t="shared" si="201"/>
        <v>0.59515108937553818</v>
      </c>
      <c r="H300" s="7">
        <f t="shared" si="202"/>
        <v>0.50423045829092406</v>
      </c>
      <c r="I300" s="7">
        <f t="shared" si="213"/>
        <v>0.68648513947730483</v>
      </c>
      <c r="J300" s="7">
        <f t="shared" si="203"/>
        <v>0.66773477609367771</v>
      </c>
      <c r="K300" s="7">
        <f t="shared" si="214"/>
        <v>0.39778245727688466</v>
      </c>
      <c r="L300" s="7">
        <f t="shared" si="204"/>
        <v>227.83115346236985</v>
      </c>
      <c r="N300" s="7">
        <f t="shared" si="205"/>
        <v>3.3011534623698537</v>
      </c>
      <c r="O300" s="7">
        <f t="shared" si="206"/>
        <v>10.897614182116474</v>
      </c>
      <c r="P300" s="15">
        <f t="shared" si="175"/>
        <v>1</v>
      </c>
      <c r="Q300" s="15">
        <f t="shared" si="176"/>
        <v>207.23</v>
      </c>
      <c r="R300" s="15">
        <f t="shared" si="177"/>
        <v>124</v>
      </c>
      <c r="S300" s="15">
        <f t="shared" si="178"/>
        <v>259.02</v>
      </c>
      <c r="T300" s="15">
        <f t="shared" si="207"/>
        <v>123</v>
      </c>
      <c r="U300" s="15">
        <f t="shared" si="208"/>
        <v>51.789999999999992</v>
      </c>
      <c r="V300" s="3">
        <v>0.01</v>
      </c>
      <c r="W300" s="7">
        <f t="shared" si="209"/>
        <v>0.48072329614943604</v>
      </c>
      <c r="X300" s="7">
        <f t="shared" si="179"/>
        <v>0.57938441418089159</v>
      </c>
      <c r="Y300" s="7">
        <f t="shared" si="180"/>
        <v>0.68057735842272316</v>
      </c>
      <c r="Z300" s="7">
        <f t="shared" si="181"/>
        <v>0.7768832933611497</v>
      </c>
      <c r="AA300" s="7">
        <f t="shared" si="182"/>
        <v>0.25907447461063238</v>
      </c>
      <c r="AB300" s="7">
        <f t="shared" si="183"/>
        <v>0.35623027039976718</v>
      </c>
      <c r="AC300" s="7">
        <f t="shared" si="184"/>
        <v>0.45863091695228103</v>
      </c>
      <c r="AD300" s="7">
        <f t="shared" si="185"/>
        <v>0.55092092303949847</v>
      </c>
      <c r="AE300" s="7">
        <f t="shared" si="186"/>
        <v>1.5320193799308237E-2</v>
      </c>
      <c r="AF300" s="7">
        <f t="shared" si="187"/>
        <v>0.10943867658034515</v>
      </c>
      <c r="AG300" s="7">
        <f t="shared" si="188"/>
        <v>0.21467911021410535</v>
      </c>
      <c r="AH300" s="7">
        <f t="shared" si="189"/>
        <v>0.29845161012219312</v>
      </c>
      <c r="AI300" s="7">
        <f t="shared" si="210"/>
        <v>4.1866128261109133E-3</v>
      </c>
      <c r="AJ300" s="7">
        <f t="shared" si="190"/>
        <v>4.472453839114386E-3</v>
      </c>
      <c r="AK300" s="7">
        <f t="shared" si="191"/>
        <v>3.7892015813125058E-3</v>
      </c>
      <c r="AL300" s="7">
        <f t="shared" si="192"/>
        <v>5.0179072443332761E-3</v>
      </c>
      <c r="AM300" s="7">
        <f t="shared" si="211"/>
        <v>7.4327920297241421E-3</v>
      </c>
      <c r="AN300" s="7">
        <f t="shared" si="193"/>
        <v>7.9402659451456668E-3</v>
      </c>
      <c r="AO300" s="7">
        <f t="shared" si="194"/>
        <v>6.7272395328613474E-3</v>
      </c>
      <c r="AP300" s="7">
        <f t="shared" si="195"/>
        <v>8.908648236818667E-3</v>
      </c>
      <c r="AQ300" s="3">
        <f t="shared" si="215"/>
        <v>1.8391192057558656E-2</v>
      </c>
      <c r="AR300" s="3">
        <f t="shared" si="216"/>
        <v>1.9646850793252481E-2</v>
      </c>
      <c r="AS300" s="3">
        <f t="shared" si="217"/>
        <v>1.6645421232194223E-2</v>
      </c>
      <c r="AT300" s="3">
        <f t="shared" si="218"/>
        <v>2.2042949680464035E-2</v>
      </c>
    </row>
    <row r="301" spans="1:46" x14ac:dyDescent="0.3">
      <c r="A301" s="5">
        <v>30</v>
      </c>
      <c r="B301" s="5">
        <v>226.84</v>
      </c>
      <c r="C301" s="5">
        <f t="shared" si="198"/>
        <v>0.23577235772357724</v>
      </c>
      <c r="D301" s="5">
        <f t="shared" si="199"/>
        <v>0.37864452597026488</v>
      </c>
      <c r="E301" s="7">
        <f t="shared" si="212"/>
        <v>0.39778245727688466</v>
      </c>
      <c r="F301" s="7">
        <f t="shared" si="200"/>
        <v>0.56421090511345351</v>
      </c>
      <c r="G301" s="7">
        <f t="shared" si="201"/>
        <v>0.60255456615467817</v>
      </c>
      <c r="H301" s="7">
        <f t="shared" si="202"/>
        <v>0.52503243737311633</v>
      </c>
      <c r="I301" s="7">
        <f t="shared" si="213"/>
        <v>0.70368309440991683</v>
      </c>
      <c r="J301" s="7">
        <f t="shared" si="203"/>
        <v>0.6753711751103475</v>
      </c>
      <c r="K301" s="7">
        <f t="shared" si="214"/>
        <v>0.40974794869032083</v>
      </c>
      <c r="L301" s="7">
        <f t="shared" si="204"/>
        <v>228.45084626267169</v>
      </c>
      <c r="N301" s="7">
        <f t="shared" si="205"/>
        <v>1.6108462626716857</v>
      </c>
      <c r="O301" s="7">
        <f t="shared" si="206"/>
        <v>2.5948256819633375</v>
      </c>
      <c r="P301" s="15">
        <f t="shared" si="175"/>
        <v>1</v>
      </c>
      <c r="Q301" s="15">
        <f t="shared" si="176"/>
        <v>207.23</v>
      </c>
      <c r="R301" s="15">
        <f t="shared" si="177"/>
        <v>124</v>
      </c>
      <c r="S301" s="15">
        <f t="shared" si="178"/>
        <v>259.02</v>
      </c>
      <c r="T301" s="15">
        <f t="shared" si="207"/>
        <v>123</v>
      </c>
      <c r="U301" s="15">
        <f t="shared" si="208"/>
        <v>51.789999999999992</v>
      </c>
      <c r="V301" s="3">
        <v>0.01</v>
      </c>
      <c r="W301" s="7">
        <f t="shared" si="209"/>
        <v>0.4851195871347283</v>
      </c>
      <c r="X301" s="7">
        <f t="shared" si="179"/>
        <v>0.58408221644249936</v>
      </c>
      <c r="Y301" s="7">
        <f t="shared" si="180"/>
        <v>0.68480232230565685</v>
      </c>
      <c r="Z301" s="7">
        <f t="shared" si="181"/>
        <v>0.78215007349954424</v>
      </c>
      <c r="AA301" s="7">
        <f t="shared" si="182"/>
        <v>0.26900486008314689</v>
      </c>
      <c r="AB301" s="7">
        <f t="shared" si="183"/>
        <v>0.36684245388938197</v>
      </c>
      <c r="AC301" s="7">
        <f t="shared" si="184"/>
        <v>0.46825564473712977</v>
      </c>
      <c r="AD301" s="7">
        <f t="shared" si="185"/>
        <v>0.5628174755406965</v>
      </c>
      <c r="AE301" s="7">
        <f t="shared" si="186"/>
        <v>3.6886524743847571E-2</v>
      </c>
      <c r="AF301" s="7">
        <f t="shared" si="187"/>
        <v>0.13248664215266992</v>
      </c>
      <c r="AG301" s="7">
        <f t="shared" si="188"/>
        <v>0.23554088426192393</v>
      </c>
      <c r="AH301" s="7">
        <f t="shared" si="189"/>
        <v>0.32429169104979122</v>
      </c>
      <c r="AI301" s="7">
        <f t="shared" si="210"/>
        <v>2.1428336429234027E-3</v>
      </c>
      <c r="AJ301" s="7">
        <f t="shared" si="190"/>
        <v>2.2884601916613534E-3</v>
      </c>
      <c r="AK301" s="7">
        <f t="shared" si="191"/>
        <v>1.9940365566010424E-3</v>
      </c>
      <c r="AL301" s="7">
        <f t="shared" si="192"/>
        <v>2.5650125908079631E-3</v>
      </c>
      <c r="AM301" s="7">
        <f t="shared" si="211"/>
        <v>3.6152738185576171E-3</v>
      </c>
      <c r="AN301" s="7">
        <f t="shared" si="193"/>
        <v>3.8609671091580752E-3</v>
      </c>
      <c r="AO301" s="7">
        <f t="shared" si="194"/>
        <v>3.3642313672523493E-3</v>
      </c>
      <c r="AP301" s="7">
        <f t="shared" si="195"/>
        <v>4.3275514617959311E-3</v>
      </c>
      <c r="AQ301" s="3">
        <f t="shared" si="215"/>
        <v>9.0885702786061562E-3</v>
      </c>
      <c r="AR301" s="3">
        <f t="shared" si="216"/>
        <v>9.7062277094602228E-3</v>
      </c>
      <c r="AS301" s="3">
        <f t="shared" si="217"/>
        <v>8.4574653952389032E-3</v>
      </c>
      <c r="AT301" s="3">
        <f t="shared" si="218"/>
        <v>1.0879191333426878E-2</v>
      </c>
    </row>
    <row r="302" spans="1:46" x14ac:dyDescent="0.3">
      <c r="A302" s="5">
        <v>31</v>
      </c>
      <c r="B302" s="5">
        <v>227.18</v>
      </c>
      <c r="C302" s="5">
        <f t="shared" si="198"/>
        <v>0.24390243902439024</v>
      </c>
      <c r="D302" s="5">
        <f t="shared" si="199"/>
        <v>0.38520949990345665</v>
      </c>
      <c r="E302" s="7">
        <f t="shared" si="212"/>
        <v>0.40974794869032083</v>
      </c>
      <c r="F302" s="7">
        <f t="shared" si="200"/>
        <v>0.56573456813565015</v>
      </c>
      <c r="G302" s="7">
        <f t="shared" si="201"/>
        <v>0.60448801669661167</v>
      </c>
      <c r="H302" s="7">
        <f t="shared" si="202"/>
        <v>0.5319726769681562</v>
      </c>
      <c r="I302" s="7">
        <f t="shared" si="213"/>
        <v>0.71966895995762026</v>
      </c>
      <c r="J302" s="7">
        <f t="shared" si="203"/>
        <v>0.67796927767332293</v>
      </c>
      <c r="K302" s="7">
        <f t="shared" si="214"/>
        <v>0.41810650590197701</v>
      </c>
      <c r="L302" s="7">
        <f t="shared" si="204"/>
        <v>228.88373594066337</v>
      </c>
      <c r="N302" s="7">
        <f t="shared" si="205"/>
        <v>1.7037359406633641</v>
      </c>
      <c r="O302" s="7">
        <f t="shared" si="206"/>
        <v>2.9027161555080783</v>
      </c>
      <c r="P302" s="15">
        <f t="shared" si="175"/>
        <v>1</v>
      </c>
      <c r="Q302" s="15">
        <f t="shared" si="176"/>
        <v>207.23</v>
      </c>
      <c r="R302" s="15">
        <f t="shared" si="177"/>
        <v>124</v>
      </c>
      <c r="S302" s="15">
        <f t="shared" si="178"/>
        <v>259.02</v>
      </c>
      <c r="T302" s="15">
        <f t="shared" si="207"/>
        <v>123</v>
      </c>
      <c r="U302" s="15">
        <f t="shared" si="208"/>
        <v>51.789999999999992</v>
      </c>
      <c r="V302" s="3">
        <v>0.01</v>
      </c>
      <c r="W302" s="7">
        <f t="shared" si="209"/>
        <v>0.48447977068839049</v>
      </c>
      <c r="X302" s="7">
        <f t="shared" si="179"/>
        <v>0.583392522059894</v>
      </c>
      <c r="Y302" s="7">
        <f t="shared" si="180"/>
        <v>0.68404109828160076</v>
      </c>
      <c r="Z302" s="7">
        <f t="shared" si="181"/>
        <v>0.78137046617078221</v>
      </c>
      <c r="AA302" s="7">
        <f t="shared" si="182"/>
        <v>0.26830203495896127</v>
      </c>
      <c r="AB302" s="7">
        <f t="shared" si="183"/>
        <v>0.36608007797193087</v>
      </c>
      <c r="AC302" s="7">
        <f t="shared" si="184"/>
        <v>0.46732295950661057</v>
      </c>
      <c r="AD302" s="7">
        <f t="shared" si="185"/>
        <v>0.56195021538762013</v>
      </c>
      <c r="AE302" s="7">
        <f t="shared" si="186"/>
        <v>3.6367059822400946E-2</v>
      </c>
      <c r="AF302" s="7">
        <f t="shared" si="187"/>
        <v>0.13190934044556538</v>
      </c>
      <c r="AG302" s="7">
        <f t="shared" si="188"/>
        <v>0.23456850295456319</v>
      </c>
      <c r="AH302" s="7">
        <f t="shared" si="189"/>
        <v>0.32361891130020692</v>
      </c>
      <c r="AI302" s="7">
        <f t="shared" si="210"/>
        <v>2.3508836990448144E-3</v>
      </c>
      <c r="AJ302" s="7">
        <f t="shared" si="190"/>
        <v>2.5119218530398365E-3</v>
      </c>
      <c r="AK302" s="7">
        <f t="shared" si="191"/>
        <v>2.2105877297598766E-3</v>
      </c>
      <c r="AL302" s="7">
        <f t="shared" si="192"/>
        <v>2.817269817164928E-3</v>
      </c>
      <c r="AM302" s="7">
        <f t="shared" si="211"/>
        <v>3.9494060705018178E-3</v>
      </c>
      <c r="AN302" s="7">
        <f t="shared" si="193"/>
        <v>4.2199447888691972E-3</v>
      </c>
      <c r="AO302" s="7">
        <f t="shared" si="194"/>
        <v>3.7137135294433216E-3</v>
      </c>
      <c r="AP302" s="7">
        <f t="shared" si="195"/>
        <v>4.7329191668109864E-3</v>
      </c>
      <c r="AQ302" s="3">
        <f t="shared" si="215"/>
        <v>9.6386231660837395E-3</v>
      </c>
      <c r="AR302" s="3">
        <f t="shared" si="216"/>
        <v>1.0298879597463331E-2</v>
      </c>
      <c r="AS302" s="3">
        <f t="shared" si="217"/>
        <v>9.063409692015495E-3</v>
      </c>
      <c r="AT302" s="3">
        <f t="shared" si="218"/>
        <v>1.1550806250376204E-2</v>
      </c>
    </row>
    <row r="303" spans="1:46" x14ac:dyDescent="0.3">
      <c r="A303" s="5">
        <v>32</v>
      </c>
      <c r="B303" s="5">
        <v>228.03</v>
      </c>
      <c r="C303" s="5">
        <f t="shared" si="198"/>
        <v>0.25203252032520324</v>
      </c>
      <c r="D303" s="5">
        <f t="shared" si="199"/>
        <v>0.40162193473643587</v>
      </c>
      <c r="E303" s="7">
        <f t="shared" si="212"/>
        <v>0.41810650590197701</v>
      </c>
      <c r="F303" s="7">
        <f t="shared" si="200"/>
        <v>0.56876554990659012</v>
      </c>
      <c r="G303" s="7">
        <f t="shared" si="201"/>
        <v>0.60792013241651455</v>
      </c>
      <c r="H303" s="7">
        <f t="shared" si="202"/>
        <v>0.54276654077219677</v>
      </c>
      <c r="I303" s="7">
        <f t="shared" si="213"/>
        <v>0.739281619098487</v>
      </c>
      <c r="J303" s="7">
        <f t="shared" si="203"/>
        <v>0.68197368194036023</v>
      </c>
      <c r="K303" s="7">
        <f t="shared" si="214"/>
        <v>0.42876431222163613</v>
      </c>
      <c r="L303" s="7">
        <f t="shared" si="204"/>
        <v>229.43570372995853</v>
      </c>
      <c r="N303" s="7">
        <f t="shared" si="205"/>
        <v>1.4057037299585318</v>
      </c>
      <c r="O303" s="7">
        <f t="shared" si="206"/>
        <v>1.9760029764193288</v>
      </c>
      <c r="P303" s="15">
        <f t="shared" si="175"/>
        <v>1</v>
      </c>
      <c r="Q303" s="15">
        <f t="shared" si="176"/>
        <v>207.23</v>
      </c>
      <c r="R303" s="15">
        <f t="shared" si="177"/>
        <v>124</v>
      </c>
      <c r="S303" s="15">
        <f t="shared" si="178"/>
        <v>259.02</v>
      </c>
      <c r="T303" s="15">
        <f t="shared" si="207"/>
        <v>123</v>
      </c>
      <c r="U303" s="15">
        <f t="shared" si="208"/>
        <v>51.789999999999992</v>
      </c>
      <c r="V303" s="3">
        <v>0.01</v>
      </c>
      <c r="W303" s="7">
        <f t="shared" si="209"/>
        <v>0.48524623619024521</v>
      </c>
      <c r="X303" s="7">
        <f t="shared" si="179"/>
        <v>0.58420801110648179</v>
      </c>
      <c r="Y303" s="7">
        <f t="shared" si="180"/>
        <v>0.68470334778730224</v>
      </c>
      <c r="Z303" s="7">
        <f t="shared" si="181"/>
        <v>0.78228079700712982</v>
      </c>
      <c r="AA303" s="7">
        <f t="shared" si="182"/>
        <v>0.27040405814877633</v>
      </c>
      <c r="AB303" s="7">
        <f t="shared" si="183"/>
        <v>0.36832019181215014</v>
      </c>
      <c r="AC303" s="7">
        <f t="shared" si="184"/>
        <v>0.4692461575484741</v>
      </c>
      <c r="AD303" s="7">
        <f t="shared" si="185"/>
        <v>0.56445414647741776</v>
      </c>
      <c r="AE303" s="7">
        <f t="shared" si="186"/>
        <v>4.1460872625811634E-2</v>
      </c>
      <c r="AF303" s="7">
        <f t="shared" si="187"/>
        <v>0.13734146342249251</v>
      </c>
      <c r="AG303" s="7">
        <f t="shared" si="188"/>
        <v>0.23930683154316726</v>
      </c>
      <c r="AH303" s="7">
        <f t="shared" si="189"/>
        <v>0.32969477522183777</v>
      </c>
      <c r="AI303" s="7">
        <f t="shared" si="210"/>
        <v>2.0150399596946247E-3</v>
      </c>
      <c r="AJ303" s="7">
        <f t="shared" si="190"/>
        <v>2.1537580103494431E-3</v>
      </c>
      <c r="AK303" s="7">
        <f t="shared" si="191"/>
        <v>1.9229298761516392E-3</v>
      </c>
      <c r="AL303" s="7">
        <f t="shared" si="192"/>
        <v>2.4161171871179389E-3</v>
      </c>
      <c r="AM303" s="7">
        <f t="shared" si="211"/>
        <v>3.3428278053708373E-3</v>
      </c>
      <c r="AN303" s="7">
        <f t="shared" si="193"/>
        <v>3.5729525503441538E-3</v>
      </c>
      <c r="AO303" s="7">
        <f t="shared" si="194"/>
        <v>3.1900228215584144E-3</v>
      </c>
      <c r="AP303" s="7">
        <f t="shared" si="195"/>
        <v>4.0081903464367144E-3</v>
      </c>
      <c r="AQ303" s="3">
        <f t="shared" si="215"/>
        <v>7.9951585497560918E-3</v>
      </c>
      <c r="AR303" s="3">
        <f t="shared" si="216"/>
        <v>8.5455559765477904E-3</v>
      </c>
      <c r="AS303" s="3">
        <f t="shared" si="217"/>
        <v>7.6296895086016654E-3</v>
      </c>
      <c r="AT303" s="3">
        <f t="shared" si="218"/>
        <v>9.5865294843711785E-3</v>
      </c>
    </row>
    <row r="304" spans="1:46" x14ac:dyDescent="0.3">
      <c r="A304" s="5">
        <v>33</v>
      </c>
      <c r="B304" s="5">
        <v>226.49</v>
      </c>
      <c r="C304" s="5">
        <f t="shared" si="198"/>
        <v>0.26016260162601629</v>
      </c>
      <c r="D304" s="5">
        <f t="shared" si="199"/>
        <v>0.37188646456844993</v>
      </c>
      <c r="E304" s="7">
        <f t="shared" si="212"/>
        <v>0.42876431222163613</v>
      </c>
      <c r="F304" s="7">
        <f t="shared" si="200"/>
        <v>0.56397882596867088</v>
      </c>
      <c r="G304" s="7">
        <f t="shared" si="201"/>
        <v>0.60325542334613225</v>
      </c>
      <c r="H304" s="7">
        <f t="shared" si="202"/>
        <v>0.53084846828343679</v>
      </c>
      <c r="I304" s="7">
        <f t="shared" si="213"/>
        <v>0.73717639706635341</v>
      </c>
      <c r="J304" s="7">
        <f t="shared" si="203"/>
        <v>0.6777659698446219</v>
      </c>
      <c r="K304" s="7">
        <f t="shared" si="214"/>
        <v>0.42525488824656221</v>
      </c>
      <c r="L304" s="7">
        <f t="shared" si="204"/>
        <v>229.25395066228944</v>
      </c>
      <c r="N304" s="7">
        <f t="shared" si="205"/>
        <v>2.7639506622894316</v>
      </c>
      <c r="O304" s="7">
        <f t="shared" si="206"/>
        <v>7.6394232635701877</v>
      </c>
      <c r="P304" s="15">
        <f t="shared" si="175"/>
        <v>1</v>
      </c>
      <c r="Q304" s="15">
        <f t="shared" si="176"/>
        <v>207.23</v>
      </c>
      <c r="R304" s="15">
        <f t="shared" si="177"/>
        <v>124</v>
      </c>
      <c r="S304" s="15">
        <f t="shared" si="178"/>
        <v>259.02</v>
      </c>
      <c r="T304" s="15">
        <f t="shared" si="207"/>
        <v>123</v>
      </c>
      <c r="U304" s="15">
        <f t="shared" si="208"/>
        <v>51.789999999999992</v>
      </c>
      <c r="V304" s="3">
        <v>0.01</v>
      </c>
      <c r="W304" s="7">
        <f t="shared" si="209"/>
        <v>0.47949322544552447</v>
      </c>
      <c r="X304" s="7">
        <f t="shared" si="179"/>
        <v>0.57804295638730763</v>
      </c>
      <c r="Y304" s="7">
        <f t="shared" si="180"/>
        <v>0.67873693563856863</v>
      </c>
      <c r="Z304" s="7">
        <f t="shared" si="181"/>
        <v>0.77535079421446496</v>
      </c>
      <c r="AA304" s="7">
        <f t="shared" si="182"/>
        <v>0.25982249046168959</v>
      </c>
      <c r="AB304" s="7">
        <f t="shared" si="183"/>
        <v>0.35697987783126489</v>
      </c>
      <c r="AC304" s="7">
        <f t="shared" si="184"/>
        <v>0.4582324899623329</v>
      </c>
      <c r="AD304" s="7">
        <f t="shared" si="185"/>
        <v>0.55170653446601903</v>
      </c>
      <c r="AE304" s="7">
        <f t="shared" si="186"/>
        <v>2.1177085306234859E-2</v>
      </c>
      <c r="AF304" s="7">
        <f t="shared" si="187"/>
        <v>0.1156026136137136</v>
      </c>
      <c r="AG304" s="7">
        <f t="shared" si="188"/>
        <v>0.21827009636074804</v>
      </c>
      <c r="AH304" s="7">
        <f t="shared" si="189"/>
        <v>0.30525461526184916</v>
      </c>
      <c r="AI304" s="7">
        <f t="shared" si="210"/>
        <v>4.0554397386753146E-3</v>
      </c>
      <c r="AJ304" s="7">
        <f t="shared" si="190"/>
        <v>4.3378685577554052E-3</v>
      </c>
      <c r="AK304" s="7">
        <f t="shared" si="191"/>
        <v>3.8172070906987597E-3</v>
      </c>
      <c r="AL304" s="7">
        <f t="shared" si="192"/>
        <v>4.8736564584826846E-3</v>
      </c>
      <c r="AM304" s="7">
        <f t="shared" si="211"/>
        <v>6.6836194727518065E-3</v>
      </c>
      <c r="AN304" s="7">
        <f t="shared" si="193"/>
        <v>7.1490799102151368E-3</v>
      </c>
      <c r="AO304" s="7">
        <f t="shared" si="194"/>
        <v>6.2909971018960545E-3</v>
      </c>
      <c r="AP304" s="7">
        <f t="shared" si="195"/>
        <v>8.0320920315431615E-3</v>
      </c>
      <c r="AQ304" s="3">
        <f t="shared" si="215"/>
        <v>1.558809649553324E-2</v>
      </c>
      <c r="AR304" s="3">
        <f t="shared" si="216"/>
        <v>1.6673682268872336E-2</v>
      </c>
      <c r="AS304" s="3">
        <f t="shared" si="217"/>
        <v>1.4672389754873356E-2</v>
      </c>
      <c r="AT304" s="3">
        <f t="shared" si="218"/>
        <v>1.8733117012292817E-2</v>
      </c>
    </row>
    <row r="305" spans="1:46" x14ac:dyDescent="0.3">
      <c r="A305" s="5">
        <v>34</v>
      </c>
      <c r="B305" s="5">
        <v>229.79</v>
      </c>
      <c r="C305" s="5">
        <f t="shared" si="198"/>
        <v>0.26829268292682928</v>
      </c>
      <c r="D305" s="5">
        <f t="shared" si="199"/>
        <v>0.43560532921413414</v>
      </c>
      <c r="E305" s="7">
        <f t="shared" si="212"/>
        <v>0.42525488824656221</v>
      </c>
      <c r="F305" s="7">
        <f t="shared" si="200"/>
        <v>0.57480892048973942</v>
      </c>
      <c r="G305" s="7">
        <f t="shared" si="201"/>
        <v>0.6145739256405347</v>
      </c>
      <c r="H305" s="7">
        <f t="shared" si="202"/>
        <v>0.56281097424756543</v>
      </c>
      <c r="I305" s="7">
        <f t="shared" si="213"/>
        <v>0.76962451884512628</v>
      </c>
      <c r="J305" s="7">
        <f t="shared" si="203"/>
        <v>0.68941561484311331</v>
      </c>
      <c r="K305" s="7">
        <f t="shared" si="214"/>
        <v>0.44585270427113516</v>
      </c>
      <c r="L305" s="7">
        <f t="shared" si="204"/>
        <v>230.32071155420209</v>
      </c>
      <c r="N305" s="7">
        <f t="shared" si="205"/>
        <v>0.53071155420209948</v>
      </c>
      <c r="O305" s="7">
        <f t="shared" si="206"/>
        <v>0.28165475376360799</v>
      </c>
      <c r="P305" s="15">
        <f t="shared" si="175"/>
        <v>1</v>
      </c>
      <c r="Q305" s="15">
        <f t="shared" si="176"/>
        <v>207.23</v>
      </c>
      <c r="R305" s="15">
        <f t="shared" si="177"/>
        <v>124</v>
      </c>
      <c r="S305" s="15">
        <f t="shared" si="178"/>
        <v>259.02</v>
      </c>
      <c r="T305" s="15">
        <f t="shared" si="207"/>
        <v>123</v>
      </c>
      <c r="U305" s="15">
        <f t="shared" si="208"/>
        <v>51.789999999999992</v>
      </c>
      <c r="V305" s="3">
        <v>0.01</v>
      </c>
      <c r="W305" s="7">
        <f t="shared" si="209"/>
        <v>0.48750613215338645</v>
      </c>
      <c r="X305" s="7">
        <f t="shared" si="179"/>
        <v>0.58661955425325529</v>
      </c>
      <c r="Y305" s="7">
        <f t="shared" si="180"/>
        <v>0.68683165810741142</v>
      </c>
      <c r="Z305" s="7">
        <f t="shared" si="181"/>
        <v>0.78498052622737768</v>
      </c>
      <c r="AA305" s="7">
        <f t="shared" si="182"/>
        <v>0.27577044880663365</v>
      </c>
      <c r="AB305" s="7">
        <f t="shared" si="183"/>
        <v>0.37405014192669489</v>
      </c>
      <c r="AC305" s="7">
        <f t="shared" si="184"/>
        <v>0.47441655387357212</v>
      </c>
      <c r="AD305" s="7">
        <f t="shared" si="185"/>
        <v>0.5708713002264838</v>
      </c>
      <c r="AE305" s="7">
        <f t="shared" si="186"/>
        <v>5.343194711716763E-2</v>
      </c>
      <c r="AF305" s="7">
        <f t="shared" si="187"/>
        <v>0.15012742948940613</v>
      </c>
      <c r="AG305" s="7">
        <f t="shared" si="188"/>
        <v>0.25091799840035151</v>
      </c>
      <c r="AH305" s="7">
        <f t="shared" si="189"/>
        <v>0.34401832502931678</v>
      </c>
      <c r="AI305" s="7">
        <f t="shared" si="210"/>
        <v>8.1844758321603594E-4</v>
      </c>
      <c r="AJ305" s="7">
        <f t="shared" si="190"/>
        <v>8.7506739408207588E-4</v>
      </c>
      <c r="AK305" s="7">
        <f t="shared" si="191"/>
        <v>8.0136418427174537E-4</v>
      </c>
      <c r="AL305" s="7">
        <f t="shared" si="192"/>
        <v>9.8163150168059307E-4</v>
      </c>
      <c r="AM305" s="7">
        <f t="shared" si="211"/>
        <v>1.2972729324531251E-3</v>
      </c>
      <c r="AN305" s="7">
        <f t="shared" si="193"/>
        <v>1.3870176510929024E-3</v>
      </c>
      <c r="AO305" s="7">
        <f t="shared" si="194"/>
        <v>1.2701950456107654E-3</v>
      </c>
      <c r="AP305" s="7">
        <f t="shared" si="195"/>
        <v>1.5559261251278103E-3</v>
      </c>
      <c r="AQ305" s="3">
        <f t="shared" si="215"/>
        <v>3.0505773556234067E-3</v>
      </c>
      <c r="AR305" s="3">
        <f t="shared" si="216"/>
        <v>3.2616148324877371E-3</v>
      </c>
      <c r="AS305" s="3">
        <f t="shared" si="217"/>
        <v>2.9869028686492325E-3</v>
      </c>
      <c r="AT305" s="3">
        <f t="shared" si="218"/>
        <v>3.6588083244458469E-3</v>
      </c>
    </row>
    <row r="306" spans="1:46" x14ac:dyDescent="0.3">
      <c r="A306" s="5">
        <v>35</v>
      </c>
      <c r="B306" s="5">
        <v>229</v>
      </c>
      <c r="C306" s="5">
        <f t="shared" si="198"/>
        <v>0.27642276422764228</v>
      </c>
      <c r="D306" s="5">
        <f t="shared" si="199"/>
        <v>0.42035141919289465</v>
      </c>
      <c r="E306" s="7">
        <f t="shared" si="212"/>
        <v>0.44585270427113516</v>
      </c>
      <c r="F306" s="7">
        <f t="shared" si="200"/>
        <v>0.57291546230587265</v>
      </c>
      <c r="G306" s="7">
        <f t="shared" si="201"/>
        <v>0.61311084458785059</v>
      </c>
      <c r="H306" s="7">
        <f t="shared" si="202"/>
        <v>0.56067606186457586</v>
      </c>
      <c r="I306" s="7">
        <f t="shared" si="213"/>
        <v>0.78468636084607035</v>
      </c>
      <c r="J306" s="7">
        <f t="shared" si="203"/>
        <v>0.68880928308285039</v>
      </c>
      <c r="K306" s="7">
        <f t="shared" si="214"/>
        <v>0.45143756765219117</v>
      </c>
      <c r="L306" s="7">
        <f t="shared" si="204"/>
        <v>230.60995162870697</v>
      </c>
      <c r="N306" s="7">
        <f t="shared" si="205"/>
        <v>1.6099516287069662</v>
      </c>
      <c r="O306" s="7">
        <f t="shared" si="206"/>
        <v>2.591944246776213</v>
      </c>
      <c r="P306" s="15">
        <f t="shared" si="175"/>
        <v>1</v>
      </c>
      <c r="Q306" s="15">
        <f t="shared" si="176"/>
        <v>207.23</v>
      </c>
      <c r="R306" s="15">
        <f t="shared" si="177"/>
        <v>124</v>
      </c>
      <c r="S306" s="15">
        <f t="shared" si="178"/>
        <v>259.02</v>
      </c>
      <c r="T306" s="15">
        <f t="shared" si="207"/>
        <v>123</v>
      </c>
      <c r="U306" s="15">
        <f t="shared" si="208"/>
        <v>51.789999999999992</v>
      </c>
      <c r="V306" s="3">
        <v>0.01</v>
      </c>
      <c r="W306" s="7">
        <f t="shared" si="209"/>
        <v>0.4835016625284046</v>
      </c>
      <c r="X306" s="7">
        <f t="shared" si="179"/>
        <v>0.58232545488544152</v>
      </c>
      <c r="Y306" s="7">
        <f t="shared" si="180"/>
        <v>0.68258078322850757</v>
      </c>
      <c r="Z306" s="7">
        <f t="shared" si="181"/>
        <v>0.78015178404672936</v>
      </c>
      <c r="AA306" s="7">
        <f t="shared" si="182"/>
        <v>0.26867728113667633</v>
      </c>
      <c r="AB306" s="7">
        <f t="shared" si="183"/>
        <v>0.36644336463501481</v>
      </c>
      <c r="AC306" s="7">
        <f t="shared" si="184"/>
        <v>0.46686804537528703</v>
      </c>
      <c r="AD306" s="7">
        <f t="shared" si="185"/>
        <v>0.562317091057568</v>
      </c>
      <c r="AE306" s="7">
        <f t="shared" si="186"/>
        <v>4.0314837970404985E-2</v>
      </c>
      <c r="AF306" s="7">
        <f t="shared" si="187"/>
        <v>0.13605973385027381</v>
      </c>
      <c r="AG306" s="7">
        <f t="shared" si="188"/>
        <v>0.23698342167960101</v>
      </c>
      <c r="AH306" s="7">
        <f t="shared" si="189"/>
        <v>0.328196159933756</v>
      </c>
      <c r="AI306" s="7">
        <f t="shared" si="210"/>
        <v>2.5496300956199432E-3</v>
      </c>
      <c r="AJ306" s="7">
        <f t="shared" si="190"/>
        <v>2.7285105118660048E-3</v>
      </c>
      <c r="AK306" s="7">
        <f t="shared" si="191"/>
        <v>2.4951614248113802E-3</v>
      </c>
      <c r="AL306" s="7">
        <f t="shared" si="192"/>
        <v>3.0653892133091242E-3</v>
      </c>
      <c r="AM306" s="7">
        <f t="shared" si="211"/>
        <v>4.1123945641722533E-3</v>
      </c>
      <c r="AN306" s="7">
        <f t="shared" si="193"/>
        <v>4.400917535669539E-3</v>
      </c>
      <c r="AO306" s="7">
        <f t="shared" si="194"/>
        <v>4.0245399902340065E-3</v>
      </c>
      <c r="AP306" s="7">
        <f t="shared" si="195"/>
        <v>4.9442819017319175E-3</v>
      </c>
      <c r="AQ306" s="3">
        <f t="shared" si="215"/>
        <v>9.2236618165074408E-3</v>
      </c>
      <c r="AR306" s="3">
        <f t="shared" si="216"/>
        <v>9.8707880282211356E-3</v>
      </c>
      <c r="AS306" s="3">
        <f t="shared" si="217"/>
        <v>9.0266133897588165E-3</v>
      </c>
      <c r="AT306" s="3">
        <f t="shared" si="218"/>
        <v>1.1089496271677126E-2</v>
      </c>
    </row>
    <row r="307" spans="1:46" x14ac:dyDescent="0.3">
      <c r="A307" s="5">
        <v>36</v>
      </c>
      <c r="B307" s="5">
        <v>222.77</v>
      </c>
      <c r="C307" s="5">
        <f t="shared" si="198"/>
        <v>0.28455284552845528</v>
      </c>
      <c r="D307" s="5">
        <f t="shared" si="199"/>
        <v>0.30005792624058741</v>
      </c>
      <c r="E307" s="7">
        <f t="shared" si="212"/>
        <v>0.45143756765219117</v>
      </c>
      <c r="F307" s="7">
        <f t="shared" si="200"/>
        <v>0.55181079119156762</v>
      </c>
      <c r="G307" s="7">
        <f t="shared" si="201"/>
        <v>0.59131431745673768</v>
      </c>
      <c r="H307" s="7">
        <f t="shared" si="202"/>
        <v>0.49911710964669581</v>
      </c>
      <c r="I307" s="7">
        <f t="shared" si="213"/>
        <v>0.72813349463741761</v>
      </c>
      <c r="J307" s="7">
        <f t="shared" si="203"/>
        <v>0.66685648774763207</v>
      </c>
      <c r="K307" s="7">
        <f t="shared" si="214"/>
        <v>0.41473279583030609</v>
      </c>
      <c r="L307" s="7">
        <f t="shared" si="204"/>
        <v>228.70901149605155</v>
      </c>
      <c r="N307" s="7">
        <f t="shared" si="205"/>
        <v>5.9390114960515348</v>
      </c>
      <c r="O307" s="7">
        <f t="shared" si="206"/>
        <v>35.271857550232291</v>
      </c>
      <c r="P307" s="15">
        <f t="shared" si="175"/>
        <v>1</v>
      </c>
      <c r="Q307" s="15">
        <f t="shared" si="176"/>
        <v>207.23</v>
      </c>
      <c r="R307" s="15">
        <f t="shared" si="177"/>
        <v>124</v>
      </c>
      <c r="S307" s="15">
        <f t="shared" si="178"/>
        <v>259.02</v>
      </c>
      <c r="T307" s="15">
        <f t="shared" si="207"/>
        <v>123</v>
      </c>
      <c r="U307" s="15">
        <f t="shared" si="208"/>
        <v>51.789999999999992</v>
      </c>
      <c r="V307" s="3">
        <v>0.01</v>
      </c>
      <c r="W307" s="7">
        <f t="shared" si="209"/>
        <v>0.46337359783403392</v>
      </c>
      <c r="X307" s="7">
        <f t="shared" si="179"/>
        <v>0.56074348296669019</v>
      </c>
      <c r="Y307" s="7">
        <f t="shared" si="180"/>
        <v>0.66187336686115383</v>
      </c>
      <c r="Z307" s="7">
        <f t="shared" si="181"/>
        <v>0.75586594956129327</v>
      </c>
      <c r="AA307" s="7">
        <f t="shared" si="182"/>
        <v>0.23226046567136488</v>
      </c>
      <c r="AB307" s="7">
        <f t="shared" si="183"/>
        <v>0.32739592738166834</v>
      </c>
      <c r="AC307" s="7">
        <f t="shared" si="184"/>
        <v>0.42925001211642905</v>
      </c>
      <c r="AD307" s="7">
        <f t="shared" si="185"/>
        <v>0.51838254069848688</v>
      </c>
      <c r="AE307" s="7">
        <f t="shared" si="186"/>
        <v>-2.8715641897537995E-2</v>
      </c>
      <c r="AF307" s="7">
        <f t="shared" si="187"/>
        <v>6.2041382997225274E-2</v>
      </c>
      <c r="AG307" s="7">
        <f t="shared" si="188"/>
        <v>0.16601211782634073</v>
      </c>
      <c r="AH307" s="7">
        <f t="shared" si="189"/>
        <v>0.24490033702968794</v>
      </c>
      <c r="AI307" s="7">
        <f t="shared" si="210"/>
        <v>9.3253961088309318E-3</v>
      </c>
      <c r="AJ307" s="7">
        <f t="shared" si="190"/>
        <v>9.9929909366211472E-3</v>
      </c>
      <c r="AK307" s="7">
        <f t="shared" si="191"/>
        <v>8.4348925871846284E-3</v>
      </c>
      <c r="AL307" s="7">
        <f t="shared" si="192"/>
        <v>1.1269625377499251E-2</v>
      </c>
      <c r="AM307" s="7">
        <f t="shared" si="211"/>
        <v>1.4794559966341511E-2</v>
      </c>
      <c r="AN307" s="7">
        <f t="shared" si="193"/>
        <v>1.5853686205880943E-2</v>
      </c>
      <c r="AO307" s="7">
        <f t="shared" si="194"/>
        <v>1.3381793409566673E-2</v>
      </c>
      <c r="AP307" s="7">
        <f t="shared" si="195"/>
        <v>1.7879041973104835E-2</v>
      </c>
      <c r="AQ307" s="3">
        <f t="shared" si="215"/>
        <v>3.2772106325320134E-2</v>
      </c>
      <c r="AR307" s="3">
        <f t="shared" si="216"/>
        <v>3.5118225291554318E-2</v>
      </c>
      <c r="AS307" s="3">
        <f t="shared" si="217"/>
        <v>2.9642622520677408E-2</v>
      </c>
      <c r="AT307" s="3">
        <f t="shared" si="218"/>
        <v>3.9604683469497366E-2</v>
      </c>
    </row>
    <row r="308" spans="1:46" x14ac:dyDescent="0.3">
      <c r="A308" s="5">
        <v>37</v>
      </c>
      <c r="B308" s="5">
        <v>220.85</v>
      </c>
      <c r="C308" s="5">
        <f t="shared" si="198"/>
        <v>0.29268292682926828</v>
      </c>
      <c r="D308" s="5">
        <f t="shared" si="199"/>
        <v>0.26298513226491615</v>
      </c>
      <c r="E308" s="7">
        <f t="shared" si="212"/>
        <v>0.41473279583030609</v>
      </c>
      <c r="F308" s="7">
        <f t="shared" si="200"/>
        <v>0.54438764206749568</v>
      </c>
      <c r="G308" s="7">
        <f t="shared" si="201"/>
        <v>0.58295043826164417</v>
      </c>
      <c r="H308" s="7">
        <f t="shared" si="202"/>
        <v>0.47150203019714715</v>
      </c>
      <c r="I308" s="7">
        <f t="shared" si="213"/>
        <v>0.67124919140071126</v>
      </c>
      <c r="J308" s="7">
        <f t="shared" si="203"/>
        <v>0.65716138297370674</v>
      </c>
      <c r="K308" s="7">
        <f t="shared" si="214"/>
        <v>0.38496579445114942</v>
      </c>
      <c r="L308" s="7">
        <f t="shared" si="204"/>
        <v>227.16737849462501</v>
      </c>
      <c r="N308" s="7">
        <f t="shared" si="205"/>
        <v>6.317378494625018</v>
      </c>
      <c r="O308" s="7">
        <f t="shared" si="206"/>
        <v>39.90927104435066</v>
      </c>
      <c r="P308" s="15">
        <f t="shared" si="175"/>
        <v>1</v>
      </c>
      <c r="Q308" s="15">
        <f t="shared" si="176"/>
        <v>207.23</v>
      </c>
      <c r="R308" s="15">
        <f t="shared" si="177"/>
        <v>124</v>
      </c>
      <c r="S308" s="15">
        <f t="shared" si="178"/>
        <v>259.02</v>
      </c>
      <c r="T308" s="15">
        <f t="shared" si="207"/>
        <v>123</v>
      </c>
      <c r="U308" s="15">
        <f t="shared" si="208"/>
        <v>51.789999999999992</v>
      </c>
      <c r="V308" s="3">
        <v>0.01</v>
      </c>
      <c r="W308" s="7">
        <f t="shared" si="209"/>
        <v>0.45670526209065837</v>
      </c>
      <c r="X308" s="7">
        <f t="shared" si="179"/>
        <v>0.55359127904855454</v>
      </c>
      <c r="Y308" s="7">
        <f t="shared" si="180"/>
        <v>0.65506156538734361</v>
      </c>
      <c r="Z308" s="7">
        <f t="shared" si="181"/>
        <v>0.74781498942218749</v>
      </c>
      <c r="AA308" s="7">
        <f t="shared" si="182"/>
        <v>0.22248799871395897</v>
      </c>
      <c r="AB308" s="7">
        <f t="shared" si="183"/>
        <v>0.31691131922189736</v>
      </c>
      <c r="AC308" s="7">
        <f t="shared" si="184"/>
        <v>0.41909949941337371</v>
      </c>
      <c r="AD308" s="7">
        <f t="shared" si="185"/>
        <v>0.50658134775197983</v>
      </c>
      <c r="AE308" s="7">
        <f t="shared" si="186"/>
        <v>-4.792368785691728E-2</v>
      </c>
      <c r="AF308" s="7">
        <f t="shared" si="187"/>
        <v>4.1436870082561326E-2</v>
      </c>
      <c r="AG308" s="7">
        <f t="shared" si="188"/>
        <v>0.14646034840675753</v>
      </c>
      <c r="AH308" s="7">
        <f t="shared" si="189"/>
        <v>0.22170121385914049</v>
      </c>
      <c r="AI308" s="7">
        <f t="shared" si="210"/>
        <v>1.0065666681180934E-2</v>
      </c>
      <c r="AJ308" s="7">
        <f t="shared" si="190"/>
        <v>1.0778688474457582E-2</v>
      </c>
      <c r="AK308" s="7">
        <f t="shared" si="191"/>
        <v>8.7180198607009571E-3</v>
      </c>
      <c r="AL308" s="7">
        <f t="shared" si="192"/>
        <v>1.2150840551110627E-2</v>
      </c>
      <c r="AM308" s="7">
        <f t="shared" si="211"/>
        <v>1.4263087122322268E-2</v>
      </c>
      <c r="AN308" s="7">
        <f t="shared" si="193"/>
        <v>1.5273441655185275E-2</v>
      </c>
      <c r="AO308" s="7">
        <f t="shared" si="194"/>
        <v>1.2353466565686533E-2</v>
      </c>
      <c r="AP308" s="7">
        <f t="shared" si="195"/>
        <v>1.7217786250955422E-2</v>
      </c>
      <c r="AQ308" s="3">
        <f t="shared" si="215"/>
        <v>3.4391027827368192E-2</v>
      </c>
      <c r="AR308" s="3">
        <f t="shared" si="216"/>
        <v>3.6827185621063407E-2</v>
      </c>
      <c r="AS308" s="3">
        <f t="shared" si="217"/>
        <v>2.9786567857394936E-2</v>
      </c>
      <c r="AT308" s="3">
        <f t="shared" si="218"/>
        <v>4.1515371882961311E-2</v>
      </c>
    </row>
    <row r="309" spans="1:46" x14ac:dyDescent="0.3">
      <c r="A309" s="5">
        <v>38</v>
      </c>
      <c r="B309" s="5">
        <v>222.38</v>
      </c>
      <c r="C309" s="5">
        <f t="shared" si="198"/>
        <v>0.30081300813008133</v>
      </c>
      <c r="D309" s="5">
        <f t="shared" si="199"/>
        <v>0.29252751496427898</v>
      </c>
      <c r="E309" s="7">
        <f t="shared" si="212"/>
        <v>0.38496579445114942</v>
      </c>
      <c r="F309" s="7">
        <f t="shared" si="200"/>
        <v>0.5489392713048814</v>
      </c>
      <c r="G309" s="7">
        <f t="shared" si="201"/>
        <v>0.58728795470601791</v>
      </c>
      <c r="H309" s="7">
        <f t="shared" si="202"/>
        <v>0.48183131134010043</v>
      </c>
      <c r="I309" s="7">
        <f t="shared" si="213"/>
        <v>0.65144876734174351</v>
      </c>
      <c r="J309" s="7">
        <f t="shared" si="203"/>
        <v>0.66091028365657312</v>
      </c>
      <c r="K309" s="7">
        <f t="shared" si="214"/>
        <v>0.37846661182993901</v>
      </c>
      <c r="L309" s="7">
        <f t="shared" si="204"/>
        <v>226.83078582667252</v>
      </c>
      <c r="N309" s="7">
        <f t="shared" si="205"/>
        <v>4.4507858266725293</v>
      </c>
      <c r="O309" s="7">
        <f t="shared" si="206"/>
        <v>19.809494474909069</v>
      </c>
      <c r="P309" s="15">
        <f t="shared" si="175"/>
        <v>1</v>
      </c>
      <c r="Q309" s="15">
        <f t="shared" si="176"/>
        <v>207.23</v>
      </c>
      <c r="R309" s="15">
        <f t="shared" si="177"/>
        <v>124</v>
      </c>
      <c r="S309" s="15">
        <f t="shared" si="178"/>
        <v>259.02</v>
      </c>
      <c r="T309" s="15">
        <f t="shared" si="207"/>
        <v>123</v>
      </c>
      <c r="U309" s="15">
        <f t="shared" si="208"/>
        <v>51.789999999999992</v>
      </c>
      <c r="V309" s="3">
        <v>0.01</v>
      </c>
      <c r="W309" s="7">
        <f t="shared" si="209"/>
        <v>0.46054760806781375</v>
      </c>
      <c r="X309" s="7">
        <f t="shared" si="179"/>
        <v>0.55770883778540392</v>
      </c>
      <c r="Y309" s="7">
        <f t="shared" si="180"/>
        <v>0.6586869560405777</v>
      </c>
      <c r="Z309" s="7">
        <f t="shared" si="181"/>
        <v>0.75245570473041967</v>
      </c>
      <c r="AA309" s="7">
        <f t="shared" si="182"/>
        <v>0.23118851249151315</v>
      </c>
      <c r="AB309" s="7">
        <f t="shared" si="183"/>
        <v>0.3262331296002034</v>
      </c>
      <c r="AC309" s="7">
        <f t="shared" si="184"/>
        <v>0.4274741297181926</v>
      </c>
      <c r="AD309" s="7">
        <f t="shared" si="185"/>
        <v>0.5170785980977638</v>
      </c>
      <c r="AE309" s="7">
        <f t="shared" si="186"/>
        <v>-3.1152546152943446E-2</v>
      </c>
      <c r="AF309" s="7">
        <f t="shared" si="187"/>
        <v>5.9410460746072875E-2</v>
      </c>
      <c r="AG309" s="7">
        <f t="shared" si="188"/>
        <v>0.16266204305381257</v>
      </c>
      <c r="AH309" s="7">
        <f t="shared" si="189"/>
        <v>0.24194734275247604</v>
      </c>
      <c r="AI309" s="7">
        <f t="shared" si="210"/>
        <v>7.3494968903923055E-3</v>
      </c>
      <c r="AJ309" s="7">
        <f t="shared" si="190"/>
        <v>7.8629298767722428E-3</v>
      </c>
      <c r="AK309" s="7">
        <f t="shared" si="191"/>
        <v>6.4510191008376938E-3</v>
      </c>
      <c r="AL309" s="7">
        <f t="shared" si="192"/>
        <v>8.8486255738560553E-3</v>
      </c>
      <c r="AM309" s="7">
        <f t="shared" si="211"/>
        <v>9.4055271306706344E-3</v>
      </c>
      <c r="AN309" s="7">
        <f t="shared" si="193"/>
        <v>1.00625935877625E-2</v>
      </c>
      <c r="AO309" s="7">
        <f t="shared" si="194"/>
        <v>8.2556991421714396E-3</v>
      </c>
      <c r="AP309" s="7">
        <f t="shared" si="195"/>
        <v>1.1324038794117601E-2</v>
      </c>
      <c r="AQ309" s="3">
        <f t="shared" si="215"/>
        <v>2.4432111284277122E-2</v>
      </c>
      <c r="AR309" s="3">
        <f t="shared" si="216"/>
        <v>2.6138929049810428E-2</v>
      </c>
      <c r="AS309" s="3">
        <f t="shared" si="217"/>
        <v>2.1445279713595576E-2</v>
      </c>
      <c r="AT309" s="3">
        <f t="shared" si="218"/>
        <v>2.9415701232007964E-2</v>
      </c>
    </row>
    <row r="310" spans="1:46" x14ac:dyDescent="0.3">
      <c r="A310" s="5">
        <v>39</v>
      </c>
      <c r="B310" s="5">
        <v>220.82</v>
      </c>
      <c r="C310" s="5">
        <f t="shared" si="198"/>
        <v>0.30894308943089432</v>
      </c>
      <c r="D310" s="5">
        <f t="shared" si="199"/>
        <v>0.26240586985904624</v>
      </c>
      <c r="E310" s="7">
        <f t="shared" si="212"/>
        <v>0.37846661182993901</v>
      </c>
      <c r="F310" s="7">
        <f t="shared" si="200"/>
        <v>0.54383077634093735</v>
      </c>
      <c r="G310" s="7">
        <f t="shared" si="201"/>
        <v>0.58191350238995965</v>
      </c>
      <c r="H310" s="7">
        <f t="shared" si="202"/>
        <v>0.46532514390136831</v>
      </c>
      <c r="I310" s="7">
        <f t="shared" si="213"/>
        <v>0.62505687312756431</v>
      </c>
      <c r="J310" s="7">
        <f t="shared" si="203"/>
        <v>0.65530462036754311</v>
      </c>
      <c r="K310" s="7">
        <f t="shared" si="214"/>
        <v>0.36345756561995934</v>
      </c>
      <c r="L310" s="7">
        <f t="shared" si="204"/>
        <v>226.05346732345768</v>
      </c>
      <c r="N310" s="7">
        <f t="shared" si="205"/>
        <v>5.2334673234576883</v>
      </c>
      <c r="O310" s="7">
        <f t="shared" si="206"/>
        <v>27.389180225699381</v>
      </c>
      <c r="P310" s="15">
        <f t="shared" si="175"/>
        <v>1</v>
      </c>
      <c r="Q310" s="15">
        <f t="shared" si="176"/>
        <v>207.23</v>
      </c>
      <c r="R310" s="15">
        <f t="shared" si="177"/>
        <v>124</v>
      </c>
      <c r="S310" s="15">
        <f t="shared" si="178"/>
        <v>259.02</v>
      </c>
      <c r="T310" s="15">
        <f t="shared" si="207"/>
        <v>123</v>
      </c>
      <c r="U310" s="15">
        <f t="shared" si="208"/>
        <v>51.789999999999992</v>
      </c>
      <c r="V310" s="3">
        <v>0.01</v>
      </c>
      <c r="W310" s="7">
        <f t="shared" si="209"/>
        <v>0.45413602584749979</v>
      </c>
      <c r="X310" s="7">
        <f t="shared" si="179"/>
        <v>0.55082456183331541</v>
      </c>
      <c r="Y310" s="7">
        <f t="shared" si="180"/>
        <v>0.6520068291975758</v>
      </c>
      <c r="Z310" s="7">
        <f t="shared" si="181"/>
        <v>0.74469763739984018</v>
      </c>
      <c r="AA310" s="7">
        <f t="shared" si="182"/>
        <v>0.22175413511627762</v>
      </c>
      <c r="AB310" s="7">
        <f t="shared" si="183"/>
        <v>0.31609963827837328</v>
      </c>
      <c r="AC310" s="7">
        <f t="shared" si="184"/>
        <v>0.41747440249202988</v>
      </c>
      <c r="AD310" s="7">
        <f t="shared" si="185"/>
        <v>0.50565875137326655</v>
      </c>
      <c r="AE310" s="7">
        <f t="shared" si="186"/>
        <v>-4.8454442651513774E-2</v>
      </c>
      <c r="AF310" s="7">
        <f t="shared" si="187"/>
        <v>4.0826871197310426E-2</v>
      </c>
      <c r="AG310" s="7">
        <f t="shared" si="188"/>
        <v>0.1446536839816272</v>
      </c>
      <c r="AH310" s="7">
        <f t="shared" si="189"/>
        <v>0.22099498421527206</v>
      </c>
      <c r="AI310" s="7">
        <f t="shared" si="210"/>
        <v>8.7928929027556949E-3</v>
      </c>
      <c r="AJ310" s="7">
        <f t="shared" si="190"/>
        <v>9.4086310076254894E-3</v>
      </c>
      <c r="AK310" s="7">
        <f t="shared" si="191"/>
        <v>7.5235796377935123E-3</v>
      </c>
      <c r="AL310" s="7">
        <f t="shared" si="192"/>
        <v>1.0595250574712728E-2</v>
      </c>
      <c r="AM310" s="7">
        <f t="shared" si="211"/>
        <v>1.0771616193842216E-2</v>
      </c>
      <c r="AN310" s="7">
        <f t="shared" si="193"/>
        <v>1.1525917948103611E-2</v>
      </c>
      <c r="AO310" s="7">
        <f t="shared" si="194"/>
        <v>9.2166609053909703E-3</v>
      </c>
      <c r="AP310" s="7">
        <f t="shared" si="195"/>
        <v>1.297957042472608E-2</v>
      </c>
      <c r="AQ310" s="3">
        <f t="shared" si="215"/>
        <v>2.8461205974709223E-2</v>
      </c>
      <c r="AR310" s="3">
        <f t="shared" si="216"/>
        <v>3.0454252998366713E-2</v>
      </c>
      <c r="AS310" s="3">
        <f t="shared" si="217"/>
        <v>2.4352639353910577E-2</v>
      </c>
      <c r="AT310" s="3">
        <f t="shared" si="218"/>
        <v>3.4295153176043827E-2</v>
      </c>
    </row>
    <row r="311" spans="1:46" x14ac:dyDescent="0.3">
      <c r="A311" s="5">
        <v>40</v>
      </c>
      <c r="B311" s="5">
        <v>220.91</v>
      </c>
      <c r="C311" s="5">
        <f t="shared" si="198"/>
        <v>0.31707317073170732</v>
      </c>
      <c r="D311" s="5">
        <f t="shared" si="199"/>
        <v>0.26414365707665588</v>
      </c>
      <c r="E311" s="7">
        <f t="shared" si="212"/>
        <v>0.36345756561995934</v>
      </c>
      <c r="F311" s="7">
        <f t="shared" si="200"/>
        <v>0.54394729829440869</v>
      </c>
      <c r="G311" s="7">
        <f t="shared" si="201"/>
        <v>0.58186924551322605</v>
      </c>
      <c r="H311" s="7">
        <f t="shared" si="202"/>
        <v>0.46393336344179437</v>
      </c>
      <c r="I311" s="7">
        <f t="shared" si="213"/>
        <v>0.60994655357237981</v>
      </c>
      <c r="J311" s="7">
        <f t="shared" si="203"/>
        <v>0.65497609997501827</v>
      </c>
      <c r="K311" s="7">
        <f t="shared" si="214"/>
        <v>0.35636560266472211</v>
      </c>
      <c r="L311" s="7">
        <f t="shared" si="204"/>
        <v>225.68617456200593</v>
      </c>
      <c r="N311" s="7">
        <f t="shared" si="205"/>
        <v>4.7761745620059344</v>
      </c>
      <c r="O311" s="7">
        <f t="shared" si="206"/>
        <v>22.811843446752579</v>
      </c>
      <c r="P311" s="15">
        <f t="shared" si="175"/>
        <v>1</v>
      </c>
      <c r="Q311" s="15">
        <f t="shared" si="176"/>
        <v>207.23</v>
      </c>
      <c r="R311" s="15">
        <f t="shared" si="177"/>
        <v>124</v>
      </c>
      <c r="S311" s="15">
        <f t="shared" si="178"/>
        <v>259.02</v>
      </c>
      <c r="T311" s="15">
        <f t="shared" si="207"/>
        <v>123</v>
      </c>
      <c r="U311" s="15">
        <f t="shared" si="208"/>
        <v>51.789999999999992</v>
      </c>
      <c r="V311" s="3">
        <v>0.01</v>
      </c>
      <c r="W311" s="7">
        <f t="shared" si="209"/>
        <v>0.45307768413476074</v>
      </c>
      <c r="X311" s="7">
        <f t="shared" si="179"/>
        <v>0.54968279059795433</v>
      </c>
      <c r="Y311" s="7">
        <f t="shared" si="180"/>
        <v>0.65068178946697308</v>
      </c>
      <c r="Z311" s="7">
        <f t="shared" si="181"/>
        <v>0.74341025094877256</v>
      </c>
      <c r="AA311" s="7">
        <f t="shared" si="182"/>
        <v>0.22167917914430627</v>
      </c>
      <c r="AB311" s="7">
        <f t="shared" si="183"/>
        <v>0.31600563018841044</v>
      </c>
      <c r="AC311" s="7">
        <f t="shared" si="184"/>
        <v>0.41694045063305668</v>
      </c>
      <c r="AD311" s="7">
        <f t="shared" si="185"/>
        <v>0.50554725135861334</v>
      </c>
      <c r="AE311" s="7">
        <f t="shared" si="186"/>
        <v>-4.7985765421139165E-2</v>
      </c>
      <c r="AF311" s="7">
        <f t="shared" si="187"/>
        <v>4.1307262655086933E-2</v>
      </c>
      <c r="AG311" s="7">
        <f t="shared" si="188"/>
        <v>0.14445795139583845</v>
      </c>
      <c r="AH311" s="7">
        <f t="shared" si="189"/>
        <v>0.22152463760766689</v>
      </c>
      <c r="AI311" s="7">
        <f t="shared" si="210"/>
        <v>8.2375205461982723E-3</v>
      </c>
      <c r="AJ311" s="7">
        <f t="shared" si="190"/>
        <v>8.8118093060585677E-3</v>
      </c>
      <c r="AK311" s="7">
        <f t="shared" si="191"/>
        <v>7.0257920673598004E-3</v>
      </c>
      <c r="AL311" s="7">
        <f t="shared" si="192"/>
        <v>9.9189371796324366E-3</v>
      </c>
      <c r="AM311" s="7">
        <f t="shared" si="211"/>
        <v>9.4425812110069604E-3</v>
      </c>
      <c r="AN311" s="7">
        <f t="shared" si="193"/>
        <v>1.0100882240198566E-2</v>
      </c>
      <c r="AO311" s="7">
        <f t="shared" si="194"/>
        <v>8.053589887349168E-3</v>
      </c>
      <c r="AP311" s="7">
        <f t="shared" si="195"/>
        <v>1.1369971014977458E-2</v>
      </c>
      <c r="AQ311" s="3">
        <f t="shared" si="215"/>
        <v>2.5979872491856088E-2</v>
      </c>
      <c r="AR311" s="3">
        <f t="shared" si="216"/>
        <v>2.779109088833856E-2</v>
      </c>
      <c r="AS311" s="3">
        <f t="shared" si="217"/>
        <v>2.2158267289365523E-2</v>
      </c>
      <c r="AT311" s="3">
        <f t="shared" si="218"/>
        <v>3.1282801874225379E-2</v>
      </c>
    </row>
    <row r="312" spans="1:46" x14ac:dyDescent="0.3">
      <c r="A312" s="5">
        <v>41</v>
      </c>
      <c r="B312" s="5">
        <v>220.11</v>
      </c>
      <c r="C312" s="5">
        <f t="shared" si="198"/>
        <v>0.32520325203252032</v>
      </c>
      <c r="D312" s="5">
        <f t="shared" si="199"/>
        <v>0.24869665958679332</v>
      </c>
      <c r="E312" s="7">
        <f t="shared" si="212"/>
        <v>0.35636560266472211</v>
      </c>
      <c r="F312" s="7">
        <f t="shared" si="200"/>
        <v>0.54132165493428008</v>
      </c>
      <c r="G312" s="7">
        <f t="shared" si="201"/>
        <v>0.57908716331743271</v>
      </c>
      <c r="H312" s="7">
        <f t="shared" si="202"/>
        <v>0.45496244677593312</v>
      </c>
      <c r="I312" s="7">
        <f t="shared" si="213"/>
        <v>0.59364019052069472</v>
      </c>
      <c r="J312" s="7">
        <f t="shared" si="203"/>
        <v>0.6520441301668235</v>
      </c>
      <c r="K312" s="7">
        <f t="shared" si="214"/>
        <v>0.34721911958547153</v>
      </c>
      <c r="L312" s="7">
        <f t="shared" si="204"/>
        <v>225.21247820333156</v>
      </c>
      <c r="N312" s="7">
        <f t="shared" si="205"/>
        <v>5.1024782033315432</v>
      </c>
      <c r="O312" s="7">
        <f t="shared" si="206"/>
        <v>26.035283815473495</v>
      </c>
      <c r="P312" s="15">
        <f t="shared" si="175"/>
        <v>1</v>
      </c>
      <c r="Q312" s="15">
        <f t="shared" si="176"/>
        <v>207.23</v>
      </c>
      <c r="R312" s="15">
        <f t="shared" si="177"/>
        <v>124</v>
      </c>
      <c r="S312" s="15">
        <f t="shared" si="178"/>
        <v>259.02</v>
      </c>
      <c r="T312" s="15">
        <f t="shared" si="207"/>
        <v>123</v>
      </c>
      <c r="U312" s="15">
        <f t="shared" si="208"/>
        <v>51.789999999999992</v>
      </c>
      <c r="V312" s="3">
        <v>0.01</v>
      </c>
      <c r="W312" s="7">
        <f t="shared" si="209"/>
        <v>0.44882027768409716</v>
      </c>
      <c r="X312" s="7">
        <f t="shared" si="179"/>
        <v>0.54510667335206453</v>
      </c>
      <c r="Y312" s="7">
        <f t="shared" si="180"/>
        <v>0.64612976484881357</v>
      </c>
      <c r="Z312" s="7">
        <f t="shared" si="181"/>
        <v>0.73825008799169423</v>
      </c>
      <c r="AA312" s="7">
        <f t="shared" si="182"/>
        <v>0.21630678988279178</v>
      </c>
      <c r="AB312" s="7">
        <f t="shared" si="183"/>
        <v>0.31022564924095641</v>
      </c>
      <c r="AC312" s="7">
        <f t="shared" si="184"/>
        <v>0.41100433749851334</v>
      </c>
      <c r="AD312" s="7">
        <f t="shared" si="185"/>
        <v>0.49902749227085474</v>
      </c>
      <c r="AE312" s="7">
        <f t="shared" si="186"/>
        <v>-5.7377646121401199E-2</v>
      </c>
      <c r="AF312" s="7">
        <f t="shared" si="187"/>
        <v>3.1203020557598361E-2</v>
      </c>
      <c r="AG312" s="7">
        <f t="shared" si="188"/>
        <v>0.13434902691010189</v>
      </c>
      <c r="AH312" s="7">
        <f t="shared" si="189"/>
        <v>0.2101190205744598</v>
      </c>
      <c r="AI312" s="7">
        <f t="shared" si="210"/>
        <v>8.9823803098976352E-3</v>
      </c>
      <c r="AJ312" s="7">
        <f t="shared" si="190"/>
        <v>9.6090394427846958E-3</v>
      </c>
      <c r="AK312" s="7">
        <f t="shared" si="191"/>
        <v>7.5493852618165394E-3</v>
      </c>
      <c r="AL312" s="7">
        <f t="shared" si="192"/>
        <v>1.0819645404183715E-2</v>
      </c>
      <c r="AM312" s="7">
        <f t="shared" si="211"/>
        <v>9.8431099704387424E-3</v>
      </c>
      <c r="AN312" s="7">
        <f t="shared" si="193"/>
        <v>1.052981823107544E-2</v>
      </c>
      <c r="AO312" s="7">
        <f t="shared" si="194"/>
        <v>8.2727992778694227E-3</v>
      </c>
      <c r="AP312" s="7">
        <f t="shared" si="195"/>
        <v>1.1856429574372601E-2</v>
      </c>
      <c r="AQ312" s="3">
        <f t="shared" si="215"/>
        <v>2.7620819452935229E-2</v>
      </c>
      <c r="AR312" s="3">
        <f t="shared" si="216"/>
        <v>2.9547796286562938E-2</v>
      </c>
      <c r="AS312" s="3">
        <f t="shared" si="217"/>
        <v>2.321435968008586E-2</v>
      </c>
      <c r="AT312" s="3">
        <f t="shared" si="218"/>
        <v>3.3270409617864927E-2</v>
      </c>
    </row>
    <row r="313" spans="1:46" x14ac:dyDescent="0.3">
      <c r="A313" s="5">
        <v>42</v>
      </c>
      <c r="B313" s="5">
        <v>222.66</v>
      </c>
      <c r="C313" s="5">
        <f t="shared" si="198"/>
        <v>0.33333333333333331</v>
      </c>
      <c r="D313" s="5">
        <f t="shared" si="199"/>
        <v>0.29793396408573103</v>
      </c>
      <c r="E313" s="7">
        <f t="shared" si="212"/>
        <v>0.34721911958547153</v>
      </c>
      <c r="F313" s="7">
        <f t="shared" si="200"/>
        <v>0.54975139754818281</v>
      </c>
      <c r="G313" s="7">
        <f t="shared" si="201"/>
        <v>0.58789629879715499</v>
      </c>
      <c r="H313" s="7">
        <f t="shared" si="202"/>
        <v>0.48087500066201666</v>
      </c>
      <c r="I313" s="7">
        <f t="shared" si="213"/>
        <v>0.60905915745280048</v>
      </c>
      <c r="J313" s="7">
        <f t="shared" si="203"/>
        <v>0.66116587624138679</v>
      </c>
      <c r="K313" s="7">
        <f t="shared" si="214"/>
        <v>0.35932016686322671</v>
      </c>
      <c r="L313" s="7">
        <f t="shared" si="204"/>
        <v>225.83919144184651</v>
      </c>
      <c r="N313" s="7">
        <f t="shared" si="205"/>
        <v>3.1791914418465126</v>
      </c>
      <c r="O313" s="7">
        <f t="shared" si="206"/>
        <v>10.107258223910108</v>
      </c>
      <c r="P313" s="15">
        <f t="shared" si="175"/>
        <v>1</v>
      </c>
      <c r="Q313" s="15">
        <f t="shared" si="176"/>
        <v>207.23</v>
      </c>
      <c r="R313" s="15">
        <f t="shared" si="177"/>
        <v>124</v>
      </c>
      <c r="S313" s="15">
        <f t="shared" si="178"/>
        <v>259.02</v>
      </c>
      <c r="T313" s="15">
        <f t="shared" si="207"/>
        <v>123</v>
      </c>
      <c r="U313" s="15">
        <f t="shared" si="208"/>
        <v>51.789999999999992</v>
      </c>
      <c r="V313" s="3">
        <v>0.01</v>
      </c>
      <c r="W313" s="7">
        <f t="shared" si="209"/>
        <v>0.4560380081678807</v>
      </c>
      <c r="X313" s="7">
        <f t="shared" si="179"/>
        <v>0.55284222850096698</v>
      </c>
      <c r="Y313" s="7">
        <f t="shared" si="180"/>
        <v>0.65310785928302439</v>
      </c>
      <c r="Z313" s="7">
        <f t="shared" si="181"/>
        <v>0.74696206665627185</v>
      </c>
      <c r="AA313" s="7">
        <f t="shared" si="182"/>
        <v>0.22907608795521336</v>
      </c>
      <c r="AB313" s="7">
        <f t="shared" si="183"/>
        <v>0.32391108509865402</v>
      </c>
      <c r="AC313" s="7">
        <f t="shared" si="184"/>
        <v>0.4236392759381496</v>
      </c>
      <c r="AD313" s="7">
        <f t="shared" si="185"/>
        <v>0.51443170322717224</v>
      </c>
      <c r="AE313" s="7">
        <f t="shared" si="186"/>
        <v>-3.1885975496357875E-2</v>
      </c>
      <c r="AF313" s="7">
        <f t="shared" si="187"/>
        <v>5.852668550290091E-2</v>
      </c>
      <c r="AG313" s="7">
        <f t="shared" si="188"/>
        <v>0.15932357784907319</v>
      </c>
      <c r="AH313" s="7">
        <f t="shared" si="189"/>
        <v>0.24088619996881519</v>
      </c>
      <c r="AI313" s="7">
        <f t="shared" si="210"/>
        <v>5.8258831274278092E-3</v>
      </c>
      <c r="AJ313" s="7">
        <f t="shared" si="190"/>
        <v>6.2301162727638514E-3</v>
      </c>
      <c r="AK313" s="7">
        <f t="shared" si="191"/>
        <v>5.0959789556753983E-3</v>
      </c>
      <c r="AL313" s="7">
        <f t="shared" si="192"/>
        <v>7.0065763179585575E-3</v>
      </c>
      <c r="AM313" s="7">
        <f t="shared" si="211"/>
        <v>6.068574030940012E-3</v>
      </c>
      <c r="AN313" s="7">
        <f t="shared" si="193"/>
        <v>6.4896464614325518E-3</v>
      </c>
      <c r="AO313" s="7">
        <f t="shared" si="194"/>
        <v>5.3082639792471076E-3</v>
      </c>
      <c r="AP313" s="7">
        <f t="shared" si="195"/>
        <v>7.2984517812899564E-3</v>
      </c>
      <c r="AQ313" s="3">
        <f t="shared" si="215"/>
        <v>1.7477649382283428E-2</v>
      </c>
      <c r="AR313" s="3">
        <f t="shared" si="216"/>
        <v>1.8690348818291555E-2</v>
      </c>
      <c r="AS313" s="3">
        <f t="shared" si="217"/>
        <v>1.5287936867026196E-2</v>
      </c>
      <c r="AT313" s="3">
        <f t="shared" si="218"/>
        <v>2.1019728953875674E-2</v>
      </c>
    </row>
    <row r="314" spans="1:46" x14ac:dyDescent="0.3">
      <c r="A314" s="5">
        <v>43</v>
      </c>
      <c r="B314" s="5">
        <v>222.77</v>
      </c>
      <c r="C314" s="5">
        <f t="shared" si="198"/>
        <v>0.34146341463414637</v>
      </c>
      <c r="D314" s="5">
        <f t="shared" si="199"/>
        <v>0.30005792624058741</v>
      </c>
      <c r="E314" s="7">
        <f t="shared" si="212"/>
        <v>0.35932016686322671</v>
      </c>
      <c r="F314" s="7">
        <f t="shared" si="200"/>
        <v>0.55055262103911029</v>
      </c>
      <c r="G314" s="7">
        <f t="shared" si="201"/>
        <v>0.58908018627688674</v>
      </c>
      <c r="H314" s="7">
        <f t="shared" si="202"/>
        <v>0.48557843352609581</v>
      </c>
      <c r="I314" s="7">
        <f t="shared" si="213"/>
        <v>0.62136374957710283</v>
      </c>
      <c r="J314" s="7">
        <f t="shared" si="203"/>
        <v>0.66301867914798285</v>
      </c>
      <c r="K314" s="7">
        <f t="shared" si="214"/>
        <v>0.36603725475001109</v>
      </c>
      <c r="L314" s="7">
        <f t="shared" si="204"/>
        <v>226.18706942350306</v>
      </c>
      <c r="N314" s="7">
        <f t="shared" si="205"/>
        <v>3.417069423503051</v>
      </c>
      <c r="O314" s="7">
        <f t="shared" si="206"/>
        <v>11.676363445039474</v>
      </c>
      <c r="P314" s="15">
        <f t="shared" si="175"/>
        <v>1</v>
      </c>
      <c r="Q314" s="15">
        <f t="shared" si="176"/>
        <v>207.23</v>
      </c>
      <c r="R314" s="15">
        <f t="shared" si="177"/>
        <v>124</v>
      </c>
      <c r="S314" s="15">
        <f t="shared" si="178"/>
        <v>259.02</v>
      </c>
      <c r="T314" s="15">
        <f t="shared" si="207"/>
        <v>123</v>
      </c>
      <c r="U314" s="15">
        <f t="shared" si="208"/>
        <v>51.789999999999992</v>
      </c>
      <c r="V314" s="3">
        <v>0.01</v>
      </c>
      <c r="W314" s="7">
        <f t="shared" si="209"/>
        <v>0.45428547004356412</v>
      </c>
      <c r="X314" s="7">
        <f t="shared" si="179"/>
        <v>0.55094979669970057</v>
      </c>
      <c r="Y314" s="7">
        <f t="shared" si="180"/>
        <v>0.65101944296019532</v>
      </c>
      <c r="Z314" s="7">
        <f t="shared" si="181"/>
        <v>0.7448201679446701</v>
      </c>
      <c r="AA314" s="7">
        <f t="shared" si="182"/>
        <v>0.22726293701743183</v>
      </c>
      <c r="AB314" s="7">
        <f t="shared" si="183"/>
        <v>0.32194698430351426</v>
      </c>
      <c r="AC314" s="7">
        <f t="shared" si="184"/>
        <v>0.42135663280123342</v>
      </c>
      <c r="AD314" s="7">
        <f t="shared" si="185"/>
        <v>0.51220310218414178</v>
      </c>
      <c r="AE314" s="7">
        <f t="shared" si="186"/>
        <v>-3.3878266300990882E-2</v>
      </c>
      <c r="AF314" s="7">
        <f t="shared" si="187"/>
        <v>5.6352976049123107E-2</v>
      </c>
      <c r="AG314" s="7">
        <f t="shared" si="188"/>
        <v>0.15655694009771509</v>
      </c>
      <c r="AH314" s="7">
        <f t="shared" si="189"/>
        <v>0.23840192040939093</v>
      </c>
      <c r="AI314" s="7">
        <f t="shared" si="210"/>
        <v>6.4238710691099741E-3</v>
      </c>
      <c r="AJ314" s="7">
        <f t="shared" si="190"/>
        <v>6.8734123159159121E-3</v>
      </c>
      <c r="AK314" s="7">
        <f t="shared" si="191"/>
        <v>5.6657495245862038E-3</v>
      </c>
      <c r="AL314" s="7">
        <f t="shared" si="192"/>
        <v>7.7361297512661782E-3</v>
      </c>
      <c r="AM314" s="7">
        <f t="shared" si="211"/>
        <v>6.7598059573484607E-3</v>
      </c>
      <c r="AN314" s="7">
        <f t="shared" si="193"/>
        <v>7.2328558622329411E-3</v>
      </c>
      <c r="AO314" s="7">
        <f t="shared" si="194"/>
        <v>5.9620386176972885E-3</v>
      </c>
      <c r="AP314" s="7">
        <f t="shared" si="195"/>
        <v>8.1406889112229965E-3</v>
      </c>
      <c r="AQ314" s="3">
        <f t="shared" si="215"/>
        <v>1.8812765273822064E-2</v>
      </c>
      <c r="AR314" s="3">
        <f t="shared" si="216"/>
        <v>2.0129278925182313E-2</v>
      </c>
      <c r="AS314" s="3">
        <f t="shared" si="217"/>
        <v>1.659255217914531E-2</v>
      </c>
      <c r="AT314" s="3">
        <f t="shared" si="218"/>
        <v>2.2655808557279521E-2</v>
      </c>
    </row>
    <row r="315" spans="1:46" x14ac:dyDescent="0.3">
      <c r="A315" s="5">
        <v>44</v>
      </c>
      <c r="B315" s="5">
        <v>222.5</v>
      </c>
      <c r="C315" s="5">
        <f t="shared" si="198"/>
        <v>0.34959349593495936</v>
      </c>
      <c r="D315" s="5">
        <f t="shared" si="199"/>
        <v>0.29484456458775848</v>
      </c>
      <c r="E315" s="7">
        <f t="shared" si="212"/>
        <v>0.36603725475001109</v>
      </c>
      <c r="F315" s="7">
        <f t="shared" si="200"/>
        <v>0.54981704838995504</v>
      </c>
      <c r="G315" s="7">
        <f t="shared" si="201"/>
        <v>0.58854871171804213</v>
      </c>
      <c r="H315" s="7">
        <f t="shared" si="202"/>
        <v>0.48463323318308693</v>
      </c>
      <c r="I315" s="7">
        <f t="shared" si="213"/>
        <v>0.62686664781465318</v>
      </c>
      <c r="J315" s="7">
        <f t="shared" si="203"/>
        <v>0.6629066058905515</v>
      </c>
      <c r="K315" s="7">
        <f t="shared" si="214"/>
        <v>0.36850374106109368</v>
      </c>
      <c r="L315" s="7">
        <f t="shared" si="204"/>
        <v>226.31480874955403</v>
      </c>
      <c r="N315" s="7">
        <f t="shared" si="205"/>
        <v>3.8148087495540324</v>
      </c>
      <c r="O315" s="7">
        <f t="shared" si="206"/>
        <v>14.552765795674</v>
      </c>
      <c r="P315" s="15">
        <f t="shared" si="175"/>
        <v>1</v>
      </c>
      <c r="Q315" s="15">
        <f t="shared" si="176"/>
        <v>207.23</v>
      </c>
      <c r="R315" s="15">
        <f t="shared" si="177"/>
        <v>124</v>
      </c>
      <c r="S315" s="15">
        <f t="shared" si="178"/>
        <v>259.02</v>
      </c>
      <c r="T315" s="15">
        <f t="shared" si="207"/>
        <v>123</v>
      </c>
      <c r="U315" s="15">
        <f t="shared" si="208"/>
        <v>51.789999999999992</v>
      </c>
      <c r="V315" s="3">
        <v>0.01</v>
      </c>
      <c r="W315" s="7">
        <f t="shared" si="209"/>
        <v>0.45118891499300889</v>
      </c>
      <c r="X315" s="7">
        <f t="shared" si="179"/>
        <v>0.54761483449245807</v>
      </c>
      <c r="Y315" s="7">
        <f t="shared" si="180"/>
        <v>0.64755306284809511</v>
      </c>
      <c r="Z315" s="7">
        <f t="shared" si="181"/>
        <v>0.74105331770168403</v>
      </c>
      <c r="AA315" s="7">
        <f t="shared" si="182"/>
        <v>0.22353249318947474</v>
      </c>
      <c r="AB315" s="7">
        <f t="shared" si="183"/>
        <v>0.31792505118492076</v>
      </c>
      <c r="AC315" s="7">
        <f t="shared" si="184"/>
        <v>0.4170734129493695</v>
      </c>
      <c r="AD315" s="7">
        <f t="shared" si="185"/>
        <v>0.50765760735161369</v>
      </c>
      <c r="AE315" s="7">
        <f t="shared" si="186"/>
        <v>-3.9622405950230255E-2</v>
      </c>
      <c r="AF315" s="7">
        <f t="shared" si="187"/>
        <v>5.0154061455170783E-2</v>
      </c>
      <c r="AG315" s="7">
        <f t="shared" si="188"/>
        <v>0.14997736582129542</v>
      </c>
      <c r="AH315" s="7">
        <f t="shared" si="189"/>
        <v>0.23138507156528215</v>
      </c>
      <c r="AI315" s="7">
        <f t="shared" si="210"/>
        <v>7.3325378971247843E-3</v>
      </c>
      <c r="AJ315" s="7">
        <f t="shared" si="190"/>
        <v>7.8490758800838917E-3</v>
      </c>
      <c r="AK315" s="7">
        <f t="shared" si="191"/>
        <v>6.4632254655019906E-3</v>
      </c>
      <c r="AL315" s="7">
        <f t="shared" si="192"/>
        <v>8.8407367945043114E-3</v>
      </c>
      <c r="AM315" s="7">
        <f t="shared" si="211"/>
        <v>7.677437004472534E-3</v>
      </c>
      <c r="AN315" s="7">
        <f t="shared" si="193"/>
        <v>8.2182712804386854E-3</v>
      </c>
      <c r="AO315" s="7">
        <f t="shared" si="194"/>
        <v>6.767234899195197E-3</v>
      </c>
      <c r="AP315" s="7">
        <f t="shared" si="195"/>
        <v>9.2565767494422278E-3</v>
      </c>
      <c r="AQ315" s="3">
        <f t="shared" si="215"/>
        <v>2.0974468868519731E-2</v>
      </c>
      <c r="AR315" s="3">
        <f t="shared" si="216"/>
        <v>2.245200775000741E-2</v>
      </c>
      <c r="AS315" s="3">
        <f t="shared" si="217"/>
        <v>1.8487830982714996E-2</v>
      </c>
      <c r="AT315" s="3">
        <f t="shared" si="218"/>
        <v>2.5288619202884423E-2</v>
      </c>
    </row>
    <row r="316" spans="1:46" x14ac:dyDescent="0.3">
      <c r="A316" s="5">
        <v>45</v>
      </c>
      <c r="B316" s="5">
        <v>216.32</v>
      </c>
      <c r="C316" s="5">
        <f t="shared" si="198"/>
        <v>0.35772357723577236</v>
      </c>
      <c r="D316" s="5">
        <f t="shared" si="199"/>
        <v>0.17551650897856738</v>
      </c>
      <c r="E316" s="7">
        <f t="shared" si="212"/>
        <v>0.36850374106109368</v>
      </c>
      <c r="F316" s="7">
        <f t="shared" si="200"/>
        <v>0.5289221269031229</v>
      </c>
      <c r="G316" s="7">
        <f t="shared" si="201"/>
        <v>0.56667468294200984</v>
      </c>
      <c r="H316" s="7">
        <f t="shared" si="202"/>
        <v>0.4181338773017278</v>
      </c>
      <c r="I316" s="7">
        <f t="shared" si="213"/>
        <v>0.56850952299402713</v>
      </c>
      <c r="J316" s="7">
        <f t="shared" si="203"/>
        <v>0.64024776541119466</v>
      </c>
      <c r="K316" s="7">
        <f t="shared" si="214"/>
        <v>0.32925626406904068</v>
      </c>
      <c r="L316" s="7">
        <f t="shared" si="204"/>
        <v>224.28218191613561</v>
      </c>
      <c r="N316" s="7">
        <f t="shared" si="205"/>
        <v>7.96218191613562</v>
      </c>
      <c r="O316" s="7">
        <f t="shared" si="206"/>
        <v>63.396340865637093</v>
      </c>
      <c r="P316" s="15">
        <f t="shared" si="175"/>
        <v>1</v>
      </c>
      <c r="Q316" s="15">
        <f t="shared" si="176"/>
        <v>207.23</v>
      </c>
      <c r="R316" s="15">
        <f t="shared" si="177"/>
        <v>124</v>
      </c>
      <c r="S316" s="15">
        <f t="shared" si="178"/>
        <v>259.02</v>
      </c>
      <c r="T316" s="15">
        <f t="shared" si="207"/>
        <v>123</v>
      </c>
      <c r="U316" s="15">
        <f t="shared" si="208"/>
        <v>51.789999999999992</v>
      </c>
      <c r="V316" s="3">
        <v>0.01</v>
      </c>
      <c r="W316" s="7">
        <f t="shared" si="209"/>
        <v>0.42638688031805511</v>
      </c>
      <c r="X316" s="7">
        <f t="shared" si="179"/>
        <v>0.52096777216455947</v>
      </c>
      <c r="Y316" s="7">
        <f t="shared" si="180"/>
        <v>0.62234116054119937</v>
      </c>
      <c r="Z316" s="7">
        <f t="shared" si="181"/>
        <v>0.71098104014139718</v>
      </c>
      <c r="AA316" s="7">
        <f t="shared" si="182"/>
        <v>0.18743713861534861</v>
      </c>
      <c r="AB316" s="7">
        <f t="shared" si="183"/>
        <v>0.27914283120018496</v>
      </c>
      <c r="AC316" s="7">
        <f t="shared" si="184"/>
        <v>0.37962711335433758</v>
      </c>
      <c r="AD316" s="7">
        <f t="shared" si="185"/>
        <v>0.46391239364070724</v>
      </c>
      <c r="AE316" s="7">
        <f t="shared" si="186"/>
        <v>-0.10578213001998239</v>
      </c>
      <c r="AF316" s="7">
        <f t="shared" si="187"/>
        <v>-2.0931000539981329E-2</v>
      </c>
      <c r="AG316" s="7">
        <f t="shared" si="188"/>
        <v>8.2908244240170917E-2</v>
      </c>
      <c r="AH316" s="7">
        <f t="shared" si="189"/>
        <v>0.15115154403163278</v>
      </c>
      <c r="AI316" s="7">
        <f t="shared" si="210"/>
        <v>1.5065078417103214E-2</v>
      </c>
      <c r="AJ316" s="7">
        <f t="shared" si="190"/>
        <v>1.6140369444351328E-2</v>
      </c>
      <c r="AK316" s="7">
        <f t="shared" si="191"/>
        <v>1.1909540800042393E-2</v>
      </c>
      <c r="AL316" s="7">
        <f t="shared" si="192"/>
        <v>1.823592226849945E-2</v>
      </c>
      <c r="AM316" s="7">
        <f t="shared" si="211"/>
        <v>1.5519071454499924E-2</v>
      </c>
      <c r="AN316" s="7">
        <f t="shared" si="193"/>
        <v>1.6626766869301146E-2</v>
      </c>
      <c r="AO316" s="7">
        <f t="shared" si="194"/>
        <v>1.2268440266219281E-2</v>
      </c>
      <c r="AP316" s="7">
        <f t="shared" si="195"/>
        <v>1.8785470137497418E-2</v>
      </c>
      <c r="AQ316" s="3">
        <f t="shared" si="215"/>
        <v>4.2113741938720348E-2</v>
      </c>
      <c r="AR316" s="3">
        <f t="shared" si="216"/>
        <v>4.5119669128527572E-2</v>
      </c>
      <c r="AS316" s="3">
        <f t="shared" si="217"/>
        <v>3.329257996375487E-2</v>
      </c>
      <c r="AT316" s="3">
        <f t="shared" si="218"/>
        <v>5.0977691796032551E-2</v>
      </c>
    </row>
    <row r="317" spans="1:46" x14ac:dyDescent="0.3">
      <c r="A317" s="5">
        <v>46</v>
      </c>
      <c r="B317" s="5">
        <v>216.79</v>
      </c>
      <c r="C317" s="5">
        <f t="shared" si="198"/>
        <v>0.36585365853658536</v>
      </c>
      <c r="D317" s="5">
        <f t="shared" si="199"/>
        <v>0.18459162000386181</v>
      </c>
      <c r="E317" s="7">
        <f t="shared" si="212"/>
        <v>0.32925626406904068</v>
      </c>
      <c r="F317" s="7">
        <f t="shared" si="200"/>
        <v>0.53002188021198804</v>
      </c>
      <c r="G317" s="7">
        <f t="shared" si="201"/>
        <v>0.56721490056863633</v>
      </c>
      <c r="H317" s="7">
        <f t="shared" si="202"/>
        <v>0.41609132131377935</v>
      </c>
      <c r="I317" s="7">
        <f t="shared" si="213"/>
        <v>0.53733568374218255</v>
      </c>
      <c r="J317" s="7">
        <f t="shared" si="203"/>
        <v>0.63971723698671179</v>
      </c>
      <c r="K317" s="7">
        <f t="shared" si="214"/>
        <v>0.31408103178274444</v>
      </c>
      <c r="L317" s="7">
        <f t="shared" si="204"/>
        <v>223.49625663602831</v>
      </c>
      <c r="N317" s="7">
        <f t="shared" si="205"/>
        <v>6.7062566360283142</v>
      </c>
      <c r="O317" s="7">
        <f t="shared" si="206"/>
        <v>44.973878068273798</v>
      </c>
      <c r="P317" s="15">
        <f t="shared" si="175"/>
        <v>1</v>
      </c>
      <c r="Q317" s="15">
        <f t="shared" si="176"/>
        <v>207.23</v>
      </c>
      <c r="R317" s="15">
        <f t="shared" si="177"/>
        <v>124</v>
      </c>
      <c r="S317" s="15">
        <f t="shared" si="178"/>
        <v>259.02</v>
      </c>
      <c r="T317" s="15">
        <f t="shared" si="207"/>
        <v>123</v>
      </c>
      <c r="U317" s="15">
        <f t="shared" si="208"/>
        <v>51.789999999999992</v>
      </c>
      <c r="V317" s="3">
        <v>0.01</v>
      </c>
      <c r="W317" s="7">
        <f t="shared" si="209"/>
        <v>0.42717003886966587</v>
      </c>
      <c r="X317" s="7">
        <f t="shared" si="179"/>
        <v>0.52181063030783426</v>
      </c>
      <c r="Y317" s="7">
        <f t="shared" si="180"/>
        <v>0.62280306796501961</v>
      </c>
      <c r="Z317" s="7">
        <f t="shared" si="181"/>
        <v>0.7119521849228142</v>
      </c>
      <c r="AA317" s="7">
        <f t="shared" si="182"/>
        <v>0.19139799268016566</v>
      </c>
      <c r="AB317" s="7">
        <f t="shared" si="183"/>
        <v>0.28339089986504934</v>
      </c>
      <c r="AC317" s="7">
        <f t="shared" si="184"/>
        <v>0.38300182390030779</v>
      </c>
      <c r="AD317" s="7">
        <f t="shared" si="185"/>
        <v>0.46872548443122308</v>
      </c>
      <c r="AE317" s="7">
        <f t="shared" si="186"/>
        <v>-9.9068560422913302E-2</v>
      </c>
      <c r="AF317" s="7">
        <f t="shared" si="187"/>
        <v>-1.3717610491919607E-2</v>
      </c>
      <c r="AG317" s="7">
        <f t="shared" si="188"/>
        <v>8.8995052437720296E-2</v>
      </c>
      <c r="AH317" s="7">
        <f t="shared" si="189"/>
        <v>0.1593359721223587</v>
      </c>
      <c r="AI317" s="7">
        <f t="shared" si="210"/>
        <v>1.3004132017360422E-2</v>
      </c>
      <c r="AJ317" s="7">
        <f t="shared" si="190"/>
        <v>1.39166659426557E-2</v>
      </c>
      <c r="AK317" s="7">
        <f t="shared" si="191"/>
        <v>1.0208836041784105E-2</v>
      </c>
      <c r="AL317" s="7">
        <f t="shared" si="192"/>
        <v>1.5695516947770122E-2</v>
      </c>
      <c r="AM317" s="7">
        <f t="shared" si="211"/>
        <v>1.1703291263024286E-2</v>
      </c>
      <c r="AN317" s="7">
        <f t="shared" si="193"/>
        <v>1.2524541793306832E-2</v>
      </c>
      <c r="AO317" s="7">
        <f t="shared" si="194"/>
        <v>9.1876167893373013E-3</v>
      </c>
      <c r="AP317" s="7">
        <f t="shared" si="195"/>
        <v>1.4125449212470614E-2</v>
      </c>
      <c r="AQ317" s="3">
        <f t="shared" si="215"/>
        <v>3.5544627514118486E-2</v>
      </c>
      <c r="AR317" s="3">
        <f t="shared" si="216"/>
        <v>3.803888690992558E-2</v>
      </c>
      <c r="AS317" s="3">
        <f t="shared" si="217"/>
        <v>2.7904151847543222E-2</v>
      </c>
      <c r="AT317" s="3">
        <f t="shared" si="218"/>
        <v>4.2901079657238335E-2</v>
      </c>
    </row>
    <row r="318" spans="1:46" x14ac:dyDescent="0.3">
      <c r="A318" s="5">
        <v>47</v>
      </c>
      <c r="B318" s="5">
        <v>220.69</v>
      </c>
      <c r="C318" s="5">
        <f t="shared" si="198"/>
        <v>0.37398373983739835</v>
      </c>
      <c r="D318" s="5">
        <f t="shared" si="199"/>
        <v>0.25989573276694361</v>
      </c>
      <c r="E318" s="7">
        <f t="shared" si="212"/>
        <v>0.31408103178274444</v>
      </c>
      <c r="F318" s="7">
        <f t="shared" si="200"/>
        <v>0.54308515328277984</v>
      </c>
      <c r="G318" s="7">
        <f t="shared" si="201"/>
        <v>0.58083879136310967</v>
      </c>
      <c r="H318" s="7">
        <f t="shared" si="202"/>
        <v>0.45682055408671901</v>
      </c>
      <c r="I318" s="7">
        <f t="shared" si="213"/>
        <v>0.55715813067498643</v>
      </c>
      <c r="J318" s="7">
        <f t="shared" si="203"/>
        <v>0.6537879457783955</v>
      </c>
      <c r="K318" s="7">
        <f t="shared" si="214"/>
        <v>0.33072898834583453</v>
      </c>
      <c r="L318" s="7">
        <f t="shared" si="204"/>
        <v>224.35845430643076</v>
      </c>
      <c r="N318" s="7">
        <f t="shared" si="205"/>
        <v>3.6684543064307604</v>
      </c>
      <c r="O318" s="7">
        <f t="shared" si="206"/>
        <v>13.457556998370391</v>
      </c>
      <c r="P318" s="15">
        <f t="shared" si="175"/>
        <v>1</v>
      </c>
      <c r="Q318" s="15">
        <f t="shared" si="176"/>
        <v>207.23</v>
      </c>
      <c r="R318" s="15">
        <f t="shared" si="177"/>
        <v>124</v>
      </c>
      <c r="S318" s="15">
        <f t="shared" si="178"/>
        <v>259.02</v>
      </c>
      <c r="T318" s="15">
        <f t="shared" si="207"/>
        <v>123</v>
      </c>
      <c r="U318" s="15">
        <f t="shared" si="208"/>
        <v>51.789999999999992</v>
      </c>
      <c r="V318" s="3">
        <v>0.01</v>
      </c>
      <c r="W318" s="7">
        <f t="shared" si="209"/>
        <v>0.44064351310077282</v>
      </c>
      <c r="X318" s="7">
        <f t="shared" si="179"/>
        <v>0.53627178926841779</v>
      </c>
      <c r="Y318" s="7">
        <f t="shared" si="180"/>
        <v>0.63589496855208161</v>
      </c>
      <c r="Z318" s="7">
        <f t="shared" si="181"/>
        <v>0.72826902625813672</v>
      </c>
      <c r="AA318" s="7">
        <f t="shared" si="182"/>
        <v>0.21233265942504354</v>
      </c>
      <c r="AB318" s="7">
        <f t="shared" si="183"/>
        <v>0.30585872310859058</v>
      </c>
      <c r="AC318" s="7">
        <f t="shared" si="184"/>
        <v>0.40398126212860358</v>
      </c>
      <c r="AD318" s="7">
        <f t="shared" si="185"/>
        <v>0.49405469515707728</v>
      </c>
      <c r="AE318" s="7">
        <f t="shared" si="186"/>
        <v>-5.8714084534889986E-2</v>
      </c>
      <c r="AF318" s="7">
        <f t="shared" si="187"/>
        <v>2.9596306087291212E-2</v>
      </c>
      <c r="AG318" s="7">
        <f t="shared" si="188"/>
        <v>0.12858872025882698</v>
      </c>
      <c r="AH318" s="7">
        <f t="shared" si="189"/>
        <v>0.20819761369023521</v>
      </c>
      <c r="AI318" s="7">
        <f t="shared" si="210"/>
        <v>7.4508147307858433E-3</v>
      </c>
      <c r="AJ318" s="7">
        <f t="shared" si="190"/>
        <v>7.9687728466528232E-3</v>
      </c>
      <c r="AK318" s="7">
        <f t="shared" si="191"/>
        <v>6.2673142381832105E-3</v>
      </c>
      <c r="AL318" s="7">
        <f t="shared" si="192"/>
        <v>8.9695931250756648E-3</v>
      </c>
      <c r="AM318" s="7">
        <f t="shared" si="211"/>
        <v>6.2573832201494907E-3</v>
      </c>
      <c r="AN318" s="7">
        <f t="shared" si="193"/>
        <v>6.6923775852052499E-3</v>
      </c>
      <c r="AO318" s="7">
        <f t="shared" si="194"/>
        <v>5.2634494839029983E-3</v>
      </c>
      <c r="AP318" s="7">
        <f t="shared" si="195"/>
        <v>7.5328918434262315E-3</v>
      </c>
      <c r="AQ318" s="3">
        <f t="shared" si="215"/>
        <v>1.9922830693188235E-2</v>
      </c>
      <c r="AR318" s="3">
        <f t="shared" si="216"/>
        <v>2.1307805655180378E-2</v>
      </c>
      <c r="AS318" s="3">
        <f t="shared" si="217"/>
        <v>1.6758253289055107E-2</v>
      </c>
      <c r="AT318" s="3">
        <f t="shared" si="218"/>
        <v>2.3983912051832756E-2</v>
      </c>
    </row>
    <row r="319" spans="1:46" x14ac:dyDescent="0.3">
      <c r="A319" s="5">
        <v>48</v>
      </c>
      <c r="B319" s="5">
        <v>228.87</v>
      </c>
      <c r="C319" s="5">
        <f t="shared" si="198"/>
        <v>0.38211382113821141</v>
      </c>
      <c r="D319" s="5">
        <f t="shared" si="199"/>
        <v>0.41784128210079202</v>
      </c>
      <c r="E319" s="7">
        <f t="shared" si="212"/>
        <v>0.33072898834583453</v>
      </c>
      <c r="F319" s="7">
        <f t="shared" si="200"/>
        <v>0.57161015502928869</v>
      </c>
      <c r="G319" s="7">
        <f t="shared" si="201"/>
        <v>0.6111521751638791</v>
      </c>
      <c r="H319" s="7">
        <f t="shared" si="202"/>
        <v>0.55007194577374707</v>
      </c>
      <c r="I319" s="7">
        <f t="shared" si="213"/>
        <v>0.65465491160721057</v>
      </c>
      <c r="J319" s="7">
        <f t="shared" si="203"/>
        <v>0.68590801863865813</v>
      </c>
      <c r="K319" s="7">
        <f t="shared" si="214"/>
        <v>0.39425669356127285</v>
      </c>
      <c r="L319" s="7">
        <f t="shared" si="204"/>
        <v>227.64855415953832</v>
      </c>
      <c r="N319" s="7">
        <f t="shared" si="205"/>
        <v>-1.2214458404616835</v>
      </c>
      <c r="O319" s="7">
        <f t="shared" si="206"/>
        <v>1.4919299411811484</v>
      </c>
      <c r="P319" s="15">
        <f t="shared" si="175"/>
        <v>1</v>
      </c>
      <c r="Q319" s="15">
        <f t="shared" si="176"/>
        <v>207.23</v>
      </c>
      <c r="R319" s="15">
        <f t="shared" si="177"/>
        <v>124</v>
      </c>
      <c r="S319" s="15">
        <f t="shared" si="178"/>
        <v>259.02</v>
      </c>
      <c r="T319" s="15">
        <f t="shared" si="207"/>
        <v>123</v>
      </c>
      <c r="U319" s="15">
        <f t="shared" si="208"/>
        <v>51.789999999999992</v>
      </c>
      <c r="V319" s="3">
        <v>0.01</v>
      </c>
      <c r="W319" s="7">
        <f t="shared" si="209"/>
        <v>0.47095198514105979</v>
      </c>
      <c r="X319" s="7">
        <f t="shared" si="179"/>
        <v>0.56879933572082442</v>
      </c>
      <c r="Y319" s="7">
        <f t="shared" si="180"/>
        <v>0.66740885117226323</v>
      </c>
      <c r="Z319" s="7">
        <f t="shared" si="181"/>
        <v>0.76490112746223293</v>
      </c>
      <c r="AA319" s="7">
        <f t="shared" si="182"/>
        <v>0.25545262561738918</v>
      </c>
      <c r="AB319" s="7">
        <f t="shared" si="183"/>
        <v>0.35214521495081264</v>
      </c>
      <c r="AC319" s="7">
        <f t="shared" si="184"/>
        <v>0.44976417628702919</v>
      </c>
      <c r="AD319" s="7">
        <f t="shared" si="185"/>
        <v>0.5461657967974568</v>
      </c>
      <c r="AE319" s="7">
        <f t="shared" si="186"/>
        <v>2.3980727071284128E-2</v>
      </c>
      <c r="AF319" s="7">
        <f t="shared" si="187"/>
        <v>0.11834719773747675</v>
      </c>
      <c r="AG319" s="7">
        <f t="shared" si="188"/>
        <v>0.21470827008911461</v>
      </c>
      <c r="AH319" s="7">
        <f t="shared" si="189"/>
        <v>0.30814550378414129</v>
      </c>
      <c r="AI319" s="7">
        <f t="shared" si="210"/>
        <v>-2.6678837213520807E-3</v>
      </c>
      <c r="AJ319" s="7">
        <f t="shared" si="190"/>
        <v>-2.8524387207660511E-3</v>
      </c>
      <c r="AK319" s="7">
        <f t="shared" si="191"/>
        <v>-2.5673581492390556E-3</v>
      </c>
      <c r="AL319" s="7">
        <f t="shared" si="192"/>
        <v>-3.2013476688096498E-3</v>
      </c>
      <c r="AM319" s="7">
        <f t="shared" si="211"/>
        <v>-2.3091195224470757E-3</v>
      </c>
      <c r="AN319" s="7">
        <f t="shared" si="193"/>
        <v>-2.4688564512724558E-3</v>
      </c>
      <c r="AO319" s="7">
        <f t="shared" si="194"/>
        <v>-2.2221121468206347E-3</v>
      </c>
      <c r="AP319" s="7">
        <f t="shared" si="195"/>
        <v>-2.7708457984976908E-3</v>
      </c>
      <c r="AQ319" s="3">
        <f t="shared" si="215"/>
        <v>-6.981908462261828E-3</v>
      </c>
      <c r="AR319" s="3">
        <f t="shared" si="216"/>
        <v>-7.4648928224303034E-3</v>
      </c>
      <c r="AS319" s="3">
        <f t="shared" si="217"/>
        <v>-6.718830901200081E-3</v>
      </c>
      <c r="AT319" s="3">
        <f t="shared" si="218"/>
        <v>-8.3779949630550399E-3</v>
      </c>
    </row>
    <row r="320" spans="1:46" x14ac:dyDescent="0.3">
      <c r="A320" s="5">
        <v>49</v>
      </c>
      <c r="B320" s="5">
        <v>228.2</v>
      </c>
      <c r="C320" s="5">
        <f t="shared" si="198"/>
        <v>0.3902439024390244</v>
      </c>
      <c r="D320" s="5">
        <f t="shared" si="199"/>
        <v>0.40490442170303154</v>
      </c>
      <c r="E320" s="7">
        <f t="shared" si="212"/>
        <v>0.39425669356127285</v>
      </c>
      <c r="F320" s="7">
        <f t="shared" si="200"/>
        <v>0.57110737997226313</v>
      </c>
      <c r="G320" s="7">
        <f t="shared" si="201"/>
        <v>0.61191759973619297</v>
      </c>
      <c r="H320" s="7">
        <f t="shared" si="202"/>
        <v>0.55687417431375308</v>
      </c>
      <c r="I320" s="7">
        <f t="shared" si="213"/>
        <v>0.7146393594551137</v>
      </c>
      <c r="J320" s="7">
        <f t="shared" si="203"/>
        <v>0.68893877140045712</v>
      </c>
      <c r="K320" s="7">
        <f t="shared" si="214"/>
        <v>0.4227175452539787</v>
      </c>
      <c r="L320" s="7">
        <f t="shared" si="204"/>
        <v>229.12254166870355</v>
      </c>
      <c r="N320" s="7">
        <f t="shared" si="205"/>
        <v>0.92254166870355903</v>
      </c>
      <c r="O320" s="7">
        <f t="shared" si="206"/>
        <v>0.85108313049434725</v>
      </c>
      <c r="P320" s="15">
        <f t="shared" ref="P320:P383" si="219">MIN($A$6:$A$129)</f>
        <v>1</v>
      </c>
      <c r="Q320" s="15">
        <f t="shared" ref="Q320:Q383" si="220">MIN($B$6:$B$129)</f>
        <v>207.23</v>
      </c>
      <c r="R320" s="15">
        <f t="shared" ref="R320:R383" si="221">MAX($A$6:$A$129)</f>
        <v>124</v>
      </c>
      <c r="S320" s="15">
        <f t="shared" ref="S320:S383" si="222">MAX($B$6:$B$129)</f>
        <v>259.02</v>
      </c>
      <c r="T320" s="15">
        <f t="shared" si="207"/>
        <v>123</v>
      </c>
      <c r="U320" s="15">
        <f t="shared" si="208"/>
        <v>51.789999999999992</v>
      </c>
      <c r="V320" s="3">
        <v>0.01</v>
      </c>
      <c r="W320" s="7">
        <f t="shared" si="209"/>
        <v>0.46412315962514544</v>
      </c>
      <c r="X320" s="7">
        <f t="shared" si="179"/>
        <v>0.56145739174952214</v>
      </c>
      <c r="Y320" s="7">
        <f t="shared" si="180"/>
        <v>0.65992971829217539</v>
      </c>
      <c r="Z320" s="7">
        <f t="shared" si="181"/>
        <v>0.75662244296790682</v>
      </c>
      <c r="AA320" s="7">
        <f t="shared" si="182"/>
        <v>0.24649888096019104</v>
      </c>
      <c r="AB320" s="7">
        <f t="shared" si="183"/>
        <v>0.34251810011507472</v>
      </c>
      <c r="AC320" s="7">
        <f t="shared" si="184"/>
        <v>0.43990970511250732</v>
      </c>
      <c r="AD320" s="7">
        <f t="shared" si="185"/>
        <v>0.53531196900441635</v>
      </c>
      <c r="AE320" s="7">
        <f t="shared" si="186"/>
        <v>8.0655965394352443E-3</v>
      </c>
      <c r="AF320" s="7">
        <f t="shared" si="187"/>
        <v>0.10123456635815058</v>
      </c>
      <c r="AG320" s="7">
        <f t="shared" si="188"/>
        <v>0.19731990312369965</v>
      </c>
      <c r="AH320" s="7">
        <f t="shared" si="189"/>
        <v>0.28884501010526126</v>
      </c>
      <c r="AI320" s="7">
        <f t="shared" si="210"/>
        <v>2.0560794354284066E-3</v>
      </c>
      <c r="AJ320" s="7">
        <f t="shared" si="190"/>
        <v>2.2030028627110397E-3</v>
      </c>
      <c r="AK320" s="7">
        <f t="shared" si="191"/>
        <v>2.0048375806022496E-3</v>
      </c>
      <c r="AL320" s="7">
        <f t="shared" si="192"/>
        <v>2.4802916050823708E-3</v>
      </c>
      <c r="AM320" s="7">
        <f t="shared" si="211"/>
        <v>2.0772216422727885E-3</v>
      </c>
      <c r="AN320" s="7">
        <f t="shared" si="193"/>
        <v>2.2256558504310875E-3</v>
      </c>
      <c r="AO320" s="7">
        <f t="shared" si="194"/>
        <v>2.0254528788675383E-3</v>
      </c>
      <c r="AP320" s="7">
        <f t="shared" si="195"/>
        <v>2.5057958911743668E-3</v>
      </c>
      <c r="AQ320" s="3">
        <f t="shared" si="215"/>
        <v>5.2687035532852913E-3</v>
      </c>
      <c r="AR320" s="3">
        <f t="shared" si="216"/>
        <v>5.6451948356970394E-3</v>
      </c>
      <c r="AS320" s="3">
        <f t="shared" si="217"/>
        <v>5.137396300293264E-3</v>
      </c>
      <c r="AT320" s="3">
        <f t="shared" si="218"/>
        <v>6.3557472380235749E-3</v>
      </c>
    </row>
    <row r="321" spans="1:46" x14ac:dyDescent="0.3">
      <c r="A321" s="5">
        <v>50</v>
      </c>
      <c r="B321" s="5">
        <v>226.47</v>
      </c>
      <c r="C321" s="5">
        <f t="shared" si="198"/>
        <v>0.3983739837398374</v>
      </c>
      <c r="D321" s="5">
        <f t="shared" si="199"/>
        <v>0.37150028963120318</v>
      </c>
      <c r="E321" s="7">
        <f t="shared" si="212"/>
        <v>0.4227175452539787</v>
      </c>
      <c r="F321" s="7">
        <f t="shared" si="200"/>
        <v>0.56524640133566972</v>
      </c>
      <c r="G321" s="7">
        <f t="shared" si="201"/>
        <v>0.60644408747784884</v>
      </c>
      <c r="H321" s="7">
        <f t="shared" si="202"/>
        <v>0.54286663561121395</v>
      </c>
      <c r="I321" s="7">
        <f t="shared" si="213"/>
        <v>0.73316558764024364</v>
      </c>
      <c r="J321" s="7">
        <f t="shared" si="203"/>
        <v>0.68448358504666784</v>
      </c>
      <c r="K321" s="7">
        <f t="shared" si="214"/>
        <v>0.42780101153860878</v>
      </c>
      <c r="L321" s="7">
        <f t="shared" si="204"/>
        <v>229.38581438758453</v>
      </c>
      <c r="N321" s="7">
        <f t="shared" si="205"/>
        <v>2.9158143875845326</v>
      </c>
      <c r="O321" s="7">
        <f t="shared" si="206"/>
        <v>8.5019735428449632</v>
      </c>
      <c r="P321" s="15">
        <f t="shared" si="219"/>
        <v>1</v>
      </c>
      <c r="Q321" s="15">
        <f t="shared" si="220"/>
        <v>207.23</v>
      </c>
      <c r="R321" s="15">
        <f t="shared" si="221"/>
        <v>124</v>
      </c>
      <c r="S321" s="15">
        <f t="shared" si="222"/>
        <v>259.02</v>
      </c>
      <c r="T321" s="15">
        <f t="shared" si="207"/>
        <v>123</v>
      </c>
      <c r="U321" s="15">
        <f t="shared" si="208"/>
        <v>51.789999999999992</v>
      </c>
      <c r="V321" s="3">
        <v>0.01</v>
      </c>
      <c r="W321" s="7">
        <f t="shared" si="209"/>
        <v>0.45362730915171867</v>
      </c>
      <c r="X321" s="7">
        <f t="shared" si="179"/>
        <v>0.55016743501607601</v>
      </c>
      <c r="Y321" s="7">
        <f t="shared" si="180"/>
        <v>0.6484399096835376</v>
      </c>
      <c r="Z321" s="7">
        <f t="shared" si="181"/>
        <v>0.74388342269414676</v>
      </c>
      <c r="AA321" s="7">
        <f t="shared" si="182"/>
        <v>0.23224470939157968</v>
      </c>
      <c r="AB321" s="7">
        <f t="shared" si="183"/>
        <v>0.32718514770991669</v>
      </c>
      <c r="AC321" s="7">
        <f t="shared" si="184"/>
        <v>0.42419786558255934</v>
      </c>
      <c r="AD321" s="7">
        <f t="shared" si="185"/>
        <v>0.51801543564314989</v>
      </c>
      <c r="AE321" s="7">
        <f t="shared" si="186"/>
        <v>-1.640491784364502E-2</v>
      </c>
      <c r="AF321" s="7">
        <f t="shared" si="187"/>
        <v>7.4910091979129595E-2</v>
      </c>
      <c r="AG321" s="7">
        <f t="shared" si="188"/>
        <v>0.17057365083826803</v>
      </c>
      <c r="AH321" s="7">
        <f t="shared" si="189"/>
        <v>0.25913593859959283</v>
      </c>
      <c r="AI321" s="7">
        <f t="shared" si="210"/>
        <v>6.5658151128212532E-3</v>
      </c>
      <c r="AJ321" s="7">
        <f t="shared" si="190"/>
        <v>7.0443610878976222E-3</v>
      </c>
      <c r="AK321" s="7">
        <f t="shared" si="191"/>
        <v>6.3058552021206978E-3</v>
      </c>
      <c r="AL321" s="7">
        <f t="shared" si="192"/>
        <v>7.9508558684456294E-3</v>
      </c>
      <c r="AM321" s="7">
        <f t="shared" si="211"/>
        <v>6.9670343957396507E-3</v>
      </c>
      <c r="AN321" s="7">
        <f t="shared" si="193"/>
        <v>7.4748230268555866E-3</v>
      </c>
      <c r="AO321" s="7">
        <f t="shared" si="194"/>
        <v>6.6911890348449318E-3</v>
      </c>
      <c r="AP321" s="7">
        <f t="shared" si="195"/>
        <v>8.436711262682365E-3</v>
      </c>
      <c r="AQ321" s="3">
        <f t="shared" si="215"/>
        <v>1.6481535895449269E-2</v>
      </c>
      <c r="AR321" s="3">
        <f t="shared" si="216"/>
        <v>1.7682783955334846E-2</v>
      </c>
      <c r="AS321" s="3">
        <f t="shared" si="217"/>
        <v>1.5828983466547875E-2</v>
      </c>
      <c r="AT321" s="3">
        <f t="shared" si="218"/>
        <v>1.9958270853445152E-2</v>
      </c>
    </row>
    <row r="322" spans="1:46" x14ac:dyDescent="0.3">
      <c r="A322" s="5">
        <v>51</v>
      </c>
      <c r="B322" s="5">
        <v>227.37</v>
      </c>
      <c r="C322" s="5">
        <f t="shared" si="198"/>
        <v>0.4065040650406504</v>
      </c>
      <c r="D322" s="5">
        <f t="shared" si="199"/>
        <v>0.38887816180729906</v>
      </c>
      <c r="E322" s="7">
        <f t="shared" si="212"/>
        <v>0.42780101153860878</v>
      </c>
      <c r="F322" s="7">
        <f t="shared" si="200"/>
        <v>0.56832898996183345</v>
      </c>
      <c r="G322" s="7">
        <f t="shared" si="201"/>
        <v>0.60986692032861822</v>
      </c>
      <c r="H322" s="7">
        <f t="shared" si="202"/>
        <v>0.5533716005485827</v>
      </c>
      <c r="I322" s="7">
        <f t="shared" si="213"/>
        <v>0.75416229172223614</v>
      </c>
      <c r="J322" s="7">
        <f t="shared" si="203"/>
        <v>0.68834358519148908</v>
      </c>
      <c r="K322" s="7">
        <f t="shared" si="214"/>
        <v>0.43890546048598522</v>
      </c>
      <c r="L322" s="7">
        <f t="shared" si="204"/>
        <v>229.96091379856915</v>
      </c>
      <c r="N322" s="7">
        <f t="shared" si="205"/>
        <v>2.5909137985691473</v>
      </c>
      <c r="O322" s="7">
        <f t="shared" si="206"/>
        <v>6.7128343116160076</v>
      </c>
      <c r="P322" s="15">
        <f t="shared" si="219"/>
        <v>1</v>
      </c>
      <c r="Q322" s="15">
        <f t="shared" si="220"/>
        <v>207.23</v>
      </c>
      <c r="R322" s="15">
        <f t="shared" si="221"/>
        <v>124</v>
      </c>
      <c r="S322" s="15">
        <f t="shared" si="222"/>
        <v>259.02</v>
      </c>
      <c r="T322" s="15">
        <f t="shared" si="207"/>
        <v>123</v>
      </c>
      <c r="U322" s="15">
        <f t="shared" si="208"/>
        <v>51.789999999999992</v>
      </c>
      <c r="V322" s="3">
        <v>0.01</v>
      </c>
      <c r="W322" s="7">
        <f t="shared" si="209"/>
        <v>0.45507710340833685</v>
      </c>
      <c r="X322" s="7">
        <f t="shared" si="179"/>
        <v>0.55171618761843266</v>
      </c>
      <c r="Y322" s="7">
        <f t="shared" si="180"/>
        <v>0.64977019843268669</v>
      </c>
      <c r="Z322" s="7">
        <f t="shared" si="181"/>
        <v>0.74562381544732137</v>
      </c>
      <c r="AA322" s="7">
        <f t="shared" si="182"/>
        <v>0.23505401321152938</v>
      </c>
      <c r="AB322" s="7">
        <f t="shared" si="183"/>
        <v>0.33019128229952055</v>
      </c>
      <c r="AC322" s="7">
        <f t="shared" si="184"/>
        <v>0.42697224387648602</v>
      </c>
      <c r="AD322" s="7">
        <f t="shared" si="185"/>
        <v>0.5213944332825422</v>
      </c>
      <c r="AE322" s="7">
        <f t="shared" si="186"/>
        <v>-1.0510325615491284E-2</v>
      </c>
      <c r="AF322" s="7">
        <f t="shared" si="187"/>
        <v>8.1221821541344497E-2</v>
      </c>
      <c r="AG322" s="7">
        <f t="shared" si="188"/>
        <v>0.17643468814440924</v>
      </c>
      <c r="AH322" s="7">
        <f t="shared" si="189"/>
        <v>0.26623458600041056</v>
      </c>
      <c r="AI322" s="7">
        <f t="shared" si="210"/>
        <v>5.9857374886950433E-3</v>
      </c>
      <c r="AJ322" s="7">
        <f t="shared" si="190"/>
        <v>6.4232220291475109E-3</v>
      </c>
      <c r="AK322" s="7">
        <f t="shared" si="191"/>
        <v>5.8282037219415331E-3</v>
      </c>
      <c r="AL322" s="7">
        <f t="shared" si="192"/>
        <v>7.2497515976796189E-3</v>
      </c>
      <c r="AM322" s="7">
        <f t="shared" si="211"/>
        <v>6.299333199072046E-3</v>
      </c>
      <c r="AN322" s="7">
        <f t="shared" si="193"/>
        <v>6.7597377682596963E-3</v>
      </c>
      <c r="AO322" s="7">
        <f t="shared" si="194"/>
        <v>6.133546161341194E-3</v>
      </c>
      <c r="AP322" s="7">
        <f t="shared" si="195"/>
        <v>7.6295696245518262E-3</v>
      </c>
      <c r="AQ322" s="3">
        <f t="shared" si="215"/>
        <v>1.4724914222189807E-2</v>
      </c>
      <c r="AR322" s="3">
        <f t="shared" si="216"/>
        <v>1.5801126191702878E-2</v>
      </c>
      <c r="AS322" s="3">
        <f t="shared" si="217"/>
        <v>1.4337381155976171E-2</v>
      </c>
      <c r="AT322" s="3">
        <f t="shared" si="218"/>
        <v>1.7834388930291864E-2</v>
      </c>
    </row>
    <row r="323" spans="1:46" x14ac:dyDescent="0.3">
      <c r="A323" s="5">
        <v>52</v>
      </c>
      <c r="B323" s="5">
        <v>226.37</v>
      </c>
      <c r="C323" s="5">
        <f t="shared" si="198"/>
        <v>0.41463414634146339</v>
      </c>
      <c r="D323" s="5">
        <f t="shared" si="199"/>
        <v>0.36956941494497042</v>
      </c>
      <c r="E323" s="7">
        <f t="shared" si="212"/>
        <v>0.43890546048598522</v>
      </c>
      <c r="F323" s="7">
        <f t="shared" si="200"/>
        <v>0.56467776398526948</v>
      </c>
      <c r="G323" s="7">
        <f t="shared" si="201"/>
        <v>0.60637297134315837</v>
      </c>
      <c r="H323" s="7">
        <f t="shared" si="202"/>
        <v>0.54387202892025355</v>
      </c>
      <c r="I323" s="7">
        <f t="shared" si="213"/>
        <v>0.75564797477852519</v>
      </c>
      <c r="J323" s="7">
        <f t="shared" si="203"/>
        <v>0.68534854100868559</v>
      </c>
      <c r="K323" s="7">
        <f t="shared" si="214"/>
        <v>0.43759941197497321</v>
      </c>
      <c r="L323" s="7">
        <f t="shared" si="204"/>
        <v>229.89327354618385</v>
      </c>
      <c r="N323" s="7">
        <f t="shared" si="205"/>
        <v>3.5232735461838445</v>
      </c>
      <c r="O323" s="7">
        <f t="shared" si="206"/>
        <v>12.413456481238883</v>
      </c>
      <c r="P323" s="15">
        <f t="shared" si="219"/>
        <v>1</v>
      </c>
      <c r="Q323" s="15">
        <f t="shared" si="220"/>
        <v>207.23</v>
      </c>
      <c r="R323" s="15">
        <f t="shared" si="221"/>
        <v>124</v>
      </c>
      <c r="S323" s="15">
        <f t="shared" si="222"/>
        <v>259.02</v>
      </c>
      <c r="T323" s="15">
        <f t="shared" si="207"/>
        <v>123</v>
      </c>
      <c r="U323" s="15">
        <f t="shared" si="208"/>
        <v>51.789999999999992</v>
      </c>
      <c r="V323" s="3">
        <v>0.01</v>
      </c>
      <c r="W323" s="7">
        <f t="shared" si="209"/>
        <v>0.44819951126549001</v>
      </c>
      <c r="X323" s="7">
        <f t="shared" si="179"/>
        <v>0.54430909116173198</v>
      </c>
      <c r="Y323" s="7">
        <f t="shared" si="180"/>
        <v>0.64210859245622298</v>
      </c>
      <c r="Z323" s="7">
        <f t="shared" si="181"/>
        <v>0.73725693338748666</v>
      </c>
      <c r="AA323" s="7">
        <f t="shared" si="182"/>
        <v>0.22615457675237885</v>
      </c>
      <c r="AB323" s="7">
        <f t="shared" si="183"/>
        <v>0.32060585594493213</v>
      </c>
      <c r="AC323" s="7">
        <f t="shared" si="184"/>
        <v>0.41698734647530367</v>
      </c>
      <c r="AD323" s="7">
        <f t="shared" si="185"/>
        <v>0.51056916711197786</v>
      </c>
      <c r="AE323" s="7">
        <f t="shared" si="186"/>
        <v>-2.4930590477347574E-2</v>
      </c>
      <c r="AF323" s="7">
        <f t="shared" si="187"/>
        <v>6.5686631625353598E-2</v>
      </c>
      <c r="AG323" s="7">
        <f t="shared" si="188"/>
        <v>0.16037954651206723</v>
      </c>
      <c r="AH323" s="7">
        <f t="shared" si="189"/>
        <v>0.24867848640511472</v>
      </c>
      <c r="AI323" s="7">
        <f t="shared" si="210"/>
        <v>8.2492053354751831E-3</v>
      </c>
      <c r="AJ323" s="7">
        <f t="shared" si="190"/>
        <v>8.8583179107127197E-3</v>
      </c>
      <c r="AK323" s="7">
        <f t="shared" si="191"/>
        <v>7.9452606936753871E-3</v>
      </c>
      <c r="AL323" s="7">
        <f t="shared" si="192"/>
        <v>1.0012047935531005E-2</v>
      </c>
      <c r="AM323" s="7">
        <f t="shared" si="211"/>
        <v>8.7320865836951443E-3</v>
      </c>
      <c r="AN323" s="7">
        <f t="shared" si="193"/>
        <v>9.3768545982963105E-3</v>
      </c>
      <c r="AO323" s="7">
        <f t="shared" si="194"/>
        <v>8.4103500259406216E-3</v>
      </c>
      <c r="AP323" s="7">
        <f t="shared" si="195"/>
        <v>1.0598120170095985E-2</v>
      </c>
      <c r="AQ323" s="3">
        <f t="shared" si="215"/>
        <v>1.9895142279675444E-2</v>
      </c>
      <c r="AR323" s="3">
        <f t="shared" si="216"/>
        <v>2.1364178490542441E-2</v>
      </c>
      <c r="AS323" s="3">
        <f t="shared" si="217"/>
        <v>1.9162099320040642E-2</v>
      </c>
      <c r="AT323" s="3">
        <f t="shared" si="218"/>
        <v>2.4146703844515956E-2</v>
      </c>
    </row>
    <row r="324" spans="1:46" x14ac:dyDescent="0.3">
      <c r="A324" s="5">
        <v>53</v>
      </c>
      <c r="B324" s="5">
        <v>227.52</v>
      </c>
      <c r="C324" s="5">
        <f t="shared" si="198"/>
        <v>0.42276422764227645</v>
      </c>
      <c r="D324" s="5">
        <f t="shared" si="199"/>
        <v>0.39177447383664843</v>
      </c>
      <c r="E324" s="7">
        <f t="shared" si="212"/>
        <v>0.43759941197497321</v>
      </c>
      <c r="F324" s="7">
        <f t="shared" si="200"/>
        <v>0.56872729804383571</v>
      </c>
      <c r="G324" s="7">
        <f t="shared" si="201"/>
        <v>0.61068745972282057</v>
      </c>
      <c r="H324" s="7">
        <f t="shared" si="202"/>
        <v>0.55655798072295781</v>
      </c>
      <c r="I324" s="7">
        <f t="shared" si="213"/>
        <v>0.7696406104042528</v>
      </c>
      <c r="J324" s="7">
        <f t="shared" si="203"/>
        <v>0.68990802531396667</v>
      </c>
      <c r="K324" s="7">
        <f t="shared" si="214"/>
        <v>0.446177610078207</v>
      </c>
      <c r="L324" s="7">
        <f t="shared" si="204"/>
        <v>230.33753842595033</v>
      </c>
      <c r="N324" s="7">
        <f t="shared" si="205"/>
        <v>2.8175384259503176</v>
      </c>
      <c r="O324" s="7">
        <f t="shared" si="206"/>
        <v>7.9385227817065935</v>
      </c>
      <c r="P324" s="15">
        <f t="shared" si="219"/>
        <v>1</v>
      </c>
      <c r="Q324" s="15">
        <f t="shared" si="220"/>
        <v>207.23</v>
      </c>
      <c r="R324" s="15">
        <f t="shared" si="221"/>
        <v>124</v>
      </c>
      <c r="S324" s="15">
        <f t="shared" si="222"/>
        <v>259.02</v>
      </c>
      <c r="T324" s="15">
        <f t="shared" si="207"/>
        <v>123</v>
      </c>
      <c r="U324" s="15">
        <f t="shared" si="208"/>
        <v>51.789999999999992</v>
      </c>
      <c r="V324" s="3">
        <v>0.01</v>
      </c>
      <c r="W324" s="7">
        <f t="shared" si="209"/>
        <v>0.45125387255667576</v>
      </c>
      <c r="X324" s="7">
        <f t="shared" si="179"/>
        <v>0.54758538423647618</v>
      </c>
      <c r="Y324" s="7">
        <f t="shared" si="180"/>
        <v>0.64517005113347081</v>
      </c>
      <c r="Z324" s="7">
        <f t="shared" si="181"/>
        <v>0.74095114716317712</v>
      </c>
      <c r="AA324" s="7">
        <f t="shared" si="182"/>
        <v>0.23123840436462428</v>
      </c>
      <c r="AB324" s="7">
        <f t="shared" si="183"/>
        <v>0.32606088831019153</v>
      </c>
      <c r="AC324" s="7">
        <f t="shared" si="184"/>
        <v>0.42223934642796906</v>
      </c>
      <c r="AD324" s="7">
        <f t="shared" si="185"/>
        <v>0.5167167698753643</v>
      </c>
      <c r="AE324" s="7">
        <f t="shared" si="186"/>
        <v>-1.5303339914016958E-2</v>
      </c>
      <c r="AF324" s="7">
        <f t="shared" si="187"/>
        <v>7.601927425166502E-2</v>
      </c>
      <c r="AG324" s="7">
        <f t="shared" si="188"/>
        <v>0.17030608248878673</v>
      </c>
      <c r="AH324" s="7">
        <f t="shared" si="189"/>
        <v>0.26032675194366905</v>
      </c>
      <c r="AI324" s="7">
        <f t="shared" si="210"/>
        <v>6.7744205559773264E-3</v>
      </c>
      <c r="AJ324" s="7">
        <f t="shared" si="190"/>
        <v>7.2742308917708755E-3</v>
      </c>
      <c r="AK324" s="7">
        <f t="shared" si="191"/>
        <v>6.6294651903841461E-3</v>
      </c>
      <c r="AL324" s="7">
        <f t="shared" si="192"/>
        <v>8.2178701892737793E-3</v>
      </c>
      <c r="AM324" s="7">
        <f t="shared" si="211"/>
        <v>7.0121411839869693E-3</v>
      </c>
      <c r="AN324" s="7">
        <f t="shared" si="193"/>
        <v>7.5294903226831101E-3</v>
      </c>
      <c r="AO324" s="7">
        <f t="shared" si="194"/>
        <v>6.862099201721936E-3</v>
      </c>
      <c r="AP324" s="7">
        <f t="shared" si="195"/>
        <v>8.5062427882515914E-3</v>
      </c>
      <c r="AQ324" s="3">
        <f t="shared" si="215"/>
        <v>1.602411016125406E-2</v>
      </c>
      <c r="AR324" s="3">
        <f t="shared" si="216"/>
        <v>1.7206353840150339E-2</v>
      </c>
      <c r="AS324" s="3">
        <f t="shared" si="217"/>
        <v>1.5681234969562498E-2</v>
      </c>
      <c r="AT324" s="3">
        <f t="shared" si="218"/>
        <v>1.9438423716936055E-2</v>
      </c>
    </row>
    <row r="325" spans="1:46" x14ac:dyDescent="0.3">
      <c r="A325" s="5">
        <v>54</v>
      </c>
      <c r="B325" s="5">
        <v>227.79</v>
      </c>
      <c r="C325" s="5">
        <f t="shared" si="198"/>
        <v>0.43089430894308944</v>
      </c>
      <c r="D325" s="5">
        <f t="shared" si="199"/>
        <v>0.39698783548947686</v>
      </c>
      <c r="E325" s="7">
        <f t="shared" si="212"/>
        <v>0.446177610078207</v>
      </c>
      <c r="F325" s="7">
        <f t="shared" si="200"/>
        <v>0.569818129645974</v>
      </c>
      <c r="G325" s="7">
        <f t="shared" si="201"/>
        <v>0.61209348090783589</v>
      </c>
      <c r="H325" s="7">
        <f t="shared" si="202"/>
        <v>0.56126277240295119</v>
      </c>
      <c r="I325" s="7">
        <f t="shared" si="213"/>
        <v>0.78210045718424193</v>
      </c>
      <c r="J325" s="7">
        <f t="shared" si="203"/>
        <v>0.6918145423628691</v>
      </c>
      <c r="K325" s="7">
        <f t="shared" si="214"/>
        <v>0.45238490489978223</v>
      </c>
      <c r="L325" s="7">
        <f t="shared" si="204"/>
        <v>230.65901422475972</v>
      </c>
      <c r="N325" s="7">
        <f t="shared" si="205"/>
        <v>2.8690142247597237</v>
      </c>
      <c r="O325" s="7">
        <f t="shared" si="206"/>
        <v>8.2312426218736388</v>
      </c>
      <c r="P325" s="15">
        <f t="shared" si="219"/>
        <v>1</v>
      </c>
      <c r="Q325" s="15">
        <f t="shared" si="220"/>
        <v>207.23</v>
      </c>
      <c r="R325" s="15">
        <f t="shared" si="221"/>
        <v>124</v>
      </c>
      <c r="S325" s="15">
        <f t="shared" si="222"/>
        <v>259.02</v>
      </c>
      <c r="T325" s="15">
        <f t="shared" si="207"/>
        <v>123</v>
      </c>
      <c r="U325" s="15">
        <f t="shared" si="208"/>
        <v>51.789999999999992</v>
      </c>
      <c r="V325" s="3">
        <v>0.01</v>
      </c>
      <c r="W325" s="7">
        <f t="shared" si="209"/>
        <v>0.45015535545834556</v>
      </c>
      <c r="X325" s="7">
        <f t="shared" si="179"/>
        <v>0.54639316277651206</v>
      </c>
      <c r="Y325" s="7">
        <f t="shared" si="180"/>
        <v>0.6437332288842077</v>
      </c>
      <c r="Z325" s="7">
        <f t="shared" si="181"/>
        <v>0.73959900653081523</v>
      </c>
      <c r="AA325" s="7">
        <f t="shared" si="182"/>
        <v>0.23043957461205547</v>
      </c>
      <c r="AB325" s="7">
        <f t="shared" si="183"/>
        <v>0.32518721198647343</v>
      </c>
      <c r="AC325" s="7">
        <f t="shared" si="184"/>
        <v>0.42107711108771845</v>
      </c>
      <c r="AD325" s="7">
        <f t="shared" si="185"/>
        <v>0.51572078669286603</v>
      </c>
      <c r="AE325" s="7">
        <f t="shared" si="186"/>
        <v>-1.5677193936292452E-2</v>
      </c>
      <c r="AF325" s="7">
        <f t="shared" si="187"/>
        <v>7.559167965115049E-2</v>
      </c>
      <c r="AG325" s="7">
        <f t="shared" si="188"/>
        <v>0.1694186255237273</v>
      </c>
      <c r="AH325" s="7">
        <f t="shared" si="189"/>
        <v>0.2598241094960429</v>
      </c>
      <c r="AI325" s="7">
        <f t="shared" si="210"/>
        <v>7.0443304823134007E-3</v>
      </c>
      <c r="AJ325" s="7">
        <f t="shared" si="190"/>
        <v>7.5669560887142769E-3</v>
      </c>
      <c r="AK325" s="7">
        <f t="shared" si="191"/>
        <v>6.9385655712328256E-3</v>
      </c>
      <c r="AL325" s="7">
        <f t="shared" si="192"/>
        <v>8.5525012549219209E-3</v>
      </c>
      <c r="AM325" s="7">
        <f t="shared" si="211"/>
        <v>7.2941843834256172E-3</v>
      </c>
      <c r="AN325" s="7">
        <f t="shared" si="193"/>
        <v>7.8353468893811416E-3</v>
      </c>
      <c r="AO325" s="7">
        <f t="shared" si="194"/>
        <v>7.1846681185860697E-3</v>
      </c>
      <c r="AP325" s="7">
        <f t="shared" si="195"/>
        <v>8.8558481532786271E-3</v>
      </c>
      <c r="AQ325" s="3">
        <f t="shared" si="215"/>
        <v>1.6348163194802798E-2</v>
      </c>
      <c r="AR325" s="3">
        <f t="shared" si="216"/>
        <v>1.7561049036072755E-2</v>
      </c>
      <c r="AS325" s="3">
        <f t="shared" si="217"/>
        <v>1.6102708778521463E-2</v>
      </c>
      <c r="AT325" s="3">
        <f t="shared" si="218"/>
        <v>1.98482576293471E-2</v>
      </c>
    </row>
    <row r="326" spans="1:46" x14ac:dyDescent="0.3">
      <c r="A326" s="5">
        <v>55</v>
      </c>
      <c r="B326" s="5">
        <v>233</v>
      </c>
      <c r="C326" s="5">
        <f t="shared" si="198"/>
        <v>0.43902439024390244</v>
      </c>
      <c r="D326" s="5">
        <f t="shared" si="199"/>
        <v>0.49758640664220921</v>
      </c>
      <c r="E326" s="7">
        <f t="shared" si="212"/>
        <v>0.45238490489978223</v>
      </c>
      <c r="F326" s="7">
        <f t="shared" si="200"/>
        <v>0.58975101530830709</v>
      </c>
      <c r="G326" s="7">
        <f t="shared" si="201"/>
        <v>0.63299875666673033</v>
      </c>
      <c r="H326" s="7">
        <f t="shared" si="202"/>
        <v>0.62134320613571903</v>
      </c>
      <c r="I326" s="7">
        <f t="shared" si="213"/>
        <v>0.85455401564472788</v>
      </c>
      <c r="J326" s="7">
        <f t="shared" si="203"/>
        <v>0.71318219997027876</v>
      </c>
      <c r="K326" s="7">
        <f t="shared" si="214"/>
        <v>0.49454985780949789</v>
      </c>
      <c r="L326" s="7">
        <f t="shared" si="204"/>
        <v>232.84273713595388</v>
      </c>
      <c r="N326" s="7">
        <f t="shared" si="205"/>
        <v>-0.15726286404611756</v>
      </c>
      <c r="O326" s="7">
        <f t="shared" si="206"/>
        <v>2.4731608407987653E-2</v>
      </c>
      <c r="P326" s="15">
        <f t="shared" si="219"/>
        <v>1</v>
      </c>
      <c r="Q326" s="15">
        <f t="shared" si="220"/>
        <v>207.23</v>
      </c>
      <c r="R326" s="15">
        <f t="shared" si="221"/>
        <v>124</v>
      </c>
      <c r="S326" s="15">
        <f t="shared" si="222"/>
        <v>259.02</v>
      </c>
      <c r="T326" s="15">
        <f t="shared" si="207"/>
        <v>123</v>
      </c>
      <c r="U326" s="15">
        <f t="shared" si="208"/>
        <v>51.789999999999992</v>
      </c>
      <c r="V326" s="3">
        <v>0.01</v>
      </c>
      <c r="W326" s="7">
        <f t="shared" si="209"/>
        <v>0.47248978373067274</v>
      </c>
      <c r="X326" s="7">
        <f t="shared" si="179"/>
        <v>0.57041125497753253</v>
      </c>
      <c r="Y326" s="7">
        <f t="shared" si="180"/>
        <v>0.66832362183422211</v>
      </c>
      <c r="Z326" s="7">
        <f t="shared" si="181"/>
        <v>0.76668630997866216</v>
      </c>
      <c r="AA326" s="7">
        <f t="shared" si="182"/>
        <v>0.26120191802230297</v>
      </c>
      <c r="AB326" s="7">
        <f t="shared" si="183"/>
        <v>0.35826870613290596</v>
      </c>
      <c r="AC326" s="7">
        <f t="shared" si="184"/>
        <v>0.45521274194587891</v>
      </c>
      <c r="AD326" s="7">
        <f t="shared" si="185"/>
        <v>0.55301789916149224</v>
      </c>
      <c r="AE326" s="7">
        <f t="shared" si="186"/>
        <v>3.7337840719865734E-2</v>
      </c>
      <c r="AF326" s="7">
        <f t="shared" si="187"/>
        <v>0.13260341411549081</v>
      </c>
      <c r="AG326" s="7">
        <f t="shared" si="188"/>
        <v>0.22784824973350598</v>
      </c>
      <c r="AH326" s="7">
        <f t="shared" si="189"/>
        <v>0.32411881717361946</v>
      </c>
      <c r="AI326" s="7">
        <f t="shared" si="210"/>
        <v>-4.071772700845907E-4</v>
      </c>
      <c r="AJ326" s="7">
        <f t="shared" si="190"/>
        <v>-4.3703647643871863E-4</v>
      </c>
      <c r="AK326" s="7">
        <f t="shared" si="191"/>
        <v>-4.2898922408414806E-4</v>
      </c>
      <c r="AL326" s="7">
        <f t="shared" si="192"/>
        <v>-4.9239691618845505E-4</v>
      </c>
      <c r="AM326" s="7">
        <f t="shared" si="211"/>
        <v>-4.1956860415485499E-4</v>
      </c>
      <c r="AN326" s="7">
        <f t="shared" si="193"/>
        <v>-4.503364943383384E-4</v>
      </c>
      <c r="AO326" s="7">
        <f t="shared" si="194"/>
        <v>-4.4204434571966031E-4</v>
      </c>
      <c r="AP326" s="7">
        <f t="shared" si="195"/>
        <v>-5.0738167867873723E-4</v>
      </c>
      <c r="AQ326" s="3">
        <f t="shared" si="215"/>
        <v>-9.2745933741490098E-4</v>
      </c>
      <c r="AR326" s="3">
        <f t="shared" si="216"/>
        <v>-9.9547197411041467E-4</v>
      </c>
      <c r="AS326" s="3">
        <f t="shared" si="217"/>
        <v>-9.7714212152500389E-4</v>
      </c>
      <c r="AT326" s="3">
        <f t="shared" si="218"/>
        <v>-1.1215707535403698E-3</v>
      </c>
    </row>
    <row r="327" spans="1:46" x14ac:dyDescent="0.3">
      <c r="A327" s="5">
        <v>56</v>
      </c>
      <c r="B327" s="5">
        <v>226.21</v>
      </c>
      <c r="C327" s="5">
        <f t="shared" si="198"/>
        <v>0.44715447154471544</v>
      </c>
      <c r="D327" s="5">
        <f t="shared" si="199"/>
        <v>0.36648001544699788</v>
      </c>
      <c r="E327" s="7">
        <f t="shared" si="212"/>
        <v>0.49454985780949789</v>
      </c>
      <c r="F327" s="7">
        <f t="shared" si="200"/>
        <v>0.56432628671318541</v>
      </c>
      <c r="G327" s="7">
        <f t="shared" si="201"/>
        <v>0.60746470052846324</v>
      </c>
      <c r="H327" s="7">
        <f t="shared" si="202"/>
        <v>0.55057349498457031</v>
      </c>
      <c r="I327" s="7">
        <f t="shared" si="213"/>
        <v>0.81670125769434199</v>
      </c>
      <c r="J327" s="7">
        <f t="shared" si="203"/>
        <v>0.68905411716861897</v>
      </c>
      <c r="K327" s="7">
        <f t="shared" si="214"/>
        <v>0.46391976352889674</v>
      </c>
      <c r="L327" s="7">
        <f t="shared" si="204"/>
        <v>231.25640455316156</v>
      </c>
      <c r="N327" s="7">
        <f t="shared" si="205"/>
        <v>5.0464045531615511</v>
      </c>
      <c r="O327" s="7">
        <f t="shared" si="206"/>
        <v>25.466198914169635</v>
      </c>
      <c r="P327" s="15">
        <f t="shared" si="219"/>
        <v>1</v>
      </c>
      <c r="Q327" s="15">
        <f t="shared" si="220"/>
        <v>207.23</v>
      </c>
      <c r="R327" s="15">
        <f t="shared" si="221"/>
        <v>124</v>
      </c>
      <c r="S327" s="15">
        <f t="shared" si="222"/>
        <v>259.02</v>
      </c>
      <c r="T327" s="15">
        <f t="shared" si="207"/>
        <v>123</v>
      </c>
      <c r="U327" s="15">
        <f t="shared" si="208"/>
        <v>51.789999999999992</v>
      </c>
      <c r="V327" s="3">
        <v>0.01</v>
      </c>
      <c r="W327" s="7">
        <f t="shared" si="209"/>
        <v>0.4365792882853774</v>
      </c>
      <c r="X327" s="7">
        <f t="shared" si="179"/>
        <v>0.5317475858284032</v>
      </c>
      <c r="Y327" s="7">
        <f t="shared" si="180"/>
        <v>0.62835199590016599</v>
      </c>
      <c r="Z327" s="7">
        <f t="shared" si="181"/>
        <v>0.72302583966363809</v>
      </c>
      <c r="AA327" s="7">
        <f t="shared" si="182"/>
        <v>0.21302685353624751</v>
      </c>
      <c r="AB327" s="7">
        <f t="shared" si="183"/>
        <v>0.30640288998341242</v>
      </c>
      <c r="AC327" s="7">
        <f t="shared" si="184"/>
        <v>0.40130329422329314</v>
      </c>
      <c r="AD327" s="7">
        <f t="shared" si="185"/>
        <v>0.49446764082147798</v>
      </c>
      <c r="AE327" s="7">
        <f t="shared" si="186"/>
        <v>-4.1831773470883314E-2</v>
      </c>
      <c r="AF327" s="7">
        <f t="shared" si="187"/>
        <v>4.7362782852610634E-2</v>
      </c>
      <c r="AG327" s="7">
        <f t="shared" si="188"/>
        <v>0.13976900901309849</v>
      </c>
      <c r="AH327" s="7">
        <f t="shared" si="189"/>
        <v>0.2278577868841361</v>
      </c>
      <c r="AI327" s="7">
        <f t="shared" si="210"/>
        <v>1.2734148849642224E-2</v>
      </c>
      <c r="AJ327" s="7">
        <f t="shared" si="190"/>
        <v>1.370757680363793E-2</v>
      </c>
      <c r="AK327" s="7">
        <f t="shared" si="191"/>
        <v>1.2423814029000913E-2</v>
      </c>
      <c r="AL327" s="7">
        <f t="shared" si="192"/>
        <v>1.5548660234471037E-2</v>
      </c>
      <c r="AM327" s="7">
        <f t="shared" si="211"/>
        <v>1.4083883542883851E-2</v>
      </c>
      <c r="AN327" s="7">
        <f t="shared" si="193"/>
        <v>1.5160488355921544E-2</v>
      </c>
      <c r="AO327" s="7">
        <f t="shared" si="194"/>
        <v>1.3740655304795778E-2</v>
      </c>
      <c r="AP327" s="7">
        <f t="shared" si="195"/>
        <v>1.7196714328991981E-2</v>
      </c>
      <c r="AQ327" s="3">
        <f t="shared" si="215"/>
        <v>2.8478187427381702E-2</v>
      </c>
      <c r="AR327" s="3">
        <f t="shared" si="216"/>
        <v>3.0655126306317552E-2</v>
      </c>
      <c r="AS327" s="3">
        <f t="shared" si="217"/>
        <v>2.7784165919402044E-2</v>
      </c>
      <c r="AT327" s="3">
        <f t="shared" si="218"/>
        <v>3.4772458342544318E-2</v>
      </c>
    </row>
    <row r="328" spans="1:46" x14ac:dyDescent="0.3">
      <c r="A328" s="5">
        <v>57</v>
      </c>
      <c r="B328" s="5">
        <v>226.78</v>
      </c>
      <c r="C328" s="5">
        <f t="shared" si="198"/>
        <v>0.45528455284552843</v>
      </c>
      <c r="D328" s="5">
        <f t="shared" si="199"/>
        <v>0.3774860011585251</v>
      </c>
      <c r="E328" s="7">
        <f t="shared" si="212"/>
        <v>0.46391976352889674</v>
      </c>
      <c r="F328" s="7">
        <f t="shared" si="200"/>
        <v>0.56563529202726504</v>
      </c>
      <c r="G328" s="7">
        <f t="shared" si="201"/>
        <v>0.60838731520762523</v>
      </c>
      <c r="H328" s="7">
        <f t="shared" si="202"/>
        <v>0.55149727246519586</v>
      </c>
      <c r="I328" s="7">
        <f t="shared" si="213"/>
        <v>0.79747899933440247</v>
      </c>
      <c r="J328" s="7">
        <f t="shared" si="203"/>
        <v>0.68923743770195212</v>
      </c>
      <c r="K328" s="7">
        <f t="shared" si="214"/>
        <v>0.45670597887203407</v>
      </c>
      <c r="L328" s="7">
        <f t="shared" si="204"/>
        <v>230.88280264578262</v>
      </c>
      <c r="N328" s="7">
        <f t="shared" si="205"/>
        <v>4.1028026457826172</v>
      </c>
      <c r="O328" s="7">
        <f t="shared" si="206"/>
        <v>16.832989550240843</v>
      </c>
      <c r="P328" s="15">
        <f t="shared" si="219"/>
        <v>1</v>
      </c>
      <c r="Q328" s="15">
        <f t="shared" si="220"/>
        <v>207.23</v>
      </c>
      <c r="R328" s="15">
        <f t="shared" si="221"/>
        <v>124</v>
      </c>
      <c r="S328" s="15">
        <f t="shared" si="222"/>
        <v>259.02</v>
      </c>
      <c r="T328" s="15">
        <f t="shared" si="207"/>
        <v>123</v>
      </c>
      <c r="U328" s="15">
        <f t="shared" si="208"/>
        <v>51.789999999999992</v>
      </c>
      <c r="V328" s="3">
        <v>0.01</v>
      </c>
      <c r="W328" s="7">
        <f t="shared" si="209"/>
        <v>0.43811508920653758</v>
      </c>
      <c r="X328" s="7">
        <f t="shared" si="179"/>
        <v>0.53340023186214924</v>
      </c>
      <c r="Y328" s="7">
        <f t="shared" si="180"/>
        <v>0.62982891264459029</v>
      </c>
      <c r="Z328" s="7">
        <f t="shared" si="181"/>
        <v>0.7249045528178909</v>
      </c>
      <c r="AA328" s="7">
        <f t="shared" si="182"/>
        <v>0.21668346468678326</v>
      </c>
      <c r="AB328" s="7">
        <f t="shared" si="183"/>
        <v>0.31033632805855738</v>
      </c>
      <c r="AC328" s="7">
        <f t="shared" si="184"/>
        <v>0.40503747100080056</v>
      </c>
      <c r="AD328" s="7">
        <f t="shared" si="185"/>
        <v>0.49892379495797379</v>
      </c>
      <c r="AE328" s="7">
        <f t="shared" si="186"/>
        <v>-3.5925786207069328E-2</v>
      </c>
      <c r="AF328" s="7">
        <f t="shared" si="187"/>
        <v>5.3718366411506603E-2</v>
      </c>
      <c r="AG328" s="7">
        <f t="shared" si="188"/>
        <v>0.1458742188443681</v>
      </c>
      <c r="AH328" s="7">
        <f t="shared" si="189"/>
        <v>0.23505821422501022</v>
      </c>
      <c r="AI328" s="7">
        <f t="shared" si="210"/>
        <v>1.0565742965035711E-2</v>
      </c>
      <c r="AJ328" s="7">
        <f t="shared" si="190"/>
        <v>1.1364326247454306E-2</v>
      </c>
      <c r="AK328" s="7">
        <f t="shared" si="191"/>
        <v>1.0301652865225833E-2</v>
      </c>
      <c r="AL328" s="7">
        <f t="shared" si="192"/>
        <v>1.2874560182654964E-2</v>
      </c>
      <c r="AM328" s="7">
        <f t="shared" si="211"/>
        <v>1.0766139433484215E-2</v>
      </c>
      <c r="AN328" s="7">
        <f t="shared" si="193"/>
        <v>1.1579869144326091E-2</v>
      </c>
      <c r="AO328" s="7">
        <f t="shared" si="194"/>
        <v>1.0497040436190342E-2</v>
      </c>
      <c r="AP328" s="7">
        <f t="shared" si="195"/>
        <v>1.3118747117920151E-2</v>
      </c>
      <c r="AQ328" s="3">
        <f t="shared" si="215"/>
        <v>2.3206899726774866E-2</v>
      </c>
      <c r="AR328" s="3">
        <f t="shared" si="216"/>
        <v>2.4960930864944282E-2</v>
      </c>
      <c r="AS328" s="3">
        <f t="shared" si="217"/>
        <v>2.2626844686121028E-2</v>
      </c>
      <c r="AT328" s="3">
        <f t="shared" si="218"/>
        <v>2.8278051829760013E-2</v>
      </c>
    </row>
    <row r="329" spans="1:46" x14ac:dyDescent="0.3">
      <c r="A329" s="5">
        <v>58</v>
      </c>
      <c r="B329" s="5">
        <v>225.67</v>
      </c>
      <c r="C329" s="5">
        <f t="shared" si="198"/>
        <v>0.46341463414634149</v>
      </c>
      <c r="D329" s="5">
        <f t="shared" si="199"/>
        <v>0.35605329214134002</v>
      </c>
      <c r="E329" s="7">
        <f t="shared" si="212"/>
        <v>0.45670597887203407</v>
      </c>
      <c r="F329" s="7">
        <f t="shared" si="200"/>
        <v>0.56120515026866091</v>
      </c>
      <c r="G329" s="7">
        <f t="shared" si="201"/>
        <v>0.60373615221496468</v>
      </c>
      <c r="H329" s="7">
        <f t="shared" si="202"/>
        <v>0.53717284729113346</v>
      </c>
      <c r="I329" s="7">
        <f t="shared" si="213"/>
        <v>0.77185998955547042</v>
      </c>
      <c r="J329" s="7">
        <f t="shared" si="203"/>
        <v>0.68448282773002078</v>
      </c>
      <c r="K329" s="7">
        <f t="shared" si="214"/>
        <v>0.4435515120781568</v>
      </c>
      <c r="L329" s="7">
        <f t="shared" si="204"/>
        <v>230.20153281052774</v>
      </c>
      <c r="N329" s="7">
        <f t="shared" si="205"/>
        <v>4.5315328105277501</v>
      </c>
      <c r="O329" s="7">
        <f t="shared" si="206"/>
        <v>20.534789612889529</v>
      </c>
      <c r="P329" s="15">
        <f t="shared" si="219"/>
        <v>1</v>
      </c>
      <c r="Q329" s="15">
        <f t="shared" si="220"/>
        <v>207.23</v>
      </c>
      <c r="R329" s="15">
        <f t="shared" si="221"/>
        <v>124</v>
      </c>
      <c r="S329" s="15">
        <f t="shared" si="222"/>
        <v>259.02</v>
      </c>
      <c r="T329" s="15">
        <f t="shared" si="207"/>
        <v>123</v>
      </c>
      <c r="U329" s="15">
        <f t="shared" si="208"/>
        <v>51.789999999999992</v>
      </c>
      <c r="V329" s="3">
        <v>0.01</v>
      </c>
      <c r="W329" s="7">
        <f t="shared" si="209"/>
        <v>0.43100438852604211</v>
      </c>
      <c r="X329" s="7">
        <f t="shared" si="179"/>
        <v>0.52573354139270878</v>
      </c>
      <c r="Y329" s="7">
        <f t="shared" si="180"/>
        <v>0.62182483211188866</v>
      </c>
      <c r="Z329" s="7">
        <f t="shared" si="181"/>
        <v>0.71623755594924676</v>
      </c>
      <c r="AA329" s="7">
        <f t="shared" si="182"/>
        <v>0.20846247806747989</v>
      </c>
      <c r="AB329" s="7">
        <f t="shared" si="183"/>
        <v>0.30147093867932973</v>
      </c>
      <c r="AC329" s="7">
        <f t="shared" si="184"/>
        <v>0.39566883282668197</v>
      </c>
      <c r="AD329" s="7">
        <f t="shared" si="185"/>
        <v>0.48890540169439162</v>
      </c>
      <c r="AE329" s="7">
        <f t="shared" si="186"/>
        <v>-4.8885266864856496E-2</v>
      </c>
      <c r="AF329" s="7">
        <f t="shared" si="187"/>
        <v>3.9740799847424194E-2</v>
      </c>
      <c r="AG329" s="7">
        <f t="shared" si="188"/>
        <v>0.13130621666249653</v>
      </c>
      <c r="AH329" s="7">
        <f t="shared" si="189"/>
        <v>0.21924946283784816</v>
      </c>
      <c r="AI329" s="7">
        <f t="shared" si="210"/>
        <v>1.1785188167246897E-2</v>
      </c>
      <c r="AJ329" s="7">
        <f t="shared" si="190"/>
        <v>1.2678330114783875E-2</v>
      </c>
      <c r="AK329" s="7">
        <f t="shared" si="191"/>
        <v>1.1280514942942268E-2</v>
      </c>
      <c r="AL329" s="7">
        <f t="shared" si="192"/>
        <v>1.4373993036567478E-2</v>
      </c>
      <c r="AM329" s="7">
        <f t="shared" si="211"/>
        <v>1.1614579043297784E-2</v>
      </c>
      <c r="AN329" s="7">
        <f t="shared" si="193"/>
        <v>1.2494791357207444E-2</v>
      </c>
      <c r="AO329" s="7">
        <f t="shared" si="194"/>
        <v>1.1117211757214699E-2</v>
      </c>
      <c r="AP329" s="7">
        <f t="shared" si="195"/>
        <v>1.41659068927726E-2</v>
      </c>
      <c r="AQ329" s="3">
        <f t="shared" si="215"/>
        <v>2.5431195518795933E-2</v>
      </c>
      <c r="AR329" s="3">
        <f t="shared" si="216"/>
        <v>2.7358501826638886E-2</v>
      </c>
      <c r="AS329" s="3">
        <f t="shared" si="217"/>
        <v>2.434216382424384E-2</v>
      </c>
      <c r="AT329" s="3">
        <f t="shared" si="218"/>
        <v>3.101756392101403E-2</v>
      </c>
    </row>
    <row r="330" spans="1:46" x14ac:dyDescent="0.3">
      <c r="A330" s="5">
        <v>59</v>
      </c>
      <c r="B330" s="5">
        <v>226.8</v>
      </c>
      <c r="C330" s="5">
        <f t="shared" si="198"/>
        <v>0.47154471544715448</v>
      </c>
      <c r="D330" s="5">
        <f t="shared" si="199"/>
        <v>0.37787217609577184</v>
      </c>
      <c r="E330" s="7">
        <f t="shared" si="212"/>
        <v>0.4435515120781568</v>
      </c>
      <c r="F330" s="7">
        <f t="shared" si="200"/>
        <v>0.56537194605478469</v>
      </c>
      <c r="G330" s="7">
        <f t="shared" si="201"/>
        <v>0.60796565055977059</v>
      </c>
      <c r="H330" s="7">
        <f t="shared" si="202"/>
        <v>0.54902367751392533</v>
      </c>
      <c r="I330" s="7">
        <f t="shared" si="213"/>
        <v>0.77017552164927339</v>
      </c>
      <c r="J330" s="7">
        <f t="shared" si="203"/>
        <v>0.68858794162688752</v>
      </c>
      <c r="K330" s="7">
        <f t="shared" si="214"/>
        <v>0.44553808984257692</v>
      </c>
      <c r="L330" s="7">
        <f t="shared" si="204"/>
        <v>230.30441767294704</v>
      </c>
      <c r="N330" s="7">
        <f t="shared" si="205"/>
        <v>3.504417672947028</v>
      </c>
      <c r="O330" s="7">
        <f t="shared" si="206"/>
        <v>12.280943226463464</v>
      </c>
      <c r="P330" s="15">
        <f t="shared" si="219"/>
        <v>1</v>
      </c>
      <c r="Q330" s="15">
        <f t="shared" si="220"/>
        <v>207.23</v>
      </c>
      <c r="R330" s="15">
        <f t="shared" si="221"/>
        <v>124</v>
      </c>
      <c r="S330" s="15">
        <f t="shared" si="222"/>
        <v>259.02</v>
      </c>
      <c r="T330" s="15">
        <f t="shared" si="207"/>
        <v>123</v>
      </c>
      <c r="U330" s="15">
        <f t="shared" si="208"/>
        <v>51.789999999999992</v>
      </c>
      <c r="V330" s="3">
        <v>0.01</v>
      </c>
      <c r="W330" s="7">
        <f t="shared" si="209"/>
        <v>0.43512999798753893</v>
      </c>
      <c r="X330" s="7">
        <f t="shared" si="179"/>
        <v>0.53017161085434927</v>
      </c>
      <c r="Y330" s="7">
        <f t="shared" si="180"/>
        <v>0.62606158818744639</v>
      </c>
      <c r="Z330" s="7">
        <f t="shared" si="181"/>
        <v>0.72126102074179121</v>
      </c>
      <c r="AA330" s="7">
        <f t="shared" si="182"/>
        <v>0.21503500213475377</v>
      </c>
      <c r="AB330" s="7">
        <f t="shared" si="183"/>
        <v>0.30854058637898107</v>
      </c>
      <c r="AC330" s="7">
        <f t="shared" si="184"/>
        <v>0.40258466192950826</v>
      </c>
      <c r="AD330" s="7">
        <f t="shared" si="185"/>
        <v>0.49689870860413915</v>
      </c>
      <c r="AE330" s="7">
        <f t="shared" si="186"/>
        <v>-3.7569142198839917E-2</v>
      </c>
      <c r="AF330" s="7">
        <f t="shared" si="187"/>
        <v>5.1915657501464915E-2</v>
      </c>
      <c r="AG330" s="7">
        <f t="shared" si="188"/>
        <v>0.14319957494923996</v>
      </c>
      <c r="AH330" s="7">
        <f t="shared" si="189"/>
        <v>0.23301906122828131</v>
      </c>
      <c r="AI330" s="7">
        <f t="shared" si="210"/>
        <v>9.3427128043483583E-3</v>
      </c>
      <c r="AJ330" s="7">
        <f t="shared" si="190"/>
        <v>1.0046569356199271E-2</v>
      </c>
      <c r="AK330" s="7">
        <f t="shared" si="191"/>
        <v>9.0725593613071413E-3</v>
      </c>
      <c r="AL330" s="7">
        <f t="shared" si="192"/>
        <v>1.137884435909739E-2</v>
      </c>
      <c r="AM330" s="7">
        <f t="shared" si="211"/>
        <v>8.7880836228883177E-3</v>
      </c>
      <c r="AN330" s="7">
        <f t="shared" si="193"/>
        <v>9.4501558031767595E-3</v>
      </c>
      <c r="AO330" s="7">
        <f t="shared" si="194"/>
        <v>8.5339678111133483E-3</v>
      </c>
      <c r="AP330" s="7">
        <f t="shared" si="195"/>
        <v>1.0703340438018918E-2</v>
      </c>
      <c r="AQ330" s="3">
        <f t="shared" si="215"/>
        <v>1.9812994395428413E-2</v>
      </c>
      <c r="AR330" s="3">
        <f t="shared" si="216"/>
        <v>2.1305655703663971E-2</v>
      </c>
      <c r="AS330" s="3">
        <f t="shared" si="217"/>
        <v>1.9240082783461697E-2</v>
      </c>
      <c r="AT330" s="3">
        <f t="shared" si="218"/>
        <v>2.4130997520154809E-2</v>
      </c>
    </row>
    <row r="331" spans="1:46" x14ac:dyDescent="0.3">
      <c r="A331" s="5">
        <v>60</v>
      </c>
      <c r="B331" s="5">
        <v>221.69</v>
      </c>
      <c r="C331" s="5">
        <f t="shared" si="198"/>
        <v>0.47967479674796748</v>
      </c>
      <c r="D331" s="5">
        <f t="shared" si="199"/>
        <v>0.27920447962927225</v>
      </c>
      <c r="E331" s="7">
        <f t="shared" si="212"/>
        <v>0.44553808984257692</v>
      </c>
      <c r="F331" s="7">
        <f t="shared" si="200"/>
        <v>0.54562235381354374</v>
      </c>
      <c r="G331" s="7">
        <f t="shared" si="201"/>
        <v>0.58738901324943382</v>
      </c>
      <c r="H331" s="7">
        <f t="shared" si="202"/>
        <v>0.48645625126483072</v>
      </c>
      <c r="I331" s="7">
        <f t="shared" si="213"/>
        <v>0.70596403839131794</v>
      </c>
      <c r="J331" s="7">
        <f t="shared" si="203"/>
        <v>0.66773229408552892</v>
      </c>
      <c r="K331" s="7">
        <f t="shared" si="214"/>
        <v>0.40607454886497629</v>
      </c>
      <c r="L331" s="7">
        <f t="shared" si="204"/>
        <v>228.26060088571711</v>
      </c>
      <c r="N331" s="7">
        <f t="shared" si="205"/>
        <v>6.5706008857171128</v>
      </c>
      <c r="O331" s="7">
        <f t="shared" si="206"/>
        <v>43.172795999386508</v>
      </c>
      <c r="P331" s="15">
        <f t="shared" si="219"/>
        <v>1</v>
      </c>
      <c r="Q331" s="15">
        <f t="shared" si="220"/>
        <v>207.23</v>
      </c>
      <c r="R331" s="15">
        <f t="shared" si="221"/>
        <v>124</v>
      </c>
      <c r="S331" s="15">
        <f t="shared" si="222"/>
        <v>259.02</v>
      </c>
      <c r="T331" s="15">
        <f t="shared" si="207"/>
        <v>123</v>
      </c>
      <c r="U331" s="15">
        <f t="shared" si="208"/>
        <v>51.789999999999992</v>
      </c>
      <c r="V331" s="3">
        <v>0.01</v>
      </c>
      <c r="W331" s="7">
        <f t="shared" si="209"/>
        <v>0.40743124842402967</v>
      </c>
      <c r="X331" s="7">
        <f t="shared" si="179"/>
        <v>0.50031245198089214</v>
      </c>
      <c r="Y331" s="7">
        <f t="shared" si="180"/>
        <v>0.59591876766784135</v>
      </c>
      <c r="Z331" s="7">
        <f t="shared" si="181"/>
        <v>0.68746840117071095</v>
      </c>
      <c r="AA331" s="7">
        <f t="shared" si="182"/>
        <v>0.18078413015217584</v>
      </c>
      <c r="AB331" s="7">
        <f t="shared" si="183"/>
        <v>0.27162213187218193</v>
      </c>
      <c r="AC331" s="7">
        <f t="shared" si="184"/>
        <v>0.36482444989061447</v>
      </c>
      <c r="AD331" s="7">
        <f t="shared" si="185"/>
        <v>0.45514594956975712</v>
      </c>
      <c r="AE331" s="7">
        <f t="shared" si="186"/>
        <v>-9.2982312607531287E-2</v>
      </c>
      <c r="AF331" s="7">
        <f t="shared" si="187"/>
        <v>-7.8231933279707261E-3</v>
      </c>
      <c r="AG331" s="7">
        <f t="shared" si="188"/>
        <v>8.3017091917703165E-2</v>
      </c>
      <c r="AH331" s="7">
        <f t="shared" si="189"/>
        <v>0.16540022616944813</v>
      </c>
      <c r="AI331" s="7">
        <f t="shared" si="210"/>
        <v>1.7196661508359776E-2</v>
      </c>
      <c r="AJ331" s="7">
        <f t="shared" si="190"/>
        <v>1.8513042883928178E-2</v>
      </c>
      <c r="AK331" s="7">
        <f t="shared" si="191"/>
        <v>1.5331892898372036E-2</v>
      </c>
      <c r="AL331" s="7">
        <f t="shared" si="192"/>
        <v>2.1045263558819305E-2</v>
      </c>
      <c r="AM331" s="7">
        <f t="shared" si="211"/>
        <v>1.597283778936932E-2</v>
      </c>
      <c r="AN331" s="7">
        <f t="shared" si="193"/>
        <v>1.7195537100551286E-2</v>
      </c>
      <c r="AO331" s="7">
        <f t="shared" si="194"/>
        <v>1.4240777964410723E-2</v>
      </c>
      <c r="AP331" s="7">
        <f t="shared" si="195"/>
        <v>1.9547548859767512E-2</v>
      </c>
      <c r="AQ331" s="3">
        <f t="shared" si="215"/>
        <v>3.5850667212343264E-2</v>
      </c>
      <c r="AR331" s="3">
        <f t="shared" si="216"/>
        <v>3.8594987707172304E-2</v>
      </c>
      <c r="AS331" s="3">
        <f t="shared" si="217"/>
        <v>3.1963098754233227E-2</v>
      </c>
      <c r="AT331" s="3">
        <f t="shared" si="218"/>
        <v>4.3874024029402957E-2</v>
      </c>
    </row>
    <row r="332" spans="1:46" x14ac:dyDescent="0.3">
      <c r="A332" s="5">
        <v>61</v>
      </c>
      <c r="B332" s="5">
        <v>225.77</v>
      </c>
      <c r="C332" s="5">
        <f t="shared" si="198"/>
        <v>0.48780487804878048</v>
      </c>
      <c r="D332" s="5">
        <f t="shared" si="199"/>
        <v>0.35798416682757334</v>
      </c>
      <c r="E332" s="7">
        <f t="shared" si="212"/>
        <v>0.40607454886497629</v>
      </c>
      <c r="F332" s="7">
        <f t="shared" si="200"/>
        <v>0.56090990306029154</v>
      </c>
      <c r="G332" s="7">
        <f t="shared" si="201"/>
        <v>0.60284120083665904</v>
      </c>
      <c r="H332" s="7">
        <f t="shared" si="202"/>
        <v>0.53131846750405387</v>
      </c>
      <c r="I332" s="7">
        <f t="shared" si="213"/>
        <v>0.71628288331496326</v>
      </c>
      <c r="J332" s="7">
        <f t="shared" si="203"/>
        <v>0.68260028578041554</v>
      </c>
      <c r="K332" s="7">
        <f t="shared" si="214"/>
        <v>0.41952719661381621</v>
      </c>
      <c r="L332" s="7">
        <f t="shared" si="204"/>
        <v>228.95731351262953</v>
      </c>
      <c r="N332" s="7">
        <f t="shared" si="205"/>
        <v>3.1873135126295153</v>
      </c>
      <c r="O332" s="7">
        <f t="shared" si="206"/>
        <v>10.158967427790699</v>
      </c>
      <c r="P332" s="15">
        <f t="shared" si="219"/>
        <v>1</v>
      </c>
      <c r="Q332" s="15">
        <f t="shared" si="220"/>
        <v>207.23</v>
      </c>
      <c r="R332" s="15">
        <f t="shared" si="221"/>
        <v>124</v>
      </c>
      <c r="S332" s="15">
        <f t="shared" si="222"/>
        <v>259.02</v>
      </c>
      <c r="T332" s="15">
        <f t="shared" si="207"/>
        <v>123</v>
      </c>
      <c r="U332" s="15">
        <f t="shared" si="208"/>
        <v>51.789999999999992</v>
      </c>
      <c r="V332" s="3">
        <v>0.01</v>
      </c>
      <c r="W332" s="7">
        <f t="shared" si="209"/>
        <v>0.42765601769704431</v>
      </c>
      <c r="X332" s="7">
        <f t="shared" si="179"/>
        <v>0.52211225421177065</v>
      </c>
      <c r="Y332" s="7">
        <f t="shared" si="180"/>
        <v>0.61739840043284777</v>
      </c>
      <c r="Z332" s="7">
        <f t="shared" si="181"/>
        <v>0.71216753684345302</v>
      </c>
      <c r="AA332" s="7">
        <f t="shared" si="182"/>
        <v>0.20820841934201073</v>
      </c>
      <c r="AB332" s="7">
        <f t="shared" si="183"/>
        <v>0.30117275172142738</v>
      </c>
      <c r="AC332" s="7">
        <f t="shared" si="184"/>
        <v>0.39437036920574969</v>
      </c>
      <c r="AD332" s="7">
        <f t="shared" si="185"/>
        <v>0.48859328660169166</v>
      </c>
      <c r="AE332" s="7">
        <f t="shared" si="186"/>
        <v>-4.8305163721059079E-2</v>
      </c>
      <c r="AF332" s="7">
        <f t="shared" si="187"/>
        <v>4.0330121134129836E-2</v>
      </c>
      <c r="AG332" s="7">
        <f t="shared" si="188"/>
        <v>0.13066672088733802</v>
      </c>
      <c r="AH332" s="7">
        <f t="shared" si="189"/>
        <v>0.21994345052907854</v>
      </c>
      <c r="AI332" s="7">
        <f t="shared" si="210"/>
        <v>8.7209546994720909E-3</v>
      </c>
      <c r="AJ332" s="7">
        <f t="shared" si="190"/>
        <v>9.3728970994950561E-3</v>
      </c>
      <c r="AK332" s="7">
        <f t="shared" si="191"/>
        <v>8.2608708828550096E-3</v>
      </c>
      <c r="AL332" s="7">
        <f t="shared" si="192"/>
        <v>1.0612981046793596E-2</v>
      </c>
      <c r="AM332" s="7">
        <f t="shared" si="211"/>
        <v>7.2597833777830493E-3</v>
      </c>
      <c r="AN332" s="7">
        <f t="shared" si="193"/>
        <v>7.802494670532365E-3</v>
      </c>
      <c r="AO332" s="7">
        <f t="shared" si="194"/>
        <v>6.8767853048236913E-3</v>
      </c>
      <c r="AP332" s="7">
        <f t="shared" si="195"/>
        <v>8.8348060559129693E-3</v>
      </c>
      <c r="AQ332" s="3">
        <f t="shared" si="215"/>
        <v>1.7877957133917786E-2</v>
      </c>
      <c r="AR332" s="3">
        <f t="shared" si="216"/>
        <v>1.9214439053964867E-2</v>
      </c>
      <c r="AS332" s="3">
        <f t="shared" si="217"/>
        <v>1.6934785309852769E-2</v>
      </c>
      <c r="AT332" s="3">
        <f t="shared" si="218"/>
        <v>2.175661114592687E-2</v>
      </c>
    </row>
    <row r="333" spans="1:46" x14ac:dyDescent="0.3">
      <c r="A333" s="5">
        <v>62</v>
      </c>
      <c r="B333" s="5">
        <v>229.54</v>
      </c>
      <c r="C333" s="5">
        <f t="shared" si="198"/>
        <v>0.49593495934959347</v>
      </c>
      <c r="D333" s="5">
        <f t="shared" si="199"/>
        <v>0.43077814249855195</v>
      </c>
      <c r="E333" s="7">
        <f t="shared" si="212"/>
        <v>0.41952719661381621</v>
      </c>
      <c r="F333" s="7">
        <f t="shared" si="200"/>
        <v>0.57609505940927019</v>
      </c>
      <c r="G333" s="7">
        <f t="shared" si="201"/>
        <v>0.6190459524891192</v>
      </c>
      <c r="H333" s="7">
        <f t="shared" si="202"/>
        <v>0.58048272345986396</v>
      </c>
      <c r="I333" s="7">
        <f t="shared" si="213"/>
        <v>0.77199251066486663</v>
      </c>
      <c r="J333" s="7">
        <f t="shared" si="203"/>
        <v>0.69967630078379273</v>
      </c>
      <c r="K333" s="7">
        <f t="shared" si="214"/>
        <v>0.45345081180566704</v>
      </c>
      <c r="L333" s="7">
        <f t="shared" si="204"/>
        <v>230.71421754341549</v>
      </c>
      <c r="N333" s="7">
        <f t="shared" si="205"/>
        <v>1.1742175434154944</v>
      </c>
      <c r="O333" s="7">
        <f t="shared" si="206"/>
        <v>1.3787868392647187</v>
      </c>
      <c r="P333" s="15">
        <f t="shared" si="219"/>
        <v>1</v>
      </c>
      <c r="Q333" s="15">
        <f t="shared" si="220"/>
        <v>207.23</v>
      </c>
      <c r="R333" s="15">
        <f t="shared" si="221"/>
        <v>124</v>
      </c>
      <c r="S333" s="15">
        <f t="shared" si="222"/>
        <v>259.02</v>
      </c>
      <c r="T333" s="15">
        <f t="shared" si="207"/>
        <v>123</v>
      </c>
      <c r="U333" s="15">
        <f t="shared" si="208"/>
        <v>51.789999999999992</v>
      </c>
      <c r="V333" s="3">
        <v>0.01</v>
      </c>
      <c r="W333" s="7">
        <f t="shared" si="209"/>
        <v>0.44513873873015125</v>
      </c>
      <c r="X333" s="7">
        <f t="shared" si="179"/>
        <v>0.54093280260910515</v>
      </c>
      <c r="Y333" s="7">
        <f t="shared" si="180"/>
        <v>0.63644259170932993</v>
      </c>
      <c r="Z333" s="7">
        <f t="shared" si="181"/>
        <v>0.73343098672448281</v>
      </c>
      <c r="AA333" s="7">
        <f t="shared" si="182"/>
        <v>0.23031992529024475</v>
      </c>
      <c r="AB333" s="7">
        <f t="shared" si="183"/>
        <v>0.32497528660681918</v>
      </c>
      <c r="AC333" s="7">
        <f t="shared" si="184"/>
        <v>0.41883591288622152</v>
      </c>
      <c r="AD333" s="7">
        <f t="shared" si="185"/>
        <v>0.51546638049694105</v>
      </c>
      <c r="AE333" s="7">
        <f t="shared" si="186"/>
        <v>-1.0621887478547552E-2</v>
      </c>
      <c r="AF333" s="7">
        <f t="shared" si="187"/>
        <v>8.0897290506884212E-2</v>
      </c>
      <c r="AG333" s="7">
        <f t="shared" si="188"/>
        <v>0.17184325869258332</v>
      </c>
      <c r="AH333" s="7">
        <f t="shared" si="189"/>
        <v>0.26577067814936689</v>
      </c>
      <c r="AI333" s="7">
        <f t="shared" si="210"/>
        <v>3.3548062155638009E-3</v>
      </c>
      <c r="AJ333" s="7">
        <f t="shared" si="190"/>
        <v>3.6049245262746166E-3</v>
      </c>
      <c r="AK333" s="7">
        <f t="shared" si="191"/>
        <v>3.3803571422525865E-3</v>
      </c>
      <c r="AL333" s="7">
        <f t="shared" si="192"/>
        <v>4.0744636920841898E-3</v>
      </c>
      <c r="AM333" s="7">
        <f t="shared" si="211"/>
        <v>2.8379375566584385E-3</v>
      </c>
      <c r="AN333" s="7">
        <f t="shared" si="193"/>
        <v>3.0495206115249618E-3</v>
      </c>
      <c r="AO333" s="7">
        <f t="shared" si="194"/>
        <v>2.8595519003189246E-3</v>
      </c>
      <c r="AP333" s="7">
        <f t="shared" si="195"/>
        <v>3.4467187646675035E-3</v>
      </c>
      <c r="AQ333" s="3">
        <f t="shared" si="215"/>
        <v>6.7646092543335659E-3</v>
      </c>
      <c r="AR333" s="3">
        <f t="shared" si="216"/>
        <v>7.2689461759307848E-3</v>
      </c>
      <c r="AS333" s="3">
        <f t="shared" si="217"/>
        <v>6.8161299753617729E-3</v>
      </c>
      <c r="AT333" s="3">
        <f t="shared" si="218"/>
        <v>8.2157218709238578E-3</v>
      </c>
    </row>
    <row r="334" spans="1:46" x14ac:dyDescent="0.3">
      <c r="A334" s="5">
        <v>63</v>
      </c>
      <c r="B334" s="5">
        <v>229.04</v>
      </c>
      <c r="C334" s="5">
        <f t="shared" si="198"/>
        <v>0.50406504065040647</v>
      </c>
      <c r="D334" s="5">
        <f t="shared" si="199"/>
        <v>0.42112376906738763</v>
      </c>
      <c r="E334" s="7">
        <f t="shared" si="212"/>
        <v>0.45345081180566704</v>
      </c>
      <c r="F334" s="7">
        <f t="shared" si="200"/>
        <v>0.5748163674804464</v>
      </c>
      <c r="G334" s="7">
        <f t="shared" si="201"/>
        <v>0.61843789279774286</v>
      </c>
      <c r="H334" s="7">
        <f t="shared" si="202"/>
        <v>0.58050954454987458</v>
      </c>
      <c r="I334" s="7">
        <f t="shared" si="213"/>
        <v>0.8027630301828903</v>
      </c>
      <c r="J334" s="7">
        <f t="shared" si="203"/>
        <v>0.70032194422734206</v>
      </c>
      <c r="K334" s="7">
        <f t="shared" si="214"/>
        <v>0.46611931580344579</v>
      </c>
      <c r="L334" s="7">
        <f t="shared" si="204"/>
        <v>231.37031936546043</v>
      </c>
      <c r="N334" s="7">
        <f t="shared" si="205"/>
        <v>2.3303193654604399</v>
      </c>
      <c r="O334" s="7">
        <f t="shared" si="206"/>
        <v>5.4303883450399475</v>
      </c>
      <c r="P334" s="15">
        <f t="shared" si="219"/>
        <v>1</v>
      </c>
      <c r="Q334" s="15">
        <f t="shared" si="220"/>
        <v>207.23</v>
      </c>
      <c r="R334" s="15">
        <f t="shared" si="221"/>
        <v>124</v>
      </c>
      <c r="S334" s="15">
        <f t="shared" si="222"/>
        <v>259.02</v>
      </c>
      <c r="T334" s="15">
        <f t="shared" si="207"/>
        <v>123</v>
      </c>
      <c r="U334" s="15">
        <f t="shared" si="208"/>
        <v>51.789999999999992</v>
      </c>
      <c r="V334" s="3">
        <v>0.01</v>
      </c>
      <c r="W334" s="7">
        <f t="shared" si="209"/>
        <v>0.43900930345743444</v>
      </c>
      <c r="X334" s="7">
        <f t="shared" si="179"/>
        <v>0.53431485699615189</v>
      </c>
      <c r="Y334" s="7">
        <f t="shared" si="180"/>
        <v>0.62933221969215281</v>
      </c>
      <c r="Z334" s="7">
        <f t="shared" si="181"/>
        <v>0.7259426232770313</v>
      </c>
      <c r="AA334" s="7">
        <f t="shared" si="182"/>
        <v>0.22326105480158204</v>
      </c>
      <c r="AB334" s="7">
        <f t="shared" si="183"/>
        <v>0.31735425418107166</v>
      </c>
      <c r="AC334" s="7">
        <f t="shared" si="184"/>
        <v>0.41063392219501327</v>
      </c>
      <c r="AD334" s="7">
        <f t="shared" si="185"/>
        <v>0.50684522857317038</v>
      </c>
      <c r="AE334" s="7">
        <f t="shared" si="186"/>
        <v>-2.0997672173154229E-2</v>
      </c>
      <c r="AF334" s="7">
        <f t="shared" si="187"/>
        <v>6.9689151782688294E-2</v>
      </c>
      <c r="AG334" s="7">
        <f t="shared" si="188"/>
        <v>0.15980424229249671</v>
      </c>
      <c r="AH334" s="7">
        <f t="shared" si="189"/>
        <v>0.25307972037217485</v>
      </c>
      <c r="AI334" s="7">
        <f t="shared" si="210"/>
        <v>6.7519800153532641E-3</v>
      </c>
      <c r="AJ334" s="7">
        <f t="shared" si="190"/>
        <v>7.264372639927635E-3</v>
      </c>
      <c r="AK334" s="7">
        <f t="shared" si="191"/>
        <v>6.8188539249552796E-3</v>
      </c>
      <c r="AL334" s="7">
        <f t="shared" si="192"/>
        <v>8.2262093413636283E-3</v>
      </c>
      <c r="AM334" s="7">
        <f t="shared" si="211"/>
        <v>6.0739995285271301E-3</v>
      </c>
      <c r="AN334" s="7">
        <f t="shared" si="193"/>
        <v>6.534941734074028E-3</v>
      </c>
      <c r="AO334" s="7">
        <f t="shared" si="194"/>
        <v>6.1341584884869902E-3</v>
      </c>
      <c r="AP334" s="7">
        <f t="shared" si="195"/>
        <v>7.400198393269968E-3</v>
      </c>
      <c r="AQ334" s="3">
        <f t="shared" si="215"/>
        <v>1.3395057127233089E-2</v>
      </c>
      <c r="AR334" s="3">
        <f t="shared" si="216"/>
        <v>1.4411577979211276E-2</v>
      </c>
      <c r="AS334" s="3">
        <f t="shared" si="217"/>
        <v>1.3527726334991927E-2</v>
      </c>
      <c r="AT334" s="3">
        <f t="shared" si="218"/>
        <v>1.6319737886898812E-2</v>
      </c>
    </row>
    <row r="335" spans="1:46" x14ac:dyDescent="0.3">
      <c r="A335" s="5">
        <v>64</v>
      </c>
      <c r="B335" s="5">
        <v>227.55</v>
      </c>
      <c r="C335" s="5">
        <f t="shared" si="198"/>
        <v>0.51219512195121952</v>
      </c>
      <c r="D335" s="5">
        <f t="shared" si="199"/>
        <v>0.39235373624251835</v>
      </c>
      <c r="E335" s="7">
        <f t="shared" si="212"/>
        <v>0.46611931580344579</v>
      </c>
      <c r="F335" s="7">
        <f t="shared" si="200"/>
        <v>0.56880419700621276</v>
      </c>
      <c r="G335" s="7">
        <f t="shared" si="201"/>
        <v>0.61251265683174227</v>
      </c>
      <c r="H335" s="7">
        <f t="shared" si="202"/>
        <v>0.5637349013629197</v>
      </c>
      <c r="I335" s="7">
        <f t="shared" si="213"/>
        <v>0.80190974295203521</v>
      </c>
      <c r="J335" s="7">
        <f t="shared" si="203"/>
        <v>0.69495044822027896</v>
      </c>
      <c r="K335" s="7">
        <f t="shared" si="214"/>
        <v>0.46221367551329229</v>
      </c>
      <c r="L335" s="7">
        <f t="shared" si="204"/>
        <v>231.1680462548334</v>
      </c>
      <c r="N335" s="7">
        <f t="shared" si="205"/>
        <v>3.6180462548333878</v>
      </c>
      <c r="O335" s="7">
        <f t="shared" si="206"/>
        <v>13.090258702113903</v>
      </c>
      <c r="P335" s="15">
        <f t="shared" si="219"/>
        <v>1</v>
      </c>
      <c r="Q335" s="15">
        <f t="shared" si="220"/>
        <v>207.23</v>
      </c>
      <c r="R335" s="15">
        <f t="shared" si="221"/>
        <v>124</v>
      </c>
      <c r="S335" s="15">
        <f t="shared" si="222"/>
        <v>259.02</v>
      </c>
      <c r="T335" s="15">
        <f t="shared" si="207"/>
        <v>123</v>
      </c>
      <c r="U335" s="15">
        <f t="shared" si="208"/>
        <v>51.789999999999992</v>
      </c>
      <c r="V335" s="3">
        <v>0.01</v>
      </c>
      <c r="W335" s="7">
        <f t="shared" si="209"/>
        <v>0.42806260983569583</v>
      </c>
      <c r="X335" s="7">
        <f t="shared" si="179"/>
        <v>0.52250365707934643</v>
      </c>
      <c r="Y335" s="7">
        <f t="shared" si="180"/>
        <v>0.61686597144957078</v>
      </c>
      <c r="Z335" s="7">
        <f t="shared" si="181"/>
        <v>0.7125817292589206</v>
      </c>
      <c r="AA335" s="7">
        <f t="shared" si="182"/>
        <v>0.21061470159873416</v>
      </c>
      <c r="AB335" s="7">
        <f t="shared" si="183"/>
        <v>0.3037097489681147</v>
      </c>
      <c r="AC335" s="7">
        <f t="shared" si="184"/>
        <v>0.39613186534144595</v>
      </c>
      <c r="AD335" s="7">
        <f t="shared" si="185"/>
        <v>0.4914175200128893</v>
      </c>
      <c r="AE335" s="7">
        <f t="shared" si="186"/>
        <v>-4.0449190320784333E-2</v>
      </c>
      <c r="AF335" s="7">
        <f t="shared" si="187"/>
        <v>4.8697616202533482E-2</v>
      </c>
      <c r="AG335" s="7">
        <f t="shared" si="188"/>
        <v>0.13769070616344775</v>
      </c>
      <c r="AH335" s="7">
        <f t="shared" si="189"/>
        <v>0.22932623331503549</v>
      </c>
      <c r="AI335" s="7">
        <f t="shared" si="210"/>
        <v>1.0540770192426503E-2</v>
      </c>
      <c r="AJ335" s="7">
        <f t="shared" si="190"/>
        <v>1.1350751611183122E-2</v>
      </c>
      <c r="AK335" s="7">
        <f t="shared" si="191"/>
        <v>1.0446828761096245E-2</v>
      </c>
      <c r="AL335" s="7">
        <f t="shared" si="192"/>
        <v>1.2878443950254014E-2</v>
      </c>
      <c r="AM335" s="7">
        <f t="shared" si="211"/>
        <v>9.5925485807401463E-3</v>
      </c>
      <c r="AN335" s="7">
        <f t="shared" si="193"/>
        <v>1.0329666074725762E-2</v>
      </c>
      <c r="AO335" s="7">
        <f t="shared" si="194"/>
        <v>9.5070578881883607E-3</v>
      </c>
      <c r="AP335" s="7">
        <f t="shared" si="195"/>
        <v>1.1719930990043929E-2</v>
      </c>
      <c r="AQ335" s="3">
        <f t="shared" si="215"/>
        <v>2.0579598947118409E-2</v>
      </c>
      <c r="AR335" s="3">
        <f t="shared" si="216"/>
        <v>2.2160991240881334E-2</v>
      </c>
      <c r="AS335" s="3">
        <f t="shared" si="217"/>
        <v>2.039618948594981E-2</v>
      </c>
      <c r="AT335" s="3">
        <f t="shared" si="218"/>
        <v>2.5143628664781648E-2</v>
      </c>
    </row>
    <row r="336" spans="1:46" x14ac:dyDescent="0.3">
      <c r="A336" s="5">
        <v>65</v>
      </c>
      <c r="B336" s="5">
        <v>231.3</v>
      </c>
      <c r="C336" s="5">
        <f t="shared" si="198"/>
        <v>0.52032520325203258</v>
      </c>
      <c r="D336" s="5">
        <f t="shared" si="199"/>
        <v>0.46476153697625072</v>
      </c>
      <c r="E336" s="7">
        <f t="shared" si="212"/>
        <v>0.46221367551329229</v>
      </c>
      <c r="F336" s="7">
        <f t="shared" si="200"/>
        <v>0.58387093313979532</v>
      </c>
      <c r="G336" s="7">
        <f t="shared" si="201"/>
        <v>0.6282176129143805</v>
      </c>
      <c r="H336" s="7">
        <f t="shared" si="202"/>
        <v>0.60923582743344407</v>
      </c>
      <c r="I336" s="7">
        <f t="shared" si="213"/>
        <v>0.85094446712345384</v>
      </c>
      <c r="J336" s="7">
        <f t="shared" si="203"/>
        <v>0.71077694133176783</v>
      </c>
      <c r="K336" s="7">
        <f t="shared" si="214"/>
        <v>0.49154672055866139</v>
      </c>
      <c r="L336" s="7">
        <f t="shared" si="204"/>
        <v>232.68720465773305</v>
      </c>
      <c r="N336" s="7">
        <f t="shared" si="205"/>
        <v>1.3872046577330366</v>
      </c>
      <c r="O336" s="7">
        <f t="shared" si="206"/>
        <v>1.9243367624362311</v>
      </c>
      <c r="P336" s="15">
        <f t="shared" si="219"/>
        <v>1</v>
      </c>
      <c r="Q336" s="15">
        <f t="shared" si="220"/>
        <v>207.23</v>
      </c>
      <c r="R336" s="15">
        <f t="shared" si="221"/>
        <v>124</v>
      </c>
      <c r="S336" s="15">
        <f t="shared" si="222"/>
        <v>259.02</v>
      </c>
      <c r="T336" s="15">
        <f t="shared" si="207"/>
        <v>123</v>
      </c>
      <c r="U336" s="15">
        <f t="shared" si="208"/>
        <v>51.789999999999992</v>
      </c>
      <c r="V336" s="3">
        <v>0.01</v>
      </c>
      <c r="W336" s="7">
        <f t="shared" si="209"/>
        <v>0.44688022954359824</v>
      </c>
      <c r="X336" s="7">
        <f t="shared" ref="X336:X396" si="223">X203-AJ203</f>
        <v>0.54278031373152069</v>
      </c>
      <c r="Y336" s="7">
        <f t="shared" ref="Y336:Y396" si="224">Y203-AK203</f>
        <v>0.63781018514589671</v>
      </c>
      <c r="Z336" s="7">
        <f t="shared" ref="Z336:Z396" si="225">Z203-AL203</f>
        <v>0.73550490620967224</v>
      </c>
      <c r="AA336" s="7">
        <f t="shared" ref="AA336:AA396" si="226">AA203-AM203</f>
        <v>0.2342011991477479</v>
      </c>
      <c r="AB336" s="7">
        <f t="shared" ref="AB336:AB396" si="227">AB203-AN203</f>
        <v>0.32912208620147321</v>
      </c>
      <c r="AC336" s="7">
        <f t="shared" ref="AC336:AC396" si="228">AC203-AO203</f>
        <v>0.4226564014081241</v>
      </c>
      <c r="AD336" s="7">
        <f t="shared" ref="AD336:AD396" si="229">AD203-AP203</f>
        <v>0.52012784757412855</v>
      </c>
      <c r="AE336" s="7">
        <f t="shared" ref="AE336:AE396" si="230">AE203-AQ203</f>
        <v>-2.0895588458971666E-3</v>
      </c>
      <c r="AF336" s="7">
        <f t="shared" ref="AF336:AF396" si="231">AF203-AR203</f>
        <v>9.0030915452766286E-2</v>
      </c>
      <c r="AG336" s="7">
        <f t="shared" ref="AG336:AG396" si="232">AG203-AS203</f>
        <v>0.18047894957727029</v>
      </c>
      <c r="AH336" s="7">
        <f t="shared" ref="AH336:AH396" si="233">AH203-AT203</f>
        <v>0.27604849162171374</v>
      </c>
      <c r="AI336" s="7">
        <f t="shared" si="210"/>
        <v>4.2143660642157193E-3</v>
      </c>
      <c r="AJ336" s="7">
        <f t="shared" ref="AJ336:AJ396" si="234">AR336*$C336</f>
        <v>4.5344593103337034E-3</v>
      </c>
      <c r="AK336" s="7">
        <f t="shared" ref="AK336:AK396" si="235">AS336*$C336</f>
        <v>4.3974492486426762E-3</v>
      </c>
      <c r="AL336" s="7">
        <f t="shared" ref="AL336:AL396" si="236">AT336*$C336</f>
        <v>5.1303705164210461E-3</v>
      </c>
      <c r="AM336" s="7">
        <f t="shared" si="211"/>
        <v>3.7436926297727364E-3</v>
      </c>
      <c r="AN336" s="7">
        <f t="shared" ref="AN336:AN396" si="237">$E336*AR336</f>
        <v>4.0280368723165866E-3</v>
      </c>
      <c r="AO336" s="7">
        <f t="shared" ref="AO336:AO396" si="238">$E336*AS336</f>
        <v>3.906328518001414E-3</v>
      </c>
      <c r="AP336" s="7">
        <f t="shared" ref="AP336:AP396" si="239">$E336*AT336</f>
        <v>4.5573948721284348E-3</v>
      </c>
      <c r="AQ336" s="3">
        <f t="shared" si="215"/>
        <v>8.0994847796645852E-3</v>
      </c>
      <c r="AR336" s="3">
        <f t="shared" si="216"/>
        <v>8.7146639870475853E-3</v>
      </c>
      <c r="AS336" s="3">
        <f t="shared" si="217"/>
        <v>8.451347774735142E-3</v>
      </c>
      <c r="AT336" s="3">
        <f t="shared" si="218"/>
        <v>9.8599308362466963E-3</v>
      </c>
    </row>
    <row r="337" spans="1:46" x14ac:dyDescent="0.3">
      <c r="A337" s="5">
        <v>66</v>
      </c>
      <c r="B337" s="5">
        <v>233.85</v>
      </c>
      <c r="C337" s="5">
        <f t="shared" ref="C337:C395" si="240">(A337-P337)/T337</f>
        <v>0.52845528455284552</v>
      </c>
      <c r="D337" s="5">
        <f t="shared" ref="D337:D395" si="241">(B337-Q337)/U337</f>
        <v>0.51399884147518837</v>
      </c>
      <c r="E337" s="7">
        <f t="shared" si="212"/>
        <v>0.49154672055866139</v>
      </c>
      <c r="F337" s="7">
        <f t="shared" ref="F337:F396" si="242">1/(1+EXP(-(W337*C337 + AA337*E337 + AE337)))</f>
        <v>0.59514580470994227</v>
      </c>
      <c r="G337" s="7">
        <f t="shared" si="201"/>
        <v>0.64049402073893658</v>
      </c>
      <c r="H337" s="7">
        <f t="shared" si="202"/>
        <v>0.64476817217553795</v>
      </c>
      <c r="I337" s="7">
        <f t="shared" si="213"/>
        <v>0.91940618869086621</v>
      </c>
      <c r="J337" s="7">
        <f t="shared" si="203"/>
        <v>0.72397227632557892</v>
      </c>
      <c r="K337" s="7">
        <f t="shared" si="214"/>
        <v>0.52532614068700378</v>
      </c>
      <c r="L337" s="7">
        <f t="shared" ref="L337:L396" si="243">K337*(U337)+Q337</f>
        <v>234.43664082617991</v>
      </c>
      <c r="N337" s="7">
        <f t="shared" si="205"/>
        <v>0.58664082617991653</v>
      </c>
      <c r="O337" s="7">
        <f t="shared" ref="O337:O396" si="244">N337^2</f>
        <v>0.34414745894105503</v>
      </c>
      <c r="P337" s="15">
        <f t="shared" si="219"/>
        <v>1</v>
      </c>
      <c r="Q337" s="15">
        <f t="shared" si="220"/>
        <v>207.23</v>
      </c>
      <c r="R337" s="15">
        <f t="shared" si="221"/>
        <v>124</v>
      </c>
      <c r="S337" s="15">
        <f t="shared" si="222"/>
        <v>259.02</v>
      </c>
      <c r="T337" s="15">
        <f t="shared" ref="T337:T396" si="245">R337-P337</f>
        <v>123</v>
      </c>
      <c r="U337" s="15">
        <f t="shared" ref="U337:U396" si="246">S337-Q337</f>
        <v>51.789999999999992</v>
      </c>
      <c r="V337" s="3">
        <v>0.01</v>
      </c>
      <c r="W337" s="7">
        <f t="shared" ref="W337:W396" si="247">W204-AI204</f>
        <v>0.45828471732358328</v>
      </c>
      <c r="X337" s="7">
        <f t="shared" si="223"/>
        <v>0.55506054277264094</v>
      </c>
      <c r="Y337" s="7">
        <f t="shared" si="224"/>
        <v>0.65072464118694362</v>
      </c>
      <c r="Z337" s="7">
        <f t="shared" si="225"/>
        <v>0.74936410531022923</v>
      </c>
      <c r="AA337" s="7">
        <f t="shared" si="226"/>
        <v>0.24826654170002177</v>
      </c>
      <c r="AB337" s="7">
        <f t="shared" si="227"/>
        <v>0.34426754010616067</v>
      </c>
      <c r="AC337" s="7">
        <f t="shared" si="228"/>
        <v>0.43873209218260778</v>
      </c>
      <c r="AD337" s="7">
        <f t="shared" si="229"/>
        <v>0.53721253951010683</v>
      </c>
      <c r="AE337" s="7">
        <f t="shared" si="230"/>
        <v>2.1061849704626854E-2</v>
      </c>
      <c r="AF337" s="7">
        <f t="shared" si="231"/>
        <v>0.11496071940053613</v>
      </c>
      <c r="AG337" s="7">
        <f t="shared" si="232"/>
        <v>0.20675585947683178</v>
      </c>
      <c r="AH337" s="7">
        <f t="shared" si="233"/>
        <v>0.30418130697166451</v>
      </c>
      <c r="AI337" s="7">
        <f t="shared" ref="AI337:AI396" si="248">AQ337*$C337</f>
        <v>1.8450320103427535E-3</v>
      </c>
      <c r="AJ337" s="7">
        <f t="shared" si="234"/>
        <v>1.9856175769774886E-3</v>
      </c>
      <c r="AK337" s="7">
        <f t="shared" si="235"/>
        <v>1.9988680210790404E-3</v>
      </c>
      <c r="AL337" s="7">
        <f t="shared" si="236"/>
        <v>2.244411392721505E-3</v>
      </c>
      <c r="AM337" s="7">
        <f t="shared" ref="AM337:AM396" si="249">$E337*AQ337</f>
        <v>1.7161706212799595E-3</v>
      </c>
      <c r="AN337" s="7">
        <f t="shared" si="237"/>
        <v>1.8469373602210948E-3</v>
      </c>
      <c r="AO337" s="7">
        <f t="shared" si="238"/>
        <v>1.8592623620413999E-3</v>
      </c>
      <c r="AP337" s="7">
        <f t="shared" si="239"/>
        <v>2.0876564052344725E-3</v>
      </c>
      <c r="AQ337" s="3">
        <f t="shared" si="215"/>
        <v>3.4913682657255183E-3</v>
      </c>
      <c r="AR337" s="3">
        <f t="shared" si="216"/>
        <v>3.7573994148958636E-3</v>
      </c>
      <c r="AS337" s="3">
        <f t="shared" si="217"/>
        <v>3.7824733321957229E-3</v>
      </c>
      <c r="AT337" s="3">
        <f t="shared" si="218"/>
        <v>4.2471169431499249E-3</v>
      </c>
    </row>
    <row r="338" spans="1:46" x14ac:dyDescent="0.3">
      <c r="A338" s="5">
        <v>67</v>
      </c>
      <c r="B338" s="5">
        <v>231.78</v>
      </c>
      <c r="C338" s="5">
        <f t="shared" si="240"/>
        <v>0.53658536585365857</v>
      </c>
      <c r="D338" s="5">
        <f t="shared" si="241"/>
        <v>0.4740297354701683</v>
      </c>
      <c r="E338" s="7">
        <f t="shared" ref="E338:E395" si="250">K337</f>
        <v>0.52532614068700378</v>
      </c>
      <c r="F338" s="7">
        <f t="shared" si="242"/>
        <v>0.58691478294983424</v>
      </c>
      <c r="G338" s="7">
        <f t="shared" si="201"/>
        <v>0.63270623493697464</v>
      </c>
      <c r="H338" s="7">
        <f t="shared" si="202"/>
        <v>0.62473033021380708</v>
      </c>
      <c r="I338" s="7">
        <f t="shared" ref="I338:I395" si="251">F338*I337 + G338*H338</f>
        <v>0.93488385875874491</v>
      </c>
      <c r="J338" s="7">
        <f t="shared" si="203"/>
        <v>0.71752192316094832</v>
      </c>
      <c r="K338" s="7">
        <f t="shared" ref="K338:K396" si="252">J338*TANH(I338)</f>
        <v>0.52584512302942521</v>
      </c>
      <c r="L338" s="7">
        <f t="shared" si="243"/>
        <v>234.46351892169392</v>
      </c>
      <c r="N338" s="7">
        <f t="shared" si="205"/>
        <v>2.683518921693917</v>
      </c>
      <c r="O338" s="7">
        <f t="shared" si="244"/>
        <v>7.2012738030892836</v>
      </c>
      <c r="P338" s="15">
        <f t="shared" si="219"/>
        <v>1</v>
      </c>
      <c r="Q338" s="15">
        <f t="shared" si="220"/>
        <v>207.23</v>
      </c>
      <c r="R338" s="15">
        <f t="shared" si="221"/>
        <v>124</v>
      </c>
      <c r="S338" s="15">
        <f t="shared" si="222"/>
        <v>259.02</v>
      </c>
      <c r="T338" s="15">
        <f t="shared" si="245"/>
        <v>123</v>
      </c>
      <c r="U338" s="15">
        <f t="shared" si="246"/>
        <v>51.789999999999992</v>
      </c>
      <c r="V338" s="3">
        <v>0.01</v>
      </c>
      <c r="W338" s="7">
        <f t="shared" si="247"/>
        <v>0.4426005278791576</v>
      </c>
      <c r="X338" s="7">
        <f t="shared" si="223"/>
        <v>0.53813985153194677</v>
      </c>
      <c r="Y338" s="7">
        <f t="shared" si="224"/>
        <v>0.63249250100107923</v>
      </c>
      <c r="Z338" s="7">
        <f t="shared" si="225"/>
        <v>0.73024162981972651</v>
      </c>
      <c r="AA338" s="7">
        <f t="shared" si="226"/>
        <v>0.22977060353449799</v>
      </c>
      <c r="AB338" s="7">
        <f t="shared" si="227"/>
        <v>0.32431492134596718</v>
      </c>
      <c r="AC338" s="7">
        <f t="shared" si="228"/>
        <v>0.41716814494537835</v>
      </c>
      <c r="AD338" s="7">
        <f t="shared" si="229"/>
        <v>0.51467041315236872</v>
      </c>
      <c r="AE338" s="7">
        <f t="shared" si="230"/>
        <v>-6.9717434979335302E-3</v>
      </c>
      <c r="AF338" s="7">
        <f t="shared" si="231"/>
        <v>8.4715177854991691E-2</v>
      </c>
      <c r="AG338" s="7">
        <f t="shared" si="232"/>
        <v>0.17419057004746596</v>
      </c>
      <c r="AH338" s="7">
        <f t="shared" si="233"/>
        <v>0.26999576466403569</v>
      </c>
      <c r="AI338" s="7">
        <f t="shared" si="248"/>
        <v>8.4512030147050454E-3</v>
      </c>
      <c r="AJ338" s="7">
        <f t="shared" si="234"/>
        <v>9.1105710666331569E-3</v>
      </c>
      <c r="AK338" s="7">
        <f t="shared" si="235"/>
        <v>8.9957230648454855E-3</v>
      </c>
      <c r="AL338" s="7">
        <f t="shared" si="236"/>
        <v>1.0331863528223781E-2</v>
      </c>
      <c r="AM338" s="7">
        <f t="shared" si="249"/>
        <v>8.2738705644987403E-3</v>
      </c>
      <c r="AN338" s="7">
        <f t="shared" si="237"/>
        <v>8.9194030297023684E-3</v>
      </c>
      <c r="AO338" s="7">
        <f t="shared" si="238"/>
        <v>8.806964895187187E-3</v>
      </c>
      <c r="AP338" s="7">
        <f t="shared" si="239"/>
        <v>1.0115068987675044E-2</v>
      </c>
      <c r="AQ338" s="3">
        <f t="shared" si="215"/>
        <v>1.5749969254677584E-2</v>
      </c>
      <c r="AR338" s="3">
        <f t="shared" si="216"/>
        <v>1.6978791533270882E-2</v>
      </c>
      <c r="AS338" s="3">
        <f t="shared" si="217"/>
        <v>1.6764756620848403E-2</v>
      </c>
      <c r="AT338" s="3">
        <f t="shared" si="218"/>
        <v>1.9254836575326135E-2</v>
      </c>
    </row>
    <row r="339" spans="1:46" x14ac:dyDescent="0.3">
      <c r="A339" s="5">
        <v>68</v>
      </c>
      <c r="B339" s="5">
        <v>232.15</v>
      </c>
      <c r="C339" s="5">
        <f t="shared" si="240"/>
        <v>0.54471544715447151</v>
      </c>
      <c r="D339" s="5">
        <f t="shared" si="241"/>
        <v>0.48117397180922994</v>
      </c>
      <c r="E339" s="7">
        <f t="shared" si="250"/>
        <v>0.52584512302942521</v>
      </c>
      <c r="F339" s="7">
        <f t="shared" si="242"/>
        <v>0.58817221636538342</v>
      </c>
      <c r="G339" s="7">
        <f t="shared" si="201"/>
        <v>0.6341242011830942</v>
      </c>
      <c r="H339" s="7">
        <f t="shared" si="202"/>
        <v>0.62871935745902552</v>
      </c>
      <c r="I339" s="7">
        <f t="shared" si="251"/>
        <v>0.94855887156740593</v>
      </c>
      <c r="J339" s="7">
        <f t="shared" si="203"/>
        <v>0.71913374749278158</v>
      </c>
      <c r="K339" s="7">
        <f t="shared" si="252"/>
        <v>0.53153327375284609</v>
      </c>
      <c r="L339" s="7">
        <f t="shared" si="243"/>
        <v>234.75810824765989</v>
      </c>
      <c r="N339" s="7">
        <f t="shared" si="205"/>
        <v>2.6081082476598851</v>
      </c>
      <c r="O339" s="7">
        <f t="shared" si="244"/>
        <v>6.8022286315115164</v>
      </c>
      <c r="P339" s="15">
        <f t="shared" si="219"/>
        <v>1</v>
      </c>
      <c r="Q339" s="15">
        <f t="shared" si="220"/>
        <v>207.23</v>
      </c>
      <c r="R339" s="15">
        <f t="shared" si="221"/>
        <v>124</v>
      </c>
      <c r="S339" s="15">
        <f t="shared" si="222"/>
        <v>259.02</v>
      </c>
      <c r="T339" s="15">
        <f t="shared" si="245"/>
        <v>123</v>
      </c>
      <c r="U339" s="15">
        <f t="shared" si="246"/>
        <v>51.789999999999992</v>
      </c>
      <c r="V339" s="3">
        <v>0.01</v>
      </c>
      <c r="W339" s="7">
        <f t="shared" si="247"/>
        <v>0.44243628679051245</v>
      </c>
      <c r="X339" s="7">
        <f t="shared" si="223"/>
        <v>0.53795544449525956</v>
      </c>
      <c r="Y339" s="7">
        <f t="shared" si="224"/>
        <v>0.63212557190420438</v>
      </c>
      <c r="Z339" s="7">
        <f t="shared" si="225"/>
        <v>0.73003347979614475</v>
      </c>
      <c r="AA339" s="7">
        <f t="shared" si="226"/>
        <v>0.23027562936242893</v>
      </c>
      <c r="AB339" s="7">
        <f t="shared" si="227"/>
        <v>0.32485032441328682</v>
      </c>
      <c r="AC339" s="7">
        <f t="shared" si="228"/>
        <v>0.41756073183930509</v>
      </c>
      <c r="AD339" s="7">
        <f t="shared" si="229"/>
        <v>0.51527388467557222</v>
      </c>
      <c r="AE339" s="7">
        <f t="shared" si="230"/>
        <v>-5.6766675338352918E-3</v>
      </c>
      <c r="AF339" s="7">
        <f t="shared" si="231"/>
        <v>8.6097308550998883E-2</v>
      </c>
      <c r="AG339" s="7">
        <f t="shared" si="232"/>
        <v>0.17539470663010667</v>
      </c>
      <c r="AH339" s="7">
        <f t="shared" si="233"/>
        <v>0.27155400022277298</v>
      </c>
      <c r="AI339" s="7">
        <f t="shared" si="248"/>
        <v>8.3560265181012762E-3</v>
      </c>
      <c r="AJ339" s="7">
        <f t="shared" si="234"/>
        <v>9.0088557286834466E-3</v>
      </c>
      <c r="AK339" s="7">
        <f t="shared" si="235"/>
        <v>8.9320703650979383E-3</v>
      </c>
      <c r="AL339" s="7">
        <f t="shared" si="236"/>
        <v>1.0216566673693861E-2</v>
      </c>
      <c r="AM339" s="7">
        <f t="shared" si="249"/>
        <v>8.0665525741957771E-3</v>
      </c>
      <c r="AN339" s="7">
        <f t="shared" si="237"/>
        <v>8.6967661257832604E-3</v>
      </c>
      <c r="AO339" s="7">
        <f t="shared" si="238"/>
        <v>8.6226408018688985E-3</v>
      </c>
      <c r="AP339" s="7">
        <f t="shared" si="239"/>
        <v>9.8626389017078438E-3</v>
      </c>
      <c r="AQ339" s="3">
        <f t="shared" si="215"/>
        <v>1.5340168085469509E-2</v>
      </c>
      <c r="AR339" s="3">
        <f t="shared" si="216"/>
        <v>1.6538645591463643E-2</v>
      </c>
      <c r="AS339" s="3">
        <f t="shared" si="217"/>
        <v>1.6397681416523081E-2</v>
      </c>
      <c r="AT339" s="3">
        <f t="shared" si="218"/>
        <v>1.875578658006485E-2</v>
      </c>
    </row>
    <row r="340" spans="1:46" x14ac:dyDescent="0.3">
      <c r="A340" s="5">
        <v>69</v>
      </c>
      <c r="B340" s="5">
        <v>235</v>
      </c>
      <c r="C340" s="5">
        <f t="shared" si="240"/>
        <v>0.55284552845528456</v>
      </c>
      <c r="D340" s="5">
        <f t="shared" si="241"/>
        <v>0.53620390036686649</v>
      </c>
      <c r="E340" s="7">
        <f t="shared" si="250"/>
        <v>0.53153327375284609</v>
      </c>
      <c r="F340" s="7">
        <f t="shared" si="242"/>
        <v>0.60057080976008625</v>
      </c>
      <c r="G340" s="7">
        <f t="shared" si="201"/>
        <v>0.64710171444130504</v>
      </c>
      <c r="H340" s="7">
        <f t="shared" si="202"/>
        <v>0.66423735776246129</v>
      </c>
      <c r="I340" s="7">
        <f t="shared" si="251"/>
        <v>0.99950590260640171</v>
      </c>
      <c r="J340" s="7">
        <f t="shared" si="203"/>
        <v>0.73217492036488452</v>
      </c>
      <c r="K340" s="7">
        <f t="shared" si="252"/>
        <v>0.55746815098574054</v>
      </c>
      <c r="L340" s="7">
        <f t="shared" si="243"/>
        <v>236.10127553955149</v>
      </c>
      <c r="N340" s="7">
        <f t="shared" si="205"/>
        <v>1.1012755395514944</v>
      </c>
      <c r="O340" s="7">
        <f t="shared" si="244"/>
        <v>1.2128078140144352</v>
      </c>
      <c r="P340" s="15">
        <f t="shared" si="219"/>
        <v>1</v>
      </c>
      <c r="Q340" s="15">
        <f t="shared" si="220"/>
        <v>207.23</v>
      </c>
      <c r="R340" s="15">
        <f t="shared" si="221"/>
        <v>124</v>
      </c>
      <c r="S340" s="15">
        <f t="shared" si="222"/>
        <v>259.02</v>
      </c>
      <c r="T340" s="15">
        <f t="shared" si="245"/>
        <v>123</v>
      </c>
      <c r="U340" s="15">
        <f t="shared" si="246"/>
        <v>51.789999999999992</v>
      </c>
      <c r="V340" s="3">
        <v>0.01</v>
      </c>
      <c r="W340" s="7">
        <f t="shared" si="247"/>
        <v>0.45737207797515556</v>
      </c>
      <c r="X340" s="7">
        <f t="shared" si="223"/>
        <v>0.55405656496528533</v>
      </c>
      <c r="Y340" s="7">
        <f t="shared" si="224"/>
        <v>0.64928228817293243</v>
      </c>
      <c r="Z340" s="7">
        <f t="shared" si="225"/>
        <v>0.74822395610826364</v>
      </c>
      <c r="AA340" s="7">
        <f t="shared" si="226"/>
        <v>0.24851563537740842</v>
      </c>
      <c r="AB340" s="7">
        <f t="shared" si="227"/>
        <v>0.34451181114367002</v>
      </c>
      <c r="AC340" s="7">
        <f t="shared" si="228"/>
        <v>0.43862816335385002</v>
      </c>
      <c r="AD340" s="7">
        <f t="shared" si="229"/>
        <v>0.5374768435273789</v>
      </c>
      <c r="AE340" s="7">
        <f t="shared" si="230"/>
        <v>2.289361163153137E-2</v>
      </c>
      <c r="AF340" s="7">
        <f t="shared" si="231"/>
        <v>0.11689643368720731</v>
      </c>
      <c r="AG340" s="7">
        <f t="shared" si="232"/>
        <v>0.20826060948927488</v>
      </c>
      <c r="AH340" s="7">
        <f t="shared" si="233"/>
        <v>0.30634627354877109</v>
      </c>
      <c r="AI340" s="7">
        <f t="shared" si="248"/>
        <v>3.6564868369027928E-3</v>
      </c>
      <c r="AJ340" s="7">
        <f t="shared" si="234"/>
        <v>3.9397833903000879E-3</v>
      </c>
      <c r="AK340" s="7">
        <f t="shared" si="235"/>
        <v>4.0441112284624169E-3</v>
      </c>
      <c r="AL340" s="7">
        <f t="shared" si="236"/>
        <v>4.4577390627660099E-3</v>
      </c>
      <c r="AM340" s="7">
        <f t="shared" si="249"/>
        <v>3.5155288752784565E-3</v>
      </c>
      <c r="AN340" s="7">
        <f t="shared" si="237"/>
        <v>3.7879043160112501E-3</v>
      </c>
      <c r="AO340" s="7">
        <f t="shared" si="238"/>
        <v>3.8882103047689488E-3</v>
      </c>
      <c r="AP340" s="7">
        <f t="shared" si="239"/>
        <v>4.2858927414832241E-3</v>
      </c>
      <c r="AQ340" s="3">
        <f t="shared" si="215"/>
        <v>6.6139394255741689E-3</v>
      </c>
      <c r="AR340" s="3">
        <f t="shared" si="216"/>
        <v>7.1263728971604533E-3</v>
      </c>
      <c r="AS340" s="3">
        <f t="shared" si="217"/>
        <v>7.3150835456011363E-3</v>
      </c>
      <c r="AT340" s="3">
        <f t="shared" si="218"/>
        <v>8.0632633047091062E-3</v>
      </c>
    </row>
    <row r="341" spans="1:46" x14ac:dyDescent="0.3">
      <c r="A341" s="5">
        <v>70</v>
      </c>
      <c r="B341" s="5">
        <v>236.48</v>
      </c>
      <c r="C341" s="5">
        <f t="shared" si="240"/>
        <v>0.56097560975609762</v>
      </c>
      <c r="D341" s="5">
        <f t="shared" si="241"/>
        <v>0.56478084572311271</v>
      </c>
      <c r="E341" s="7">
        <f t="shared" si="250"/>
        <v>0.55746815098574054</v>
      </c>
      <c r="F341" s="7">
        <f t="shared" si="242"/>
        <v>0.60774228540907371</v>
      </c>
      <c r="G341" s="7">
        <f t="shared" si="201"/>
        <v>0.65500585700330904</v>
      </c>
      <c r="H341" s="7">
        <f t="shared" si="202"/>
        <v>0.68578630223417447</v>
      </c>
      <c r="I341" s="7">
        <f t="shared" si="251"/>
        <v>1.0566360461458992</v>
      </c>
      <c r="J341" s="7">
        <f t="shared" si="203"/>
        <v>0.74073589326170641</v>
      </c>
      <c r="K341" s="7">
        <f t="shared" si="252"/>
        <v>0.58101320393843137</v>
      </c>
      <c r="L341" s="7">
        <f t="shared" si="243"/>
        <v>237.32067383197133</v>
      </c>
      <c r="N341" s="7">
        <f t="shared" si="205"/>
        <v>0.84067383197134404</v>
      </c>
      <c r="O341" s="7">
        <f t="shared" si="244"/>
        <v>0.70673249176138364</v>
      </c>
      <c r="P341" s="15">
        <f t="shared" si="219"/>
        <v>1</v>
      </c>
      <c r="Q341" s="15">
        <f t="shared" si="220"/>
        <v>207.23</v>
      </c>
      <c r="R341" s="15">
        <f t="shared" si="221"/>
        <v>124</v>
      </c>
      <c r="S341" s="15">
        <f t="shared" si="222"/>
        <v>259.02</v>
      </c>
      <c r="T341" s="15">
        <f t="shared" si="245"/>
        <v>123</v>
      </c>
      <c r="U341" s="15">
        <f t="shared" si="246"/>
        <v>51.789999999999992</v>
      </c>
      <c r="V341" s="3">
        <v>0.01</v>
      </c>
      <c r="W341" s="7">
        <f t="shared" si="247"/>
        <v>0.46354864380008837</v>
      </c>
      <c r="X341" s="7">
        <f t="shared" si="223"/>
        <v>0.56070948059182679</v>
      </c>
      <c r="Y341" s="7">
        <f t="shared" si="224"/>
        <v>0.65640909652383284</v>
      </c>
      <c r="Z341" s="7">
        <f t="shared" si="225"/>
        <v>0.7557301701876441</v>
      </c>
      <c r="AA341" s="7">
        <f t="shared" si="226"/>
        <v>0.25610589885574464</v>
      </c>
      <c r="AB341" s="7">
        <f t="shared" si="227"/>
        <v>0.35268744224043619</v>
      </c>
      <c r="AC341" s="7">
        <f t="shared" si="228"/>
        <v>0.44743912413549125</v>
      </c>
      <c r="AD341" s="7">
        <f t="shared" si="229"/>
        <v>0.54669755239610196</v>
      </c>
      <c r="AE341" s="7">
        <f t="shared" si="230"/>
        <v>3.5021495469722767E-2</v>
      </c>
      <c r="AF341" s="7">
        <f t="shared" si="231"/>
        <v>0.12996037844630001</v>
      </c>
      <c r="AG341" s="7">
        <f t="shared" si="232"/>
        <v>0.22229447641204994</v>
      </c>
      <c r="AH341" s="7">
        <f t="shared" si="233"/>
        <v>0.32108421642145257</v>
      </c>
      <c r="AI341" s="7">
        <f t="shared" si="248"/>
        <v>2.8660975186085296E-3</v>
      </c>
      <c r="AJ341" s="7">
        <f t="shared" si="234"/>
        <v>3.0889913479816731E-3</v>
      </c>
      <c r="AK341" s="7">
        <f t="shared" si="235"/>
        <v>3.2341511629490785E-3</v>
      </c>
      <c r="AL341" s="7">
        <f t="shared" si="236"/>
        <v>3.4932920690101976E-3</v>
      </c>
      <c r="AM341" s="7">
        <f t="shared" si="249"/>
        <v>2.8481774545210501E-3</v>
      </c>
      <c r="AN341" s="7">
        <f t="shared" si="237"/>
        <v>3.0696776566079141E-3</v>
      </c>
      <c r="AO341" s="7">
        <f t="shared" si="238"/>
        <v>3.2139298705009482E-3</v>
      </c>
      <c r="AP341" s="7">
        <f t="shared" si="239"/>
        <v>3.471450517092823E-3</v>
      </c>
      <c r="AQ341" s="3">
        <f t="shared" si="215"/>
        <v>5.1091303592586826E-3</v>
      </c>
      <c r="AR341" s="3">
        <f t="shared" si="216"/>
        <v>5.5064628377064599E-3</v>
      </c>
      <c r="AS341" s="3">
        <f t="shared" si="217"/>
        <v>5.7652259861266176E-3</v>
      </c>
      <c r="AT341" s="3">
        <f t="shared" si="218"/>
        <v>6.2271728186703516E-3</v>
      </c>
    </row>
    <row r="342" spans="1:46" x14ac:dyDescent="0.3">
      <c r="A342" s="5">
        <v>71</v>
      </c>
      <c r="B342" s="5">
        <v>235.86</v>
      </c>
      <c r="C342" s="5">
        <f t="shared" si="240"/>
        <v>0.56910569105691056</v>
      </c>
      <c r="D342" s="5">
        <f t="shared" si="241"/>
        <v>0.55280942266846933</v>
      </c>
      <c r="E342" s="7">
        <f t="shared" si="250"/>
        <v>0.58101320393843137</v>
      </c>
      <c r="F342" s="7">
        <f t="shared" si="242"/>
        <v>0.60536566151422533</v>
      </c>
      <c r="G342" s="7">
        <f t="shared" si="201"/>
        <v>0.65308912106091221</v>
      </c>
      <c r="H342" s="7">
        <f t="shared" si="202"/>
        <v>0.68166115227317736</v>
      </c>
      <c r="I342" s="7">
        <f t="shared" si="251"/>
        <v>1.0848366618543457</v>
      </c>
      <c r="J342" s="7">
        <f t="shared" si="203"/>
        <v>0.73975877105539767</v>
      </c>
      <c r="K342" s="7">
        <f t="shared" si="252"/>
        <v>0.58809774273999638</v>
      </c>
      <c r="L342" s="7">
        <f t="shared" si="243"/>
        <v>237.6875820965044</v>
      </c>
      <c r="N342" s="7">
        <f t="shared" si="205"/>
        <v>1.8275820965043863</v>
      </c>
      <c r="O342" s="7">
        <f t="shared" si="244"/>
        <v>3.3400563194633679</v>
      </c>
      <c r="P342" s="15">
        <f t="shared" si="219"/>
        <v>1</v>
      </c>
      <c r="Q342" s="15">
        <f t="shared" si="220"/>
        <v>207.23</v>
      </c>
      <c r="R342" s="15">
        <f t="shared" si="221"/>
        <v>124</v>
      </c>
      <c r="S342" s="15">
        <f t="shared" si="222"/>
        <v>259.02</v>
      </c>
      <c r="T342" s="15">
        <f t="shared" si="245"/>
        <v>123</v>
      </c>
      <c r="U342" s="15">
        <f t="shared" si="246"/>
        <v>51.789999999999992</v>
      </c>
      <c r="V342" s="3">
        <v>0.01</v>
      </c>
      <c r="W342" s="7">
        <f t="shared" si="247"/>
        <v>0.45662008791660663</v>
      </c>
      <c r="X342" s="7">
        <f t="shared" si="223"/>
        <v>0.55322875571072716</v>
      </c>
      <c r="Y342" s="7">
        <f t="shared" si="224"/>
        <v>0.64812801825450617</v>
      </c>
      <c r="Z342" s="7">
        <f t="shared" si="225"/>
        <v>0.74728094924027233</v>
      </c>
      <c r="AA342" s="7">
        <f t="shared" si="226"/>
        <v>0.24824337011765268</v>
      </c>
      <c r="AB342" s="7">
        <f t="shared" si="227"/>
        <v>0.34419839099706501</v>
      </c>
      <c r="AC342" s="7">
        <f t="shared" si="228"/>
        <v>0.43803416527455025</v>
      </c>
      <c r="AD342" s="7">
        <f t="shared" si="229"/>
        <v>0.53711035105534077</v>
      </c>
      <c r="AE342" s="7">
        <f t="shared" si="230"/>
        <v>2.3775297339180188E-2</v>
      </c>
      <c r="AF342" s="7">
        <f t="shared" si="231"/>
        <v>0.11781624217742057</v>
      </c>
      <c r="AG342" s="7">
        <f t="shared" si="232"/>
        <v>0.20885351779006087</v>
      </c>
      <c r="AH342" s="7">
        <f t="shared" si="233"/>
        <v>0.30736509652219263</v>
      </c>
      <c r="AI342" s="7">
        <f t="shared" si="248"/>
        <v>6.2963317997996159E-3</v>
      </c>
      <c r="AJ342" s="7">
        <f t="shared" si="234"/>
        <v>6.7926974760235464E-3</v>
      </c>
      <c r="AK342" s="7">
        <f t="shared" si="235"/>
        <v>7.0898715645846041E-3</v>
      </c>
      <c r="AL342" s="7">
        <f t="shared" si="236"/>
        <v>7.6941375609679051E-3</v>
      </c>
      <c r="AM342" s="7">
        <f t="shared" si="249"/>
        <v>6.4280712169071949E-3</v>
      </c>
      <c r="AN342" s="7">
        <f t="shared" si="237"/>
        <v>6.9348224520465601E-3</v>
      </c>
      <c r="AO342" s="7">
        <f t="shared" si="238"/>
        <v>7.2382143738558211E-3</v>
      </c>
      <c r="AP342" s="7">
        <f t="shared" si="239"/>
        <v>7.8551235492634545E-3</v>
      </c>
      <c r="AQ342" s="3">
        <f t="shared" ref="AQ342:AQ396" si="253">$V342*$N342*F342</f>
        <v>1.1063554448219326E-2</v>
      </c>
      <c r="AR342" s="3">
        <f t="shared" ref="AR342:AR396" si="254">$V342*$N342*G342</f>
        <v>1.1935739850727088E-2</v>
      </c>
      <c r="AS342" s="3">
        <f t="shared" ref="AS342:AS396" si="255">$V342*$N342*H342</f>
        <v>1.2457917177770091E-2</v>
      </c>
      <c r="AT342" s="3">
        <f t="shared" si="218"/>
        <v>1.3519698857129319E-2</v>
      </c>
    </row>
    <row r="343" spans="1:46" x14ac:dyDescent="0.3">
      <c r="A343" s="5">
        <v>72</v>
      </c>
      <c r="B343" s="5">
        <v>230.76</v>
      </c>
      <c r="C343" s="5">
        <f t="shared" si="240"/>
        <v>0.57723577235772361</v>
      </c>
      <c r="D343" s="5">
        <f t="shared" si="241"/>
        <v>0.45433481367059286</v>
      </c>
      <c r="E343" s="7">
        <f t="shared" si="250"/>
        <v>0.58809774273999638</v>
      </c>
      <c r="F343" s="7">
        <f t="shared" si="242"/>
        <v>0.58190070498896851</v>
      </c>
      <c r="G343" s="7">
        <f t="shared" si="201"/>
        <v>0.62916099113858348</v>
      </c>
      <c r="H343" s="7">
        <f t="shared" si="202"/>
        <v>0.6172112939546367</v>
      </c>
      <c r="I343" s="7">
        <f t="shared" si="251"/>
        <v>1.0195924877773499</v>
      </c>
      <c r="J343" s="7">
        <f t="shared" si="203"/>
        <v>0.71688866119196726</v>
      </c>
      <c r="K343" s="7">
        <f t="shared" si="252"/>
        <v>0.55178956229127785</v>
      </c>
      <c r="L343" s="7">
        <f t="shared" si="243"/>
        <v>235.80718143106526</v>
      </c>
      <c r="N343" s="7">
        <f t="shared" si="205"/>
        <v>5.047181431065269</v>
      </c>
      <c r="O343" s="7">
        <f t="shared" si="244"/>
        <v>25.474040398090057</v>
      </c>
      <c r="P343" s="15">
        <f t="shared" si="219"/>
        <v>1</v>
      </c>
      <c r="Q343" s="15">
        <f t="shared" si="220"/>
        <v>207.23</v>
      </c>
      <c r="R343" s="15">
        <f t="shared" si="221"/>
        <v>124</v>
      </c>
      <c r="S343" s="15">
        <f t="shared" si="222"/>
        <v>259.02</v>
      </c>
      <c r="T343" s="15">
        <f t="shared" si="245"/>
        <v>123</v>
      </c>
      <c r="U343" s="15">
        <f t="shared" si="246"/>
        <v>51.789999999999992</v>
      </c>
      <c r="V343" s="3">
        <v>0.01</v>
      </c>
      <c r="W343" s="7">
        <f t="shared" si="247"/>
        <v>0.42189822597171867</v>
      </c>
      <c r="X343" s="7">
        <f t="shared" si="223"/>
        <v>0.51573620618167504</v>
      </c>
      <c r="Y343" s="7">
        <f t="shared" si="224"/>
        <v>0.60756507564605422</v>
      </c>
      <c r="Z343" s="7">
        <f t="shared" si="225"/>
        <v>0.7048697709998305</v>
      </c>
      <c r="AA343" s="7">
        <f t="shared" si="226"/>
        <v>0.20804228124516624</v>
      </c>
      <c r="AB343" s="7">
        <f t="shared" si="227"/>
        <v>0.30079332597072966</v>
      </c>
      <c r="AC343" s="7">
        <f t="shared" si="228"/>
        <v>0.390943737198782</v>
      </c>
      <c r="AD343" s="7">
        <f t="shared" si="229"/>
        <v>0.48802657434328833</v>
      </c>
      <c r="AE343" s="7">
        <f t="shared" si="230"/>
        <v>-3.5303073316600056E-2</v>
      </c>
      <c r="AF343" s="7">
        <f t="shared" si="231"/>
        <v>5.4021878314732832E-2</v>
      </c>
      <c r="AG343" s="7">
        <f t="shared" si="232"/>
        <v>0.13986625780936179</v>
      </c>
      <c r="AH343" s="7">
        <f t="shared" si="233"/>
        <v>0.23519692722505842</v>
      </c>
      <c r="AI343" s="7">
        <f t="shared" si="248"/>
        <v>1.6953174694230234E-2</v>
      </c>
      <c r="AJ343" s="7">
        <f t="shared" si="234"/>
        <v>1.8330062332145916E-2</v>
      </c>
      <c r="AK343" s="7">
        <f t="shared" si="235"/>
        <v>1.7981918220675144E-2</v>
      </c>
      <c r="AL343" s="7">
        <f t="shared" si="236"/>
        <v>2.0885932265249027E-2</v>
      </c>
      <c r="AM343" s="7">
        <f t="shared" si="249"/>
        <v>1.7272186249356284E-2</v>
      </c>
      <c r="AN343" s="7">
        <f t="shared" si="237"/>
        <v>1.8674983079769985E-2</v>
      </c>
      <c r="AO343" s="7">
        <f t="shared" si="238"/>
        <v>1.8320287865251472E-2</v>
      </c>
      <c r="AP343" s="7">
        <f t="shared" si="239"/>
        <v>2.1278947370228868E-2</v>
      </c>
      <c r="AQ343" s="3">
        <f t="shared" si="253"/>
        <v>2.9369584329441107E-2</v>
      </c>
      <c r="AR343" s="3">
        <f t="shared" si="254"/>
        <v>3.1754896716252784E-2</v>
      </c>
      <c r="AS343" s="3">
        <f t="shared" si="255"/>
        <v>3.1151773818916095E-2</v>
      </c>
      <c r="AT343" s="3">
        <f t="shared" si="218"/>
        <v>3.6182671389093382E-2</v>
      </c>
    </row>
    <row r="344" spans="1:46" x14ac:dyDescent="0.3">
      <c r="A344" s="5">
        <v>73</v>
      </c>
      <c r="B344" s="5">
        <v>230.57</v>
      </c>
      <c r="C344" s="5">
        <f t="shared" si="240"/>
        <v>0.58536585365853655</v>
      </c>
      <c r="D344" s="5">
        <f t="shared" si="241"/>
        <v>0.45066615176675046</v>
      </c>
      <c r="E344" s="7">
        <f t="shared" si="250"/>
        <v>0.55178956229127785</v>
      </c>
      <c r="F344" s="7">
        <f t="shared" si="242"/>
        <v>0.58027243424784225</v>
      </c>
      <c r="G344" s="7">
        <f t="shared" si="201"/>
        <v>0.62694454381224618</v>
      </c>
      <c r="H344" s="7">
        <f t="shared" si="202"/>
        <v>0.60942165487435918</v>
      </c>
      <c r="I344" s="7">
        <f t="shared" si="251"/>
        <v>0.97371499622788549</v>
      </c>
      <c r="J344" s="7">
        <f t="shared" si="203"/>
        <v>0.71382238165557066</v>
      </c>
      <c r="K344" s="7">
        <f t="shared" si="252"/>
        <v>0.53560397250287484</v>
      </c>
      <c r="L344" s="7">
        <f t="shared" si="243"/>
        <v>234.96892973592387</v>
      </c>
      <c r="N344" s="7">
        <f t="shared" si="205"/>
        <v>4.3989297359238719</v>
      </c>
      <c r="O344" s="7">
        <f t="shared" si="244"/>
        <v>19.350582821595264</v>
      </c>
      <c r="P344" s="15">
        <f t="shared" si="219"/>
        <v>1</v>
      </c>
      <c r="Q344" s="15">
        <f t="shared" si="220"/>
        <v>207.23</v>
      </c>
      <c r="R344" s="15">
        <f t="shared" si="221"/>
        <v>124</v>
      </c>
      <c r="S344" s="15">
        <f t="shared" si="222"/>
        <v>259.02</v>
      </c>
      <c r="T344" s="15">
        <f t="shared" si="245"/>
        <v>123</v>
      </c>
      <c r="U344" s="15">
        <f t="shared" si="246"/>
        <v>51.789999999999992</v>
      </c>
      <c r="V344" s="3">
        <v>0.01</v>
      </c>
      <c r="W344" s="7">
        <f t="shared" si="247"/>
        <v>0.42006720454653523</v>
      </c>
      <c r="X344" s="7">
        <f t="shared" si="223"/>
        <v>0.51376333039678679</v>
      </c>
      <c r="Y344" s="7">
        <f t="shared" si="224"/>
        <v>0.60534562571917716</v>
      </c>
      <c r="Z344" s="7">
        <f t="shared" si="225"/>
        <v>0.70265683310509708</v>
      </c>
      <c r="AA344" s="7">
        <f t="shared" si="226"/>
        <v>0.20759856398941545</v>
      </c>
      <c r="AB344" s="7">
        <f t="shared" si="227"/>
        <v>0.30031824311099642</v>
      </c>
      <c r="AC344" s="7">
        <f t="shared" si="228"/>
        <v>0.39028168795461088</v>
      </c>
      <c r="AD344" s="7">
        <f t="shared" si="229"/>
        <v>0.48751332611587683</v>
      </c>
      <c r="AE344" s="7">
        <f t="shared" si="230"/>
        <v>-3.6551858899668964E-2</v>
      </c>
      <c r="AF344" s="7">
        <f t="shared" si="231"/>
        <v>5.2679022761177495E-2</v>
      </c>
      <c r="AG344" s="7">
        <f t="shared" si="232"/>
        <v>0.13829877727026096</v>
      </c>
      <c r="AH344" s="7">
        <f t="shared" si="233"/>
        <v>0.23370542322120752</v>
      </c>
      <c r="AI344" s="7">
        <f t="shared" si="248"/>
        <v>1.4941918044583977E-2</v>
      </c>
      <c r="AJ344" s="7">
        <f t="shared" si="234"/>
        <v>1.6143717052980972E-2</v>
      </c>
      <c r="AK344" s="7">
        <f t="shared" si="235"/>
        <v>1.5692505596152703E-2</v>
      </c>
      <c r="AL344" s="7">
        <f t="shared" si="236"/>
        <v>1.8380806834142567E-2</v>
      </c>
      <c r="AM344" s="7">
        <f t="shared" si="249"/>
        <v>1.4084857130089114E-2</v>
      </c>
      <c r="AN344" s="7">
        <f t="shared" si="237"/>
        <v>1.5217721550965126E-2</v>
      </c>
      <c r="AO344" s="7">
        <f t="shared" si="238"/>
        <v>1.4792391356680654E-2</v>
      </c>
      <c r="AP344" s="7">
        <f t="shared" si="239"/>
        <v>1.7326492985852263E-2</v>
      </c>
      <c r="AQ344" s="3">
        <f t="shared" si="253"/>
        <v>2.552577665949763E-2</v>
      </c>
      <c r="AR344" s="3">
        <f t="shared" si="254"/>
        <v>2.7578849965509165E-2</v>
      </c>
      <c r="AS344" s="3">
        <f t="shared" si="255"/>
        <v>2.6808030393427537E-2</v>
      </c>
      <c r="AT344" s="3">
        <f t="shared" si="218"/>
        <v>3.140054500832689E-2</v>
      </c>
    </row>
    <row r="345" spans="1:46" x14ac:dyDescent="0.3">
      <c r="A345" s="5">
        <v>74</v>
      </c>
      <c r="B345" s="5">
        <v>231.41</v>
      </c>
      <c r="C345" s="5">
        <f t="shared" si="240"/>
        <v>0.5934959349593496</v>
      </c>
      <c r="D345" s="5">
        <f t="shared" si="241"/>
        <v>0.46688549913110661</v>
      </c>
      <c r="E345" s="7">
        <f t="shared" si="250"/>
        <v>0.53560397250287484</v>
      </c>
      <c r="F345" s="7">
        <f t="shared" si="242"/>
        <v>0.5839311387956525</v>
      </c>
      <c r="G345" s="7">
        <f t="shared" si="201"/>
        <v>0.63056085289994357</v>
      </c>
      <c r="H345" s="7">
        <f t="shared" si="202"/>
        <v>0.6190060612085958</v>
      </c>
      <c r="I345" s="7">
        <f t="shared" si="251"/>
        <v>0.95890349651568041</v>
      </c>
      <c r="J345" s="7">
        <f t="shared" si="203"/>
        <v>0.71711419290887046</v>
      </c>
      <c r="K345" s="7">
        <f t="shared" si="252"/>
        <v>0.53338047994000237</v>
      </c>
      <c r="L345" s="7">
        <f t="shared" si="243"/>
        <v>234.8537750560927</v>
      </c>
      <c r="N345" s="7">
        <f t="shared" si="205"/>
        <v>3.4437750560927043</v>
      </c>
      <c r="O345" s="7">
        <f t="shared" si="244"/>
        <v>11.859586636966309</v>
      </c>
      <c r="P345" s="15">
        <f t="shared" si="219"/>
        <v>1</v>
      </c>
      <c r="Q345" s="15">
        <f t="shared" si="220"/>
        <v>207.23</v>
      </c>
      <c r="R345" s="15">
        <f t="shared" si="221"/>
        <v>124</v>
      </c>
      <c r="S345" s="15">
        <f t="shared" si="222"/>
        <v>259.02</v>
      </c>
      <c r="T345" s="15">
        <f t="shared" si="245"/>
        <v>123</v>
      </c>
      <c r="U345" s="15">
        <f t="shared" si="246"/>
        <v>51.789999999999992</v>
      </c>
      <c r="V345" s="3">
        <v>0.01</v>
      </c>
      <c r="W345" s="7">
        <f t="shared" si="247"/>
        <v>0.42439515550283335</v>
      </c>
      <c r="X345" s="7">
        <f t="shared" si="223"/>
        <v>0.51843601762952485</v>
      </c>
      <c r="Y345" s="7">
        <f t="shared" si="224"/>
        <v>0.61013757361433685</v>
      </c>
      <c r="Z345" s="7">
        <f t="shared" si="225"/>
        <v>0.70796221518760605</v>
      </c>
      <c r="AA345" s="7">
        <f t="shared" si="226"/>
        <v>0.21367367566885065</v>
      </c>
      <c r="AB345" s="7">
        <f t="shared" si="227"/>
        <v>0.30687540092525323</v>
      </c>
      <c r="AC345" s="7">
        <f t="shared" si="228"/>
        <v>0.39710306548936425</v>
      </c>
      <c r="AD345" s="7">
        <f t="shared" si="229"/>
        <v>0.49494862870032363</v>
      </c>
      <c r="AE345" s="7">
        <f t="shared" si="230"/>
        <v>-2.7388984563719153E-2</v>
      </c>
      <c r="AF345" s="7">
        <f t="shared" si="231"/>
        <v>6.2570276279884374E-2</v>
      </c>
      <c r="AG345" s="7">
        <f t="shared" si="232"/>
        <v>0.14858796650086897</v>
      </c>
      <c r="AH345" s="7">
        <f t="shared" si="233"/>
        <v>0.24492263654898008</v>
      </c>
      <c r="AI345" s="7">
        <f t="shared" si="248"/>
        <v>1.1934772909674802E-2</v>
      </c>
      <c r="AJ345" s="7">
        <f t="shared" si="234"/>
        <v>1.2887822013761933E-2</v>
      </c>
      <c r="AK345" s="7">
        <f t="shared" si="235"/>
        <v>1.2651657497618374E-2</v>
      </c>
      <c r="AL345" s="7">
        <f t="shared" si="236"/>
        <v>1.4656856731983922E-2</v>
      </c>
      <c r="AM345" s="7">
        <f t="shared" si="249"/>
        <v>1.0770607521986395E-2</v>
      </c>
      <c r="AN345" s="7">
        <f t="shared" si="237"/>
        <v>1.1630692412330817E-2</v>
      </c>
      <c r="AO345" s="7">
        <f t="shared" si="238"/>
        <v>1.1417564325751127E-2</v>
      </c>
      <c r="AP345" s="7">
        <f t="shared" si="239"/>
        <v>1.3227168422971225E-2</v>
      </c>
      <c r="AQ345" s="3">
        <f t="shared" si="253"/>
        <v>2.0109274902602749E-2</v>
      </c>
      <c r="AR345" s="3">
        <f t="shared" si="254"/>
        <v>2.1715097365653666E-2</v>
      </c>
      <c r="AS345" s="3">
        <f t="shared" si="255"/>
        <v>2.1317176331603561E-2</v>
      </c>
      <c r="AT345" s="3">
        <f t="shared" si="218"/>
        <v>2.4695799699096199E-2</v>
      </c>
    </row>
    <row r="346" spans="1:46" x14ac:dyDescent="0.3">
      <c r="A346" s="5">
        <v>75</v>
      </c>
      <c r="B346" s="5">
        <v>233.4</v>
      </c>
      <c r="C346" s="5">
        <f t="shared" si="240"/>
        <v>0.60162601626016265</v>
      </c>
      <c r="D346" s="5">
        <f t="shared" si="241"/>
        <v>0.50530990538714071</v>
      </c>
      <c r="E346" s="7">
        <f t="shared" si="250"/>
        <v>0.53338047994000237</v>
      </c>
      <c r="F346" s="7">
        <f t="shared" si="242"/>
        <v>0.59306618372209063</v>
      </c>
      <c r="G346" s="7">
        <f t="shared" si="201"/>
        <v>0.64006805774299602</v>
      </c>
      <c r="H346" s="7">
        <f t="shared" si="202"/>
        <v>0.64539849101313707</v>
      </c>
      <c r="I346" s="7">
        <f t="shared" si="251"/>
        <v>0.98179219584936273</v>
      </c>
      <c r="J346" s="7">
        <f t="shared" si="203"/>
        <v>0.72657050039695303</v>
      </c>
      <c r="K346" s="7">
        <f t="shared" si="252"/>
        <v>0.54771840382845927</v>
      </c>
      <c r="L346" s="7">
        <f t="shared" si="243"/>
        <v>235.5963361342759</v>
      </c>
      <c r="N346" s="7">
        <f t="shared" si="205"/>
        <v>2.1963361342758958</v>
      </c>
      <c r="O346" s="7">
        <f t="shared" si="244"/>
        <v>4.8238924147259858</v>
      </c>
      <c r="P346" s="15">
        <f t="shared" si="219"/>
        <v>1</v>
      </c>
      <c r="Q346" s="15">
        <f t="shared" si="220"/>
        <v>207.23</v>
      </c>
      <c r="R346" s="15">
        <f t="shared" si="221"/>
        <v>124</v>
      </c>
      <c r="S346" s="15">
        <f t="shared" si="222"/>
        <v>259.02</v>
      </c>
      <c r="T346" s="15">
        <f t="shared" si="245"/>
        <v>123</v>
      </c>
      <c r="U346" s="15">
        <f t="shared" si="246"/>
        <v>51.789999999999992</v>
      </c>
      <c r="V346" s="3">
        <v>0.01</v>
      </c>
      <c r="W346" s="7">
        <f t="shared" si="247"/>
        <v>0.43578821159672415</v>
      </c>
      <c r="X346" s="7">
        <f t="shared" si="223"/>
        <v>0.53073327900911371</v>
      </c>
      <c r="Y346" s="7">
        <f t="shared" si="224"/>
        <v>0.62317619912651256</v>
      </c>
      <c r="Z346" s="7">
        <f t="shared" si="225"/>
        <v>0.72188399008890103</v>
      </c>
      <c r="AA346" s="7">
        <f t="shared" si="226"/>
        <v>0.22723801554335699</v>
      </c>
      <c r="AB346" s="7">
        <f t="shared" si="227"/>
        <v>0.32151368012545112</v>
      </c>
      <c r="AC346" s="7">
        <f t="shared" si="228"/>
        <v>0.41273766740587448</v>
      </c>
      <c r="AD346" s="7">
        <f t="shared" si="229"/>
        <v>0.51150913646050367</v>
      </c>
      <c r="AE346" s="7">
        <f t="shared" si="230"/>
        <v>-6.7304050486882636E-3</v>
      </c>
      <c r="AF346" s="7">
        <f t="shared" si="231"/>
        <v>8.4867477271905356E-2</v>
      </c>
      <c r="AG346" s="7">
        <f t="shared" si="232"/>
        <v>0.17230638503460882</v>
      </c>
      <c r="AH346" s="7">
        <f t="shared" si="233"/>
        <v>0.27015852406668689</v>
      </c>
      <c r="AI346" s="7">
        <f t="shared" si="248"/>
        <v>7.8366161796844854E-3</v>
      </c>
      <c r="AJ346" s="7">
        <f t="shared" si="234"/>
        <v>8.4576862331413195E-3</v>
      </c>
      <c r="AK346" s="7">
        <f t="shared" si="235"/>
        <v>8.5281211369615823E-3</v>
      </c>
      <c r="AL346" s="7">
        <f t="shared" si="236"/>
        <v>9.6007061191004297E-3</v>
      </c>
      <c r="AM346" s="7">
        <f t="shared" si="249"/>
        <v>6.9476684618940661E-3</v>
      </c>
      <c r="AN346" s="7">
        <f t="shared" si="237"/>
        <v>7.4982873417895769E-3</v>
      </c>
      <c r="AO346" s="7">
        <f t="shared" si="238"/>
        <v>7.5607324518559837E-3</v>
      </c>
      <c r="AP346" s="7">
        <f t="shared" si="239"/>
        <v>8.5116485975804141E-3</v>
      </c>
      <c r="AQ346" s="3">
        <f t="shared" si="253"/>
        <v>1.3025726893259346E-2</v>
      </c>
      <c r="AR346" s="3">
        <f t="shared" si="254"/>
        <v>1.4058046036167327E-2</v>
      </c>
      <c r="AS346" s="3">
        <f t="shared" si="255"/>
        <v>1.41751202681929E-2</v>
      </c>
      <c r="AT346" s="3">
        <f t="shared" si="218"/>
        <v>1.5957930441207469E-2</v>
      </c>
    </row>
    <row r="347" spans="1:46" x14ac:dyDescent="0.3">
      <c r="A347" s="5">
        <v>76</v>
      </c>
      <c r="B347" s="5">
        <v>233.67</v>
      </c>
      <c r="C347" s="5">
        <f t="shared" si="240"/>
        <v>0.6097560975609756</v>
      </c>
      <c r="D347" s="5">
        <f t="shared" si="241"/>
        <v>0.51052326703996909</v>
      </c>
      <c r="E347" s="7">
        <f t="shared" si="250"/>
        <v>0.54771840382845927</v>
      </c>
      <c r="F347" s="7">
        <f t="shared" si="242"/>
        <v>0.59465795810159217</v>
      </c>
      <c r="G347" s="7">
        <f t="shared" si="201"/>
        <v>0.64206518895808073</v>
      </c>
      <c r="H347" s="7">
        <f t="shared" si="202"/>
        <v>0.65134122194247768</v>
      </c>
      <c r="I347" s="7">
        <f t="shared" si="251"/>
        <v>1.0020340672065446</v>
      </c>
      <c r="J347" s="7">
        <f t="shared" si="203"/>
        <v>0.72912972082311234</v>
      </c>
      <c r="K347" s="7">
        <f t="shared" si="252"/>
        <v>0.55592283351478577</v>
      </c>
      <c r="L347" s="7">
        <f t="shared" si="243"/>
        <v>236.02124354773073</v>
      </c>
      <c r="N347" s="7">
        <f t="shared" si="205"/>
        <v>2.3512435477307463</v>
      </c>
      <c r="O347" s="7">
        <f t="shared" si="244"/>
        <v>5.5283462207454663</v>
      </c>
      <c r="P347" s="15">
        <f t="shared" si="219"/>
        <v>1</v>
      </c>
      <c r="Q347" s="15">
        <f t="shared" si="220"/>
        <v>207.23</v>
      </c>
      <c r="R347" s="15">
        <f t="shared" si="221"/>
        <v>124</v>
      </c>
      <c r="S347" s="15">
        <f t="shared" si="222"/>
        <v>259.02</v>
      </c>
      <c r="T347" s="15">
        <f t="shared" si="245"/>
        <v>123</v>
      </c>
      <c r="U347" s="15">
        <f t="shared" si="246"/>
        <v>51.789999999999992</v>
      </c>
      <c r="V347" s="3">
        <v>0.01</v>
      </c>
      <c r="W347" s="7">
        <f t="shared" si="247"/>
        <v>0.43512667125956606</v>
      </c>
      <c r="X347" s="7">
        <f t="shared" si="223"/>
        <v>0.5300098252199007</v>
      </c>
      <c r="Y347" s="7">
        <f t="shared" si="224"/>
        <v>0.62221013900715216</v>
      </c>
      <c r="Z347" s="7">
        <f t="shared" si="225"/>
        <v>0.72106599569413943</v>
      </c>
      <c r="AA347" s="7">
        <f t="shared" si="226"/>
        <v>0.22698934086575576</v>
      </c>
      <c r="AB347" s="7">
        <f t="shared" si="227"/>
        <v>0.32123464160496612</v>
      </c>
      <c r="AC347" s="7">
        <f t="shared" si="228"/>
        <v>0.41226226497967272</v>
      </c>
      <c r="AD347" s="7">
        <f t="shared" si="229"/>
        <v>0.51119152748250896</v>
      </c>
      <c r="AE347" s="7">
        <f t="shared" si="230"/>
        <v>-6.3922591343117258E-3</v>
      </c>
      <c r="AF347" s="7">
        <f t="shared" si="231"/>
        <v>8.5216113360637252E-2</v>
      </c>
      <c r="AG347" s="7">
        <f t="shared" si="232"/>
        <v>0.17242462797172955</v>
      </c>
      <c r="AH347" s="7">
        <f t="shared" si="233"/>
        <v>0.27054823293838848</v>
      </c>
      <c r="AI347" s="7">
        <f t="shared" si="248"/>
        <v>8.5255224822750556E-3</v>
      </c>
      <c r="AJ347" s="7">
        <f t="shared" si="234"/>
        <v>9.2051928826842062E-3</v>
      </c>
      <c r="AK347" s="7">
        <f t="shared" si="235"/>
        <v>9.3381819845323819E-3</v>
      </c>
      <c r="AL347" s="7">
        <f t="shared" si="236"/>
        <v>1.0453424094780873E-2</v>
      </c>
      <c r="AM347" s="7">
        <f t="shared" si="249"/>
        <v>7.658120327904353E-3</v>
      </c>
      <c r="AN347" s="7">
        <f t="shared" si="237"/>
        <v>8.2686398263244944E-3</v>
      </c>
      <c r="AO347" s="7">
        <f t="shared" si="238"/>
        <v>8.3880983752135096E-3</v>
      </c>
      <c r="AP347" s="7">
        <f t="shared" si="239"/>
        <v>9.3898737259659523E-3</v>
      </c>
      <c r="AQ347" s="3">
        <f t="shared" si="253"/>
        <v>1.398185687093109E-2</v>
      </c>
      <c r="AR347" s="3">
        <f t="shared" si="254"/>
        <v>1.5096516327602097E-2</v>
      </c>
      <c r="AS347" s="3">
        <f t="shared" si="255"/>
        <v>1.5314618454633106E-2</v>
      </c>
      <c r="AT347" s="3">
        <f t="shared" si="218"/>
        <v>1.7143615515440632E-2</v>
      </c>
    </row>
    <row r="348" spans="1:46" x14ac:dyDescent="0.3">
      <c r="A348" s="5">
        <v>77</v>
      </c>
      <c r="B348" s="5">
        <v>230.1</v>
      </c>
      <c r="C348" s="5">
        <f t="shared" si="240"/>
        <v>0.61788617886178865</v>
      </c>
      <c r="D348" s="5">
        <f t="shared" si="241"/>
        <v>0.44159104074145605</v>
      </c>
      <c r="E348" s="7">
        <f t="shared" si="250"/>
        <v>0.55592283351478577</v>
      </c>
      <c r="F348" s="7">
        <f t="shared" si="242"/>
        <v>0.57813024494132481</v>
      </c>
      <c r="G348" s="7">
        <f t="shared" si="201"/>
        <v>0.62522622908038306</v>
      </c>
      <c r="H348" s="7">
        <f t="shared" si="202"/>
        <v>0.60439328767317224</v>
      </c>
      <c r="I348" s="7">
        <f t="shared" si="251"/>
        <v>0.95718873684706418</v>
      </c>
      <c r="J348" s="7">
        <f t="shared" si="203"/>
        <v>0.71305471010056298</v>
      </c>
      <c r="K348" s="7">
        <f t="shared" si="252"/>
        <v>0.52981410466997103</v>
      </c>
      <c r="L348" s="7">
        <f t="shared" si="243"/>
        <v>234.66907248085778</v>
      </c>
      <c r="N348" s="7">
        <f t="shared" si="205"/>
        <v>4.5690724808577841</v>
      </c>
      <c r="O348" s="7">
        <f t="shared" si="244"/>
        <v>20.876423335331907</v>
      </c>
      <c r="P348" s="15">
        <f t="shared" si="219"/>
        <v>1</v>
      </c>
      <c r="Q348" s="15">
        <f t="shared" si="220"/>
        <v>207.23</v>
      </c>
      <c r="R348" s="15">
        <f t="shared" si="221"/>
        <v>124</v>
      </c>
      <c r="S348" s="15">
        <f t="shared" si="222"/>
        <v>259.02</v>
      </c>
      <c r="T348" s="15">
        <f t="shared" si="245"/>
        <v>123</v>
      </c>
      <c r="U348" s="15">
        <f t="shared" si="246"/>
        <v>51.789999999999992</v>
      </c>
      <c r="V348" s="3">
        <v>0.01</v>
      </c>
      <c r="W348" s="7">
        <f t="shared" si="247"/>
        <v>0.40871297742922902</v>
      </c>
      <c r="X348" s="7">
        <f t="shared" si="223"/>
        <v>0.50146306436497579</v>
      </c>
      <c r="Y348" s="7">
        <f t="shared" si="224"/>
        <v>0.59133007877606714</v>
      </c>
      <c r="Z348" s="7">
        <f t="shared" si="225"/>
        <v>0.68874427037302832</v>
      </c>
      <c r="AA348" s="7">
        <f t="shared" si="226"/>
        <v>0.19841834890770341</v>
      </c>
      <c r="AB348" s="7">
        <f t="shared" si="227"/>
        <v>0.29036069230238865</v>
      </c>
      <c r="AC348" s="7">
        <f t="shared" si="228"/>
        <v>0.37872018263161361</v>
      </c>
      <c r="AD348" s="7">
        <f t="shared" si="229"/>
        <v>0.4762524820506146</v>
      </c>
      <c r="AE348" s="7">
        <f t="shared" si="230"/>
        <v>-4.7740839160589889E-2</v>
      </c>
      <c r="AF348" s="7">
        <f t="shared" si="231"/>
        <v>4.0525748906474007E-2</v>
      </c>
      <c r="AG348" s="7">
        <f t="shared" si="232"/>
        <v>0.12412631170337179</v>
      </c>
      <c r="AH348" s="7">
        <f t="shared" si="233"/>
        <v>0.21994138494582222</v>
      </c>
      <c r="AI348" s="7">
        <f t="shared" si="248"/>
        <v>1.6321580766746852E-2</v>
      </c>
      <c r="AJ348" s="7">
        <f t="shared" si="234"/>
        <v>1.7651178925018406E-2</v>
      </c>
      <c r="AK348" s="7">
        <f t="shared" si="235"/>
        <v>1.7063030253050542E-2</v>
      </c>
      <c r="AL348" s="7">
        <f t="shared" si="236"/>
        <v>2.0130723386036956E-2</v>
      </c>
      <c r="AM348" s="7">
        <f t="shared" si="249"/>
        <v>1.4684807231009366E-2</v>
      </c>
      <c r="AN348" s="7">
        <f t="shared" si="237"/>
        <v>1.5881069586228189E-2</v>
      </c>
      <c r="AO348" s="7">
        <f t="shared" si="238"/>
        <v>1.5351902099668387E-2</v>
      </c>
      <c r="AP348" s="7">
        <f t="shared" si="239"/>
        <v>1.8111958429112725E-2</v>
      </c>
      <c r="AQ348" s="3">
        <f t="shared" si="253"/>
        <v>2.6415189925129774E-2</v>
      </c>
      <c r="AR348" s="3">
        <f t="shared" si="254"/>
        <v>2.8567039576016629E-2</v>
      </c>
      <c r="AS348" s="3">
        <f t="shared" si="255"/>
        <v>2.7615167383226533E-2</v>
      </c>
      <c r="AT348" s="3">
        <f t="shared" si="218"/>
        <v>3.257998653266507E-2</v>
      </c>
    </row>
    <row r="349" spans="1:46" x14ac:dyDescent="0.3">
      <c r="A349" s="5">
        <v>78</v>
      </c>
      <c r="B349" s="5">
        <v>225.91</v>
      </c>
      <c r="C349" s="5">
        <f t="shared" si="240"/>
        <v>0.62601626016260159</v>
      </c>
      <c r="D349" s="5">
        <f t="shared" si="241"/>
        <v>0.36068739138829908</v>
      </c>
      <c r="E349" s="7">
        <f t="shared" si="250"/>
        <v>0.52981410466997103</v>
      </c>
      <c r="F349" s="7">
        <f t="shared" si="242"/>
        <v>0.5584996583323254</v>
      </c>
      <c r="G349" s="7">
        <f t="shared" si="201"/>
        <v>0.60438692123907822</v>
      </c>
      <c r="H349" s="7">
        <f t="shared" si="202"/>
        <v>0.54123860699019266</v>
      </c>
      <c r="I349" s="7">
        <f t="shared" si="251"/>
        <v>0.86170711782316545</v>
      </c>
      <c r="J349" s="7">
        <f t="shared" si="203"/>
        <v>0.691601694712218</v>
      </c>
      <c r="K349" s="7">
        <f t="shared" si="252"/>
        <v>0.48214056205326894</v>
      </c>
      <c r="L349" s="7">
        <f t="shared" si="243"/>
        <v>232.20005970873879</v>
      </c>
      <c r="N349" s="7">
        <f t="shared" si="205"/>
        <v>6.2900597087387951</v>
      </c>
      <c r="O349" s="7">
        <f t="shared" si="244"/>
        <v>39.564851139499176</v>
      </c>
      <c r="P349" s="15">
        <f t="shared" si="219"/>
        <v>1</v>
      </c>
      <c r="Q349" s="15">
        <f t="shared" si="220"/>
        <v>207.23</v>
      </c>
      <c r="R349" s="15">
        <f t="shared" si="221"/>
        <v>124</v>
      </c>
      <c r="S349" s="15">
        <f t="shared" si="222"/>
        <v>259.02</v>
      </c>
      <c r="T349" s="15">
        <f t="shared" si="245"/>
        <v>123</v>
      </c>
      <c r="U349" s="15">
        <f t="shared" si="246"/>
        <v>51.789999999999992</v>
      </c>
      <c r="V349" s="3">
        <v>0.01</v>
      </c>
      <c r="W349" s="7">
        <f t="shared" si="247"/>
        <v>0.37981294423889256</v>
      </c>
      <c r="X349" s="7">
        <f t="shared" si="223"/>
        <v>0.47021920534630413</v>
      </c>
      <c r="Y349" s="7">
        <f t="shared" si="224"/>
        <v>0.55842791571894002</v>
      </c>
      <c r="Z349" s="7">
        <f t="shared" si="225"/>
        <v>0.65331826180016095</v>
      </c>
      <c r="AA349" s="7">
        <f t="shared" si="226"/>
        <v>0.16853694186841997</v>
      </c>
      <c r="AB349" s="7">
        <f t="shared" si="227"/>
        <v>0.25806266769209318</v>
      </c>
      <c r="AC349" s="7">
        <f t="shared" si="228"/>
        <v>0.34440074809269283</v>
      </c>
      <c r="AD349" s="7">
        <f t="shared" si="229"/>
        <v>0.43966362979213258</v>
      </c>
      <c r="AE349" s="7">
        <f t="shared" si="230"/>
        <v>-9.1987115046963802E-2</v>
      </c>
      <c r="AF349" s="7">
        <f t="shared" si="231"/>
        <v>-7.3121784727867706E-3</v>
      </c>
      <c r="AG349" s="7">
        <f t="shared" si="232"/>
        <v>7.38523848497354E-2</v>
      </c>
      <c r="AH349" s="7">
        <f t="shared" si="233"/>
        <v>0.16569021040804921</v>
      </c>
      <c r="AI349" s="7">
        <f t="shared" si="248"/>
        <v>2.1991927419754618E-2</v>
      </c>
      <c r="AJ349" s="7">
        <f t="shared" si="234"/>
        <v>2.3798820835499609E-2</v>
      </c>
      <c r="AK349" s="7">
        <f t="shared" si="235"/>
        <v>2.1312242512805283E-2</v>
      </c>
      <c r="AL349" s="7">
        <f t="shared" si="236"/>
        <v>2.7233059226761697E-2</v>
      </c>
      <c r="AM349" s="7">
        <f t="shared" si="249"/>
        <v>1.861234935469229E-2</v>
      </c>
      <c r="AN349" s="7">
        <f t="shared" si="237"/>
        <v>2.0141571003101783E-2</v>
      </c>
      <c r="AO349" s="7">
        <f t="shared" si="238"/>
        <v>1.8037114055948582E-2</v>
      </c>
      <c r="AP349" s="7">
        <f t="shared" si="239"/>
        <v>2.3048057710039978E-2</v>
      </c>
      <c r="AQ349" s="3">
        <f t="shared" si="253"/>
        <v>3.5129961982205429E-2</v>
      </c>
      <c r="AR349" s="3">
        <f t="shared" si="254"/>
        <v>3.8016298217746131E-2</v>
      </c>
      <c r="AS349" s="3">
        <f t="shared" si="255"/>
        <v>3.4044231546429223E-2</v>
      </c>
      <c r="AT349" s="3">
        <f t="shared" si="218"/>
        <v>4.3502159544047909E-2</v>
      </c>
    </row>
    <row r="350" spans="1:46" x14ac:dyDescent="0.3">
      <c r="A350" s="5">
        <v>79</v>
      </c>
      <c r="B350" s="5">
        <v>222.91</v>
      </c>
      <c r="C350" s="5">
        <f t="shared" si="240"/>
        <v>0.63414634146341464</v>
      </c>
      <c r="D350" s="5">
        <f t="shared" si="241"/>
        <v>0.30276115080131316</v>
      </c>
      <c r="E350" s="7">
        <f t="shared" si="250"/>
        <v>0.48214056205326894</v>
      </c>
      <c r="F350" s="7">
        <f t="shared" si="242"/>
        <v>0.54505821884009931</v>
      </c>
      <c r="G350" s="7">
        <f t="shared" si="201"/>
        <v>0.58950399485085936</v>
      </c>
      <c r="H350" s="7">
        <f t="shared" si="202"/>
        <v>0.49248312336666045</v>
      </c>
      <c r="I350" s="7">
        <f t="shared" si="251"/>
        <v>0.760001315423805</v>
      </c>
      <c r="J350" s="7">
        <f t="shared" si="203"/>
        <v>0.67512918431575797</v>
      </c>
      <c r="K350" s="7">
        <f t="shared" si="252"/>
        <v>0.43281028898601048</v>
      </c>
      <c r="L350" s="7">
        <f t="shared" si="243"/>
        <v>229.64524486658547</v>
      </c>
      <c r="N350" s="7">
        <f t="shared" si="205"/>
        <v>6.7352448665854752</v>
      </c>
      <c r="O350" s="7">
        <f t="shared" si="244"/>
        <v>45.363523412865995</v>
      </c>
      <c r="P350" s="15">
        <f t="shared" si="219"/>
        <v>1</v>
      </c>
      <c r="Q350" s="15">
        <f t="shared" si="220"/>
        <v>207.23</v>
      </c>
      <c r="R350" s="15">
        <f t="shared" si="221"/>
        <v>124</v>
      </c>
      <c r="S350" s="15">
        <f t="shared" si="222"/>
        <v>259.02</v>
      </c>
      <c r="T350" s="15">
        <f t="shared" si="245"/>
        <v>123</v>
      </c>
      <c r="U350" s="15">
        <f t="shared" si="246"/>
        <v>51.789999999999992</v>
      </c>
      <c r="V350" s="3">
        <v>0.01</v>
      </c>
      <c r="W350" s="7">
        <f t="shared" si="247"/>
        <v>0.36031178174642414</v>
      </c>
      <c r="X350" s="7">
        <f t="shared" si="223"/>
        <v>0.44914734883925023</v>
      </c>
      <c r="Y350" s="7">
        <f t="shared" si="224"/>
        <v>0.53684443305743978</v>
      </c>
      <c r="Z350" s="7">
        <f t="shared" si="225"/>
        <v>0.62943544149927089</v>
      </c>
      <c r="AA350" s="7">
        <f t="shared" si="226"/>
        <v>0.15039251561251149</v>
      </c>
      <c r="AB350" s="7">
        <f t="shared" si="227"/>
        <v>0.2384640233402272</v>
      </c>
      <c r="AC350" s="7">
        <f t="shared" si="228"/>
        <v>0.323928630269403</v>
      </c>
      <c r="AD350" s="7">
        <f t="shared" si="229"/>
        <v>0.41749121616894647</v>
      </c>
      <c r="AE350" s="7">
        <f t="shared" si="230"/>
        <v>-0.12027757493833122</v>
      </c>
      <c r="AF350" s="7">
        <f t="shared" si="231"/>
        <v>-3.7883026830412961E-2</v>
      </c>
      <c r="AG350" s="7">
        <f t="shared" si="232"/>
        <v>4.2716221359808931E-2</v>
      </c>
      <c r="AH350" s="7">
        <f t="shared" si="233"/>
        <v>0.13103281159500413</v>
      </c>
      <c r="AI350" s="7">
        <f t="shared" si="248"/>
        <v>2.3280149958843425E-2</v>
      </c>
      <c r="AJ350" s="7">
        <f t="shared" si="234"/>
        <v>2.5178487227786074E-2</v>
      </c>
      <c r="AK350" s="7">
        <f t="shared" si="235"/>
        <v>2.1034598815101783E-2</v>
      </c>
      <c r="AL350" s="7">
        <f t="shared" si="236"/>
        <v>2.883565114550328E-2</v>
      </c>
      <c r="AM350" s="7">
        <f t="shared" si="249"/>
        <v>1.7699864923826435E-2</v>
      </c>
      <c r="AN350" s="7">
        <f t="shared" si="237"/>
        <v>1.914316805114958E-2</v>
      </c>
      <c r="AO350" s="7">
        <f t="shared" si="238"/>
        <v>1.5992575581015619E-2</v>
      </c>
      <c r="AP350" s="7">
        <f t="shared" si="239"/>
        <v>2.1923704579579328E-2</v>
      </c>
      <c r="AQ350" s="3">
        <f t="shared" si="253"/>
        <v>3.6711005704330016E-2</v>
      </c>
      <c r="AR350" s="3">
        <f t="shared" si="254"/>
        <v>3.9704537551508809E-2</v>
      </c>
      <c r="AS350" s="3">
        <f t="shared" si="255"/>
        <v>3.3169944285352811E-2</v>
      </c>
      <c r="AT350" s="3">
        <f t="shared" si="218"/>
        <v>4.5471603729447481E-2</v>
      </c>
    </row>
    <row r="351" spans="1:46" x14ac:dyDescent="0.3">
      <c r="A351" s="5">
        <v>80</v>
      </c>
      <c r="B351" s="5">
        <v>222.01</v>
      </c>
      <c r="C351" s="5">
        <f t="shared" si="240"/>
        <v>0.64227642276422769</v>
      </c>
      <c r="D351" s="5">
        <f t="shared" si="241"/>
        <v>0.28538327862521728</v>
      </c>
      <c r="E351" s="7">
        <f t="shared" si="250"/>
        <v>0.43281028898601048</v>
      </c>
      <c r="F351" s="7">
        <f t="shared" si="242"/>
        <v>0.54158276247146586</v>
      </c>
      <c r="G351" s="7">
        <f t="shared" si="201"/>
        <v>0.58505975358590379</v>
      </c>
      <c r="H351" s="7">
        <f t="shared" si="202"/>
        <v>0.47551144452105393</v>
      </c>
      <c r="I351" s="7">
        <f t="shared" si="251"/>
        <v>0.68980622044793716</v>
      </c>
      <c r="J351" s="7">
        <f t="shared" si="203"/>
        <v>0.66920241516322398</v>
      </c>
      <c r="K351" s="7">
        <f t="shared" si="252"/>
        <v>0.40008768204880524</v>
      </c>
      <c r="L351" s="7">
        <f t="shared" si="243"/>
        <v>227.9505410533076</v>
      </c>
      <c r="N351" s="7">
        <f t="shared" si="205"/>
        <v>5.9405410533076122</v>
      </c>
      <c r="O351" s="7">
        <f t="shared" si="244"/>
        <v>35.290028006033111</v>
      </c>
      <c r="P351" s="15">
        <f t="shared" si="219"/>
        <v>1</v>
      </c>
      <c r="Q351" s="15">
        <f t="shared" si="220"/>
        <v>207.23</v>
      </c>
      <c r="R351" s="15">
        <f t="shared" si="221"/>
        <v>124</v>
      </c>
      <c r="S351" s="15">
        <f t="shared" si="222"/>
        <v>259.02</v>
      </c>
      <c r="T351" s="15">
        <f t="shared" si="245"/>
        <v>123</v>
      </c>
      <c r="U351" s="15">
        <f t="shared" si="246"/>
        <v>51.789999999999992</v>
      </c>
      <c r="V351" s="3">
        <v>0.01</v>
      </c>
      <c r="W351" s="7">
        <f t="shared" si="247"/>
        <v>0.35518374907595818</v>
      </c>
      <c r="X351" s="7">
        <f t="shared" si="223"/>
        <v>0.44362958121014995</v>
      </c>
      <c r="Y351" s="7">
        <f t="shared" si="224"/>
        <v>0.53114437281046623</v>
      </c>
      <c r="Z351" s="7">
        <f t="shared" si="225"/>
        <v>0.62324485367132221</v>
      </c>
      <c r="AA351" s="7">
        <f t="shared" si="226"/>
        <v>0.14801723261883742</v>
      </c>
      <c r="AB351" s="7">
        <f t="shared" si="227"/>
        <v>0.23592194008080161</v>
      </c>
      <c r="AC351" s="7">
        <f t="shared" si="228"/>
        <v>0.32099159050985299</v>
      </c>
      <c r="AD351" s="7">
        <f t="shared" si="229"/>
        <v>0.41469783886645245</v>
      </c>
      <c r="AE351" s="7">
        <f t="shared" si="230"/>
        <v>-0.12547340333743218</v>
      </c>
      <c r="AF351" s="7">
        <f t="shared" si="231"/>
        <v>-4.3462803938627254E-2</v>
      </c>
      <c r="AG351" s="7">
        <f t="shared" si="232"/>
        <v>3.7098200704903231E-2</v>
      </c>
      <c r="AH351" s="7">
        <f t="shared" si="233"/>
        <v>0.12479894938699532</v>
      </c>
      <c r="AI351" s="7">
        <f t="shared" si="248"/>
        <v>2.066392488648891E-2</v>
      </c>
      <c r="AJ351" s="7">
        <f t="shared" si="234"/>
        <v>2.2322776203283962E-2</v>
      </c>
      <c r="AK351" s="7">
        <f t="shared" si="235"/>
        <v>1.8142993930251965E-2</v>
      </c>
      <c r="AL351" s="7">
        <f t="shared" si="236"/>
        <v>2.5533213756075548E-2</v>
      </c>
      <c r="AM351" s="7">
        <f t="shared" si="249"/>
        <v>1.3924782203922745E-2</v>
      </c>
      <c r="AN351" s="7">
        <f t="shared" si="237"/>
        <v>1.5042630987343599E-2</v>
      </c>
      <c r="AO351" s="7">
        <f t="shared" si="238"/>
        <v>1.2226004517226908E-2</v>
      </c>
      <c r="AP351" s="7">
        <f t="shared" si="239"/>
        <v>1.7206045921703318E-2</v>
      </c>
      <c r="AQ351" s="3">
        <f t="shared" si="253"/>
        <v>3.2172946342254885E-2</v>
      </c>
      <c r="AR351" s="3">
        <f t="shared" si="254"/>
        <v>3.4755714848150973E-2</v>
      </c>
      <c r="AS351" s="3">
        <f t="shared" si="255"/>
        <v>2.8247952574949258E-2</v>
      </c>
      <c r="AT351" s="3">
        <f t="shared" si="218"/>
        <v>3.9754244202497367E-2</v>
      </c>
    </row>
    <row r="352" spans="1:46" x14ac:dyDescent="0.3">
      <c r="A352" s="5">
        <v>81</v>
      </c>
      <c r="B352" s="5">
        <v>223.45</v>
      </c>
      <c r="C352" s="5">
        <f t="shared" si="240"/>
        <v>0.65040650406504064</v>
      </c>
      <c r="D352" s="5">
        <f t="shared" si="241"/>
        <v>0.31318787410697047</v>
      </c>
      <c r="E352" s="7">
        <f t="shared" si="250"/>
        <v>0.40008768204880524</v>
      </c>
      <c r="F352" s="7">
        <f t="shared" si="242"/>
        <v>0.54838087442277794</v>
      </c>
      <c r="G352" s="7">
        <f t="shared" si="201"/>
        <v>0.59176377244134304</v>
      </c>
      <c r="H352" s="7">
        <f t="shared" si="202"/>
        <v>0.49489325521552974</v>
      </c>
      <c r="I352" s="7">
        <f t="shared" si="251"/>
        <v>0.67113643801362954</v>
      </c>
      <c r="J352" s="7">
        <f t="shared" si="203"/>
        <v>0.67531736235133344</v>
      </c>
      <c r="K352" s="7">
        <f t="shared" si="252"/>
        <v>0.39555156757822407</v>
      </c>
      <c r="L352" s="7">
        <f t="shared" si="243"/>
        <v>227.71561568487621</v>
      </c>
      <c r="N352" s="7">
        <f t="shared" si="205"/>
        <v>4.2656156848762237</v>
      </c>
      <c r="O352" s="7">
        <f t="shared" si="244"/>
        <v>18.195477171062056</v>
      </c>
      <c r="P352" s="15">
        <f t="shared" si="219"/>
        <v>1</v>
      </c>
      <c r="Q352" s="15">
        <f t="shared" si="220"/>
        <v>207.23</v>
      </c>
      <c r="R352" s="15">
        <f t="shared" si="221"/>
        <v>124</v>
      </c>
      <c r="S352" s="15">
        <f t="shared" si="222"/>
        <v>259.02</v>
      </c>
      <c r="T352" s="15">
        <f t="shared" si="245"/>
        <v>123</v>
      </c>
      <c r="U352" s="15">
        <f t="shared" si="246"/>
        <v>51.789999999999992</v>
      </c>
      <c r="V352" s="3">
        <v>0.01</v>
      </c>
      <c r="W352" s="7">
        <f t="shared" si="247"/>
        <v>0.36505136549421913</v>
      </c>
      <c r="X352" s="7">
        <f t="shared" si="223"/>
        <v>0.45431683423072977</v>
      </c>
      <c r="Y352" s="7">
        <f t="shared" si="224"/>
        <v>0.54160164567160696</v>
      </c>
      <c r="Z352" s="7">
        <f t="shared" si="225"/>
        <v>0.6354491536912007</v>
      </c>
      <c r="AA352" s="7">
        <f t="shared" si="226"/>
        <v>0.16042141701423071</v>
      </c>
      <c r="AB352" s="7">
        <f t="shared" si="227"/>
        <v>0.24934226720345298</v>
      </c>
      <c r="AC352" s="7">
        <f t="shared" si="228"/>
        <v>0.33441766015853219</v>
      </c>
      <c r="AD352" s="7">
        <f t="shared" si="229"/>
        <v>0.42998375726014781</v>
      </c>
      <c r="AE352" s="7">
        <f t="shared" si="230"/>
        <v>-0.10748352555263806</v>
      </c>
      <c r="AF352" s="7">
        <f t="shared" si="231"/>
        <v>-2.3987867370252963E-2</v>
      </c>
      <c r="AG352" s="7">
        <f t="shared" si="232"/>
        <v>5.6462530220095786E-2</v>
      </c>
      <c r="AH352" s="7">
        <f t="shared" si="233"/>
        <v>0.1470030738002209</v>
      </c>
      <c r="AI352" s="7">
        <f t="shared" si="248"/>
        <v>1.5214192255115059E-2</v>
      </c>
      <c r="AJ352" s="7">
        <f t="shared" si="234"/>
        <v>1.6417800516860599E-2</v>
      </c>
      <c r="AK352" s="7">
        <f t="shared" si="235"/>
        <v>1.3730240206743516E-2</v>
      </c>
      <c r="AL352" s="7">
        <f t="shared" si="236"/>
        <v>1.8735898101561548E-2</v>
      </c>
      <c r="AM352" s="7">
        <f t="shared" si="249"/>
        <v>9.3587792796505729E-3</v>
      </c>
      <c r="AN352" s="7">
        <f t="shared" si="237"/>
        <v>1.0099160620438042E-2</v>
      </c>
      <c r="AO352" s="7">
        <f t="shared" si="238"/>
        <v>8.4459487166198329E-3</v>
      </c>
      <c r="AP352" s="7">
        <f t="shared" si="239"/>
        <v>1.1525103140430419E-2</v>
      </c>
      <c r="AQ352" s="3">
        <f t="shared" si="253"/>
        <v>2.3391820592239404E-2</v>
      </c>
      <c r="AR352" s="3">
        <f t="shared" si="254"/>
        <v>2.5242368294673172E-2</v>
      </c>
      <c r="AS352" s="3">
        <f t="shared" si="255"/>
        <v>2.1110244317868156E-2</v>
      </c>
      <c r="AT352" s="3">
        <f t="shared" si="218"/>
        <v>2.8806443331150879E-2</v>
      </c>
    </row>
    <row r="353" spans="1:46" x14ac:dyDescent="0.3">
      <c r="A353" s="5">
        <v>82</v>
      </c>
      <c r="B353" s="5">
        <v>222.72</v>
      </c>
      <c r="C353" s="5">
        <f t="shared" si="240"/>
        <v>0.65853658536585369</v>
      </c>
      <c r="D353" s="5">
        <f t="shared" si="241"/>
        <v>0.29909248889747075</v>
      </c>
      <c r="E353" s="7">
        <f t="shared" si="250"/>
        <v>0.39555156757822407</v>
      </c>
      <c r="F353" s="7">
        <f t="shared" si="242"/>
        <v>0.54563299289651102</v>
      </c>
      <c r="G353" s="7">
        <f t="shared" si="201"/>
        <v>0.58889536122166863</v>
      </c>
      <c r="H353" s="7">
        <f t="shared" si="202"/>
        <v>0.48536331754543721</v>
      </c>
      <c r="I353" s="7">
        <f t="shared" si="251"/>
        <v>0.65202238952494818</v>
      </c>
      <c r="J353" s="7">
        <f t="shared" si="203"/>
        <v>0.67243998778396363</v>
      </c>
      <c r="K353" s="7">
        <f t="shared" si="252"/>
        <v>0.38532818627222765</v>
      </c>
      <c r="L353" s="7">
        <f t="shared" si="243"/>
        <v>227.18614676703865</v>
      </c>
      <c r="N353" s="7">
        <f t="shared" si="205"/>
        <v>4.4661467670386514</v>
      </c>
      <c r="O353" s="7">
        <f t="shared" si="244"/>
        <v>19.946466944729799</v>
      </c>
      <c r="P353" s="15">
        <f t="shared" si="219"/>
        <v>1</v>
      </c>
      <c r="Q353" s="15">
        <f t="shared" si="220"/>
        <v>207.23</v>
      </c>
      <c r="R353" s="15">
        <f t="shared" si="221"/>
        <v>124</v>
      </c>
      <c r="S353" s="15">
        <f t="shared" si="222"/>
        <v>259.02</v>
      </c>
      <c r="T353" s="15">
        <f t="shared" si="245"/>
        <v>123</v>
      </c>
      <c r="U353" s="15">
        <f t="shared" si="246"/>
        <v>51.789999999999992</v>
      </c>
      <c r="V353" s="3">
        <v>0.01</v>
      </c>
      <c r="W353" s="7">
        <f t="shared" si="247"/>
        <v>0.35866600697613066</v>
      </c>
      <c r="X353" s="7">
        <f t="shared" si="223"/>
        <v>0.44741022766074945</v>
      </c>
      <c r="Y353" s="7">
        <f t="shared" si="224"/>
        <v>0.53422545214640127</v>
      </c>
      <c r="Z353" s="7">
        <f t="shared" si="225"/>
        <v>0.62763848648433085</v>
      </c>
      <c r="AA353" s="7">
        <f t="shared" si="226"/>
        <v>0.15539040066655269</v>
      </c>
      <c r="AB353" s="7">
        <f t="shared" si="227"/>
        <v>0.24390025118659775</v>
      </c>
      <c r="AC353" s="7">
        <f t="shared" si="228"/>
        <v>0.32840589146021043</v>
      </c>
      <c r="AD353" s="7">
        <f t="shared" si="229"/>
        <v>0.42384570423623197</v>
      </c>
      <c r="AE353" s="7">
        <f t="shared" si="230"/>
        <v>-0.11461828570291273</v>
      </c>
      <c r="AF353" s="7">
        <f t="shared" si="231"/>
        <v>-3.1710395033676744E-2</v>
      </c>
      <c r="AG353" s="7">
        <f t="shared" si="232"/>
        <v>4.8268279185276028E-2</v>
      </c>
      <c r="AH353" s="7">
        <f t="shared" si="233"/>
        <v>0.13826584984657647</v>
      </c>
      <c r="AI353" s="7">
        <f t="shared" si="248"/>
        <v>1.6047726764582475E-2</v>
      </c>
      <c r="AJ353" s="7">
        <f t="shared" si="234"/>
        <v>1.7320125382535068E-2</v>
      </c>
      <c r="AK353" s="7">
        <f t="shared" si="235"/>
        <v>1.4275122661062716E-2</v>
      </c>
      <c r="AL353" s="7">
        <f t="shared" si="236"/>
        <v>1.9777273973575416E-2</v>
      </c>
      <c r="AM353" s="7">
        <f t="shared" si="249"/>
        <v>9.6391052811000896E-3</v>
      </c>
      <c r="AN353" s="7">
        <f t="shared" si="237"/>
        <v>1.0403374539786611E-2</v>
      </c>
      <c r="AO353" s="7">
        <f t="shared" si="238"/>
        <v>8.5743864068202318E-3</v>
      </c>
      <c r="AP353" s="7">
        <f t="shared" si="239"/>
        <v>1.1879266689983056E-2</v>
      </c>
      <c r="AQ353" s="3">
        <f t="shared" si="253"/>
        <v>2.436877027214376E-2</v>
      </c>
      <c r="AR353" s="3">
        <f t="shared" si="254"/>
        <v>2.6300931136442142E-2</v>
      </c>
      <c r="AS353" s="3">
        <f t="shared" si="255"/>
        <v>2.1677038114947086E-2</v>
      </c>
      <c r="AT353" s="3">
        <f t="shared" si="218"/>
        <v>3.0032156774688595E-2</v>
      </c>
    </row>
    <row r="354" spans="1:46" x14ac:dyDescent="0.3">
      <c r="A354" s="5">
        <v>83</v>
      </c>
      <c r="B354" s="5">
        <v>227.48</v>
      </c>
      <c r="C354" s="5">
        <f t="shared" si="240"/>
        <v>0.66666666666666663</v>
      </c>
      <c r="D354" s="5">
        <f t="shared" si="241"/>
        <v>0.39100212396215489</v>
      </c>
      <c r="E354" s="7">
        <f t="shared" si="250"/>
        <v>0.38532818627222765</v>
      </c>
      <c r="F354" s="7">
        <f t="shared" si="242"/>
        <v>0.56671657333756242</v>
      </c>
      <c r="G354" s="7">
        <f t="shared" si="201"/>
        <v>0.61098022908116445</v>
      </c>
      <c r="H354" s="7">
        <f t="shared" si="202"/>
        <v>0.55408474259449236</v>
      </c>
      <c r="I354" s="7">
        <f t="shared" si="251"/>
        <v>0.70804671729170898</v>
      </c>
      <c r="J354" s="7">
        <f t="shared" si="203"/>
        <v>0.69490019600197239</v>
      </c>
      <c r="K354" s="7">
        <f t="shared" si="252"/>
        <v>0.42350728523006875</v>
      </c>
      <c r="L354" s="7">
        <f t="shared" si="243"/>
        <v>229.16344230206525</v>
      </c>
      <c r="N354" s="7">
        <f t="shared" si="205"/>
        <v>1.6834423020652594</v>
      </c>
      <c r="O354" s="7">
        <f t="shared" si="244"/>
        <v>2.8339779843827797</v>
      </c>
      <c r="P354" s="15">
        <f t="shared" si="219"/>
        <v>1</v>
      </c>
      <c r="Q354" s="15">
        <f t="shared" si="220"/>
        <v>207.23</v>
      </c>
      <c r="R354" s="15">
        <f t="shared" si="221"/>
        <v>124</v>
      </c>
      <c r="S354" s="15">
        <f t="shared" si="222"/>
        <v>259.02</v>
      </c>
      <c r="T354" s="15">
        <f t="shared" si="245"/>
        <v>123</v>
      </c>
      <c r="U354" s="15">
        <f t="shared" si="246"/>
        <v>51.789999999999992</v>
      </c>
      <c r="V354" s="3">
        <v>0.01</v>
      </c>
      <c r="W354" s="7">
        <f t="shared" si="247"/>
        <v>0.39042640836231779</v>
      </c>
      <c r="X354" s="7">
        <f t="shared" si="223"/>
        <v>0.48173892959171022</v>
      </c>
      <c r="Y354" s="7">
        <f t="shared" si="224"/>
        <v>0.56926598055533917</v>
      </c>
      <c r="Z354" s="7">
        <f t="shared" si="225"/>
        <v>0.66660226786293897</v>
      </c>
      <c r="AA354" s="7">
        <f t="shared" si="226"/>
        <v>0.18826378911490516</v>
      </c>
      <c r="AB354" s="7">
        <f t="shared" si="227"/>
        <v>0.27941571910581897</v>
      </c>
      <c r="AC354" s="7">
        <f t="shared" si="228"/>
        <v>0.36552462831423493</v>
      </c>
      <c r="AD354" s="7">
        <f t="shared" si="229"/>
        <v>0.46408328210138361</v>
      </c>
      <c r="AE354" s="7">
        <f t="shared" si="230"/>
        <v>-6.436038745652331E-2</v>
      </c>
      <c r="AF354" s="7">
        <f t="shared" si="231"/>
        <v>2.2608394387565366E-2</v>
      </c>
      <c r="AG354" s="7">
        <f t="shared" si="232"/>
        <v>0.10389897083300891</v>
      </c>
      <c r="AH354" s="7">
        <f t="shared" si="233"/>
        <v>0.19990340179440852</v>
      </c>
      <c r="AI354" s="7">
        <f t="shared" si="248"/>
        <v>6.3602310189194763E-3</v>
      </c>
      <c r="AJ354" s="7">
        <f t="shared" si="234"/>
        <v>6.8569997557383676E-3</v>
      </c>
      <c r="AK354" s="7">
        <f t="shared" si="235"/>
        <v>6.2184646307500598E-3</v>
      </c>
      <c r="AL354" s="7">
        <f t="shared" si="236"/>
        <v>7.7988292377544031E-3</v>
      </c>
      <c r="AM354" s="7">
        <f t="shared" si="249"/>
        <v>3.6761644241889067E-3</v>
      </c>
      <c r="AN354" s="7">
        <f t="shared" si="237"/>
        <v>3.9632929187216597E-3</v>
      </c>
      <c r="AO354" s="7">
        <f t="shared" si="238"/>
        <v>3.5942245463473775E-3</v>
      </c>
      <c r="AP354" s="7">
        <f t="shared" si="239"/>
        <v>4.5076630878460857E-3</v>
      </c>
      <c r="AQ354" s="3">
        <f t="shared" si="253"/>
        <v>9.5403465283792153E-3</v>
      </c>
      <c r="AR354" s="3">
        <f t="shared" si="254"/>
        <v>1.0285499633607552E-2</v>
      </c>
      <c r="AS354" s="3">
        <f t="shared" si="255"/>
        <v>9.3276969461250896E-3</v>
      </c>
      <c r="AT354" s="3">
        <f t="shared" si="218"/>
        <v>1.1698243856631605E-2</v>
      </c>
    </row>
    <row r="355" spans="1:46" x14ac:dyDescent="0.3">
      <c r="A355" s="5">
        <v>84</v>
      </c>
      <c r="B355" s="5">
        <v>226.96</v>
      </c>
      <c r="C355" s="5">
        <f t="shared" si="240"/>
        <v>0.67479674796747968</v>
      </c>
      <c r="D355" s="5">
        <f t="shared" si="241"/>
        <v>0.38096157559374438</v>
      </c>
      <c r="E355" s="7">
        <f t="shared" si="250"/>
        <v>0.42350728523006875</v>
      </c>
      <c r="F355" s="7">
        <f t="shared" si="242"/>
        <v>0.56473452406392788</v>
      </c>
      <c r="G355" s="7">
        <f t="shared" si="201"/>
        <v>0.60969638726128328</v>
      </c>
      <c r="H355" s="7">
        <f t="shared" si="202"/>
        <v>0.55188129199184111</v>
      </c>
      <c r="I355" s="7">
        <f t="shared" si="251"/>
        <v>0.73633845582927471</v>
      </c>
      <c r="J355" s="7">
        <f t="shared" si="203"/>
        <v>0.69499378113425103</v>
      </c>
      <c r="K355" s="7">
        <f t="shared" si="252"/>
        <v>0.43571095347233935</v>
      </c>
      <c r="L355" s="7">
        <f t="shared" si="243"/>
        <v>229.79547028033244</v>
      </c>
      <c r="N355" s="7">
        <f t="shared" si="205"/>
        <v>2.8354702803324301</v>
      </c>
      <c r="O355" s="7">
        <f t="shared" si="244"/>
        <v>8.0398917106484689</v>
      </c>
      <c r="P355" s="15">
        <f t="shared" si="219"/>
        <v>1</v>
      </c>
      <c r="Q355" s="15">
        <f t="shared" si="220"/>
        <v>207.23</v>
      </c>
      <c r="R355" s="15">
        <f t="shared" si="221"/>
        <v>124</v>
      </c>
      <c r="S355" s="15">
        <f t="shared" si="222"/>
        <v>259.02</v>
      </c>
      <c r="T355" s="15">
        <f t="shared" si="245"/>
        <v>123</v>
      </c>
      <c r="U355" s="15">
        <f t="shared" si="246"/>
        <v>51.789999999999992</v>
      </c>
      <c r="V355" s="3">
        <v>0.01</v>
      </c>
      <c r="W355" s="7">
        <f t="shared" si="247"/>
        <v>0.38243277935874576</v>
      </c>
      <c r="X355" s="7">
        <f t="shared" si="223"/>
        <v>0.47307501465099827</v>
      </c>
      <c r="Y355" s="7">
        <f t="shared" si="224"/>
        <v>0.55981850680924672</v>
      </c>
      <c r="Z355" s="7">
        <f t="shared" si="225"/>
        <v>0.65676716912151401</v>
      </c>
      <c r="AA355" s="7">
        <f t="shared" si="226"/>
        <v>0.18077928376163954</v>
      </c>
      <c r="AB355" s="7">
        <f t="shared" si="227"/>
        <v>0.27130666358425681</v>
      </c>
      <c r="AC355" s="7">
        <f t="shared" si="228"/>
        <v>0.35668253369785052</v>
      </c>
      <c r="AD355" s="7">
        <f t="shared" si="229"/>
        <v>0.45488493208537506</v>
      </c>
      <c r="AE355" s="7">
        <f t="shared" si="230"/>
        <v>-7.4226122155111735E-2</v>
      </c>
      <c r="AF355" s="7">
        <f t="shared" si="231"/>
        <v>1.1906347012925235E-2</v>
      </c>
      <c r="AG355" s="7">
        <f t="shared" si="232"/>
        <v>9.2261160693221156E-2</v>
      </c>
      <c r="AH355" s="7">
        <f t="shared" si="233"/>
        <v>0.18773929881862905</v>
      </c>
      <c r="AI355" s="7">
        <f t="shared" si="248"/>
        <v>1.0805439074687694E-2</v>
      </c>
      <c r="AJ355" s="7">
        <f t="shared" si="234"/>
        <v>1.1665724133882107E-2</v>
      </c>
      <c r="AK355" s="7">
        <f t="shared" si="235"/>
        <v>1.0559509686364987E-2</v>
      </c>
      <c r="AL355" s="7">
        <f t="shared" si="236"/>
        <v>1.3297775573010449E-2</v>
      </c>
      <c r="AM355" s="7">
        <f t="shared" si="249"/>
        <v>6.7815711649820073E-3</v>
      </c>
      <c r="AN355" s="7">
        <f t="shared" si="237"/>
        <v>7.3214922464644181E-3</v>
      </c>
      <c r="AO355" s="7">
        <f t="shared" si="238"/>
        <v>6.627224114673075E-3</v>
      </c>
      <c r="AP355" s="7">
        <f t="shared" si="239"/>
        <v>8.3457794506084145E-3</v>
      </c>
      <c r="AQ355" s="3">
        <f t="shared" si="253"/>
        <v>1.6012879592609473E-2</v>
      </c>
      <c r="AR355" s="3">
        <f t="shared" si="254"/>
        <v>1.7287759861054207E-2</v>
      </c>
      <c r="AS355" s="3">
        <f t="shared" si="255"/>
        <v>1.5648430017143295E-2</v>
      </c>
      <c r="AT355" s="3">
        <f t="shared" si="218"/>
        <v>1.9706342114220305E-2</v>
      </c>
    </row>
    <row r="356" spans="1:46" x14ac:dyDescent="0.3">
      <c r="A356" s="5">
        <v>85</v>
      </c>
      <c r="B356" s="5">
        <v>224.23</v>
      </c>
      <c r="C356" s="5">
        <f t="shared" si="240"/>
        <v>0.68292682926829273</v>
      </c>
      <c r="D356" s="5">
        <f t="shared" si="241"/>
        <v>0.32824869665958684</v>
      </c>
      <c r="E356" s="7">
        <f t="shared" si="250"/>
        <v>0.43571095347233935</v>
      </c>
      <c r="F356" s="7">
        <f t="shared" si="242"/>
        <v>0.55213959332922535</v>
      </c>
      <c r="G356" s="7">
        <f t="shared" si="201"/>
        <v>0.59680455593064663</v>
      </c>
      <c r="H356" s="7">
        <f t="shared" si="202"/>
        <v>0.51231724642587939</v>
      </c>
      <c r="I356" s="7">
        <f t="shared" si="251"/>
        <v>0.71231488230305406</v>
      </c>
      <c r="J356" s="7">
        <f t="shared" si="203"/>
        <v>0.68248827596539519</v>
      </c>
      <c r="K356" s="7">
        <f t="shared" si="252"/>
        <v>0.41776907989803436</v>
      </c>
      <c r="L356" s="7">
        <f t="shared" si="243"/>
        <v>228.86626064791918</v>
      </c>
      <c r="N356" s="7">
        <f t="shared" si="205"/>
        <v>4.6362606479191868</v>
      </c>
      <c r="O356" s="7">
        <f t="shared" si="244"/>
        <v>21.494912795444037</v>
      </c>
      <c r="P356" s="15">
        <f t="shared" si="219"/>
        <v>1</v>
      </c>
      <c r="Q356" s="15">
        <f t="shared" si="220"/>
        <v>207.23</v>
      </c>
      <c r="R356" s="15">
        <f t="shared" si="221"/>
        <v>124</v>
      </c>
      <c r="S356" s="15">
        <f t="shared" si="222"/>
        <v>259.02</v>
      </c>
      <c r="T356" s="15">
        <f t="shared" si="245"/>
        <v>123</v>
      </c>
      <c r="U356" s="15">
        <f t="shared" si="246"/>
        <v>51.789999999999992</v>
      </c>
      <c r="V356" s="3">
        <v>0.01</v>
      </c>
      <c r="W356" s="7">
        <f t="shared" si="247"/>
        <v>0.35958801804607821</v>
      </c>
      <c r="X356" s="7">
        <f t="shared" si="223"/>
        <v>0.44835552905949766</v>
      </c>
      <c r="Y356" s="7">
        <f t="shared" si="224"/>
        <v>0.53386526158804903</v>
      </c>
      <c r="Z356" s="7">
        <f t="shared" si="225"/>
        <v>0.62872206438111922</v>
      </c>
      <c r="AA356" s="7">
        <f t="shared" si="226"/>
        <v>0.15916575632379457</v>
      </c>
      <c r="AB356" s="7">
        <f t="shared" si="227"/>
        <v>0.2479283049289891</v>
      </c>
      <c r="AC356" s="7">
        <f t="shared" si="228"/>
        <v>0.33174387707898717</v>
      </c>
      <c r="AD356" s="7">
        <f t="shared" si="229"/>
        <v>0.42840160888166073</v>
      </c>
      <c r="AE356" s="7">
        <f t="shared" si="230"/>
        <v>-0.10560325928967115</v>
      </c>
      <c r="AF356" s="7">
        <f t="shared" si="231"/>
        <v>-2.2050832448592642E-2</v>
      </c>
      <c r="AG356" s="7">
        <f t="shared" si="232"/>
        <v>5.6731275896786115E-2</v>
      </c>
      <c r="AH356" s="7">
        <f t="shared" si="233"/>
        <v>0.14920016570092462</v>
      </c>
      <c r="AI356" s="7">
        <f t="shared" si="248"/>
        <v>1.748199168875389E-2</v>
      </c>
      <c r="AJ356" s="7">
        <f t="shared" si="234"/>
        <v>1.8896185697679022E-2</v>
      </c>
      <c r="AK356" s="7">
        <f t="shared" si="235"/>
        <v>1.6221125875104731E-2</v>
      </c>
      <c r="AL356" s="7">
        <f t="shared" si="236"/>
        <v>2.1609126590899516E-2</v>
      </c>
      <c r="AM356" s="7">
        <f t="shared" si="249"/>
        <v>1.1153603784264329E-2</v>
      </c>
      <c r="AN356" s="7">
        <f t="shared" si="237"/>
        <v>1.2055867092156086E-2</v>
      </c>
      <c r="AO356" s="7">
        <f t="shared" si="238"/>
        <v>1.0349164681389479E-2</v>
      </c>
      <c r="AP356" s="7">
        <f t="shared" si="239"/>
        <v>1.3786737827701347E-2</v>
      </c>
      <c r="AQ356" s="3">
        <f t="shared" si="253"/>
        <v>2.5598630687103906E-2</v>
      </c>
      <c r="AR356" s="3">
        <f t="shared" si="254"/>
        <v>2.7669414771601421E-2</v>
      </c>
      <c r="AS356" s="3">
        <f t="shared" si="255"/>
        <v>2.3752362888546211E-2</v>
      </c>
      <c r="AT356" s="3">
        <f t="shared" si="218"/>
        <v>3.1641935365245719E-2</v>
      </c>
    </row>
    <row r="357" spans="1:46" x14ac:dyDescent="0.3">
      <c r="A357" s="5">
        <v>86</v>
      </c>
      <c r="B357" s="5">
        <v>224.23</v>
      </c>
      <c r="C357" s="5">
        <f t="shared" si="240"/>
        <v>0.69105691056910568</v>
      </c>
      <c r="D357" s="5">
        <f t="shared" si="241"/>
        <v>0.32824869665958684</v>
      </c>
      <c r="E357" s="7">
        <f t="shared" si="250"/>
        <v>0.41776907989803436</v>
      </c>
      <c r="F357" s="7">
        <f t="shared" si="242"/>
        <v>0.55191824969181891</v>
      </c>
      <c r="G357" s="7">
        <f t="shared" si="201"/>
        <v>0.59636109203932208</v>
      </c>
      <c r="H357" s="7">
        <f t="shared" si="202"/>
        <v>0.50990047462749488</v>
      </c>
      <c r="I357" s="7">
        <f t="shared" si="251"/>
        <v>0.69722438695035704</v>
      </c>
      <c r="J357" s="7">
        <f t="shared" si="203"/>
        <v>0.68169143599612292</v>
      </c>
      <c r="K357" s="7">
        <f t="shared" si="252"/>
        <v>0.41078932472821794</v>
      </c>
      <c r="L357" s="7">
        <f t="shared" si="243"/>
        <v>228.5047791276744</v>
      </c>
      <c r="N357" s="7">
        <f t="shared" si="205"/>
        <v>4.2747791276744067</v>
      </c>
      <c r="O357" s="7">
        <f t="shared" si="244"/>
        <v>18.273736590400762</v>
      </c>
      <c r="P357" s="15">
        <f t="shared" si="219"/>
        <v>1</v>
      </c>
      <c r="Q357" s="15">
        <f t="shared" si="220"/>
        <v>207.23</v>
      </c>
      <c r="R357" s="15">
        <f t="shared" si="221"/>
        <v>124</v>
      </c>
      <c r="S357" s="15">
        <f t="shared" si="222"/>
        <v>259.02</v>
      </c>
      <c r="T357" s="15">
        <f t="shared" si="245"/>
        <v>123</v>
      </c>
      <c r="U357" s="15">
        <f t="shared" si="246"/>
        <v>51.789999999999992</v>
      </c>
      <c r="V357" s="3">
        <v>0.01</v>
      </c>
      <c r="W357" s="7">
        <f t="shared" si="247"/>
        <v>0.35799269056627736</v>
      </c>
      <c r="X357" s="7">
        <f t="shared" si="223"/>
        <v>0.44663269462159338</v>
      </c>
      <c r="Y357" s="7">
        <f t="shared" si="224"/>
        <v>0.53179295231152224</v>
      </c>
      <c r="Z357" s="7">
        <f t="shared" si="225"/>
        <v>0.62680373112901466</v>
      </c>
      <c r="AA357" s="7">
        <f t="shared" si="226"/>
        <v>0.15923593526757623</v>
      </c>
      <c r="AB357" s="7">
        <f t="shared" si="227"/>
        <v>0.24800437368092429</v>
      </c>
      <c r="AC357" s="7">
        <f t="shared" si="228"/>
        <v>0.33152660445544901</v>
      </c>
      <c r="AD357" s="7">
        <f t="shared" si="229"/>
        <v>0.42852385185731107</v>
      </c>
      <c r="AE357" s="7">
        <f t="shared" si="230"/>
        <v>-0.10549293012173977</v>
      </c>
      <c r="AF357" s="7">
        <f t="shared" si="231"/>
        <v>-2.1931512488753052E-2</v>
      </c>
      <c r="AG357" s="7">
        <f t="shared" si="232"/>
        <v>5.6594507462555746E-2</v>
      </c>
      <c r="AH357" s="7">
        <f t="shared" si="233"/>
        <v>0.14937481092786825</v>
      </c>
      <c r="AI357" s="7">
        <f t="shared" si="248"/>
        <v>1.6304303429840666E-2</v>
      </c>
      <c r="AJ357" s="7">
        <f t="shared" si="234"/>
        <v>1.7617196394193402E-2</v>
      </c>
      <c r="AK357" s="7">
        <f t="shared" si="235"/>
        <v>1.5063049757801261E-2</v>
      </c>
      <c r="AL357" s="7">
        <f t="shared" si="236"/>
        <v>2.0137953445479893E-2</v>
      </c>
      <c r="AM357" s="7">
        <f t="shared" si="249"/>
        <v>9.8565454423333743E-3</v>
      </c>
      <c r="AN357" s="7">
        <f t="shared" si="237"/>
        <v>1.0650237072260859E-2</v>
      </c>
      <c r="AO357" s="7">
        <f t="shared" si="238"/>
        <v>9.1061623746625641E-3</v>
      </c>
      <c r="AP357" s="7">
        <f t="shared" si="239"/>
        <v>1.2174126549171212E-2</v>
      </c>
      <c r="AQ357" s="3">
        <f t="shared" si="253"/>
        <v>2.3593286139651788E-2</v>
      </c>
      <c r="AR357" s="3">
        <f t="shared" si="254"/>
        <v>2.5493119488068098E-2</v>
      </c>
      <c r="AS357" s="3">
        <f t="shared" si="255"/>
        <v>2.1797119061288884E-2</v>
      </c>
      <c r="AT357" s="3">
        <f t="shared" si="218"/>
        <v>2.9140803221106199E-2</v>
      </c>
    </row>
    <row r="358" spans="1:46" x14ac:dyDescent="0.3">
      <c r="A358" s="5">
        <v>87</v>
      </c>
      <c r="B358" s="5">
        <v>225.12</v>
      </c>
      <c r="C358" s="5">
        <f t="shared" si="240"/>
        <v>0.69918699186991873</v>
      </c>
      <c r="D358" s="5">
        <f t="shared" si="241"/>
        <v>0.34543348136705959</v>
      </c>
      <c r="E358" s="7">
        <f t="shared" si="250"/>
        <v>0.41078932472821794</v>
      </c>
      <c r="F358" s="7">
        <f t="shared" si="242"/>
        <v>0.55589717123527727</v>
      </c>
      <c r="G358" s="7">
        <f t="shared" si="201"/>
        <v>0.60053176625298355</v>
      </c>
      <c r="H358" s="7">
        <f t="shared" si="202"/>
        <v>0.5225703496805989</v>
      </c>
      <c r="I358" s="7">
        <f t="shared" si="251"/>
        <v>0.70140515950708315</v>
      </c>
      <c r="J358" s="7">
        <f t="shared" si="203"/>
        <v>0.68594957164090353</v>
      </c>
      <c r="K358" s="7">
        <f t="shared" si="252"/>
        <v>0.41517710383625356</v>
      </c>
      <c r="L358" s="7">
        <f t="shared" si="243"/>
        <v>228.73202220767956</v>
      </c>
      <c r="N358" s="7">
        <f t="shared" si="205"/>
        <v>3.6120222076795585</v>
      </c>
      <c r="O358" s="7">
        <f t="shared" si="244"/>
        <v>13.046704428770312</v>
      </c>
      <c r="P358" s="15">
        <f t="shared" si="219"/>
        <v>1</v>
      </c>
      <c r="Q358" s="15">
        <f t="shared" si="220"/>
        <v>207.23</v>
      </c>
      <c r="R358" s="15">
        <f t="shared" si="221"/>
        <v>124</v>
      </c>
      <c r="S358" s="15">
        <f t="shared" si="222"/>
        <v>259.02</v>
      </c>
      <c r="T358" s="15">
        <f t="shared" si="245"/>
        <v>123</v>
      </c>
      <c r="U358" s="15">
        <f t="shared" si="246"/>
        <v>51.789999999999992</v>
      </c>
      <c r="V358" s="3">
        <v>0.01</v>
      </c>
      <c r="W358" s="7">
        <f t="shared" si="247"/>
        <v>0.36250443702916785</v>
      </c>
      <c r="X358" s="7">
        <f t="shared" si="223"/>
        <v>0.45150869151191397</v>
      </c>
      <c r="Y358" s="7">
        <f t="shared" si="224"/>
        <v>0.53645519150602239</v>
      </c>
      <c r="Z358" s="7">
        <f t="shared" si="225"/>
        <v>0.63236534106259601</v>
      </c>
      <c r="AA358" s="7">
        <f t="shared" si="226"/>
        <v>0.16485200858014179</v>
      </c>
      <c r="AB358" s="7">
        <f t="shared" si="227"/>
        <v>0.25407036325086491</v>
      </c>
      <c r="AC358" s="7">
        <f t="shared" si="228"/>
        <v>0.33762759280011201</v>
      </c>
      <c r="AD358" s="7">
        <f t="shared" si="229"/>
        <v>0.43541897792977913</v>
      </c>
      <c r="AE358" s="7">
        <f t="shared" si="230"/>
        <v>-9.6650630760608786E-2</v>
      </c>
      <c r="AF358" s="7">
        <f t="shared" si="231"/>
        <v>-1.2377104000402026E-2</v>
      </c>
      <c r="AG358" s="7">
        <f t="shared" si="232"/>
        <v>6.6092890177218158E-2</v>
      </c>
      <c r="AH358" s="7">
        <f t="shared" si="233"/>
        <v>0.16024345291510833</v>
      </c>
      <c r="AI358" s="7">
        <f t="shared" si="248"/>
        <v>1.4039065998469416E-2</v>
      </c>
      <c r="AJ358" s="7">
        <f t="shared" si="234"/>
        <v>1.5166303296468403E-2</v>
      </c>
      <c r="AK358" s="7">
        <f t="shared" si="235"/>
        <v>1.3197404138083157E-2</v>
      </c>
      <c r="AL358" s="7">
        <f t="shared" si="236"/>
        <v>1.7323511984220264E-2</v>
      </c>
      <c r="AM358" s="7">
        <f t="shared" si="249"/>
        <v>8.2482919567804045E-3</v>
      </c>
      <c r="AN358" s="7">
        <f t="shared" si="237"/>
        <v>8.9105712237545452E-3</v>
      </c>
      <c r="AO358" s="7">
        <f t="shared" si="238"/>
        <v>7.7537951893950465E-3</v>
      </c>
      <c r="AP358" s="7">
        <f t="shared" si="239"/>
        <v>1.0177983676279548E-2</v>
      </c>
      <c r="AQ358" s="3">
        <f t="shared" si="253"/>
        <v>2.0079129276880676E-2</v>
      </c>
      <c r="AR358" s="3">
        <f t="shared" si="254"/>
        <v>2.1691340761228063E-2</v>
      </c>
      <c r="AS358" s="3">
        <f t="shared" si="255"/>
        <v>1.8875357081211956E-2</v>
      </c>
      <c r="AT358" s="3">
        <f t="shared" si="218"/>
        <v>2.4776650861152237E-2</v>
      </c>
    </row>
    <row r="359" spans="1:46" x14ac:dyDescent="0.3">
      <c r="A359" s="5">
        <v>88</v>
      </c>
      <c r="B359" s="5">
        <v>228.22</v>
      </c>
      <c r="C359" s="5">
        <f t="shared" si="240"/>
        <v>0.70731707317073167</v>
      </c>
      <c r="D359" s="5">
        <f t="shared" si="241"/>
        <v>0.40529059664027828</v>
      </c>
      <c r="E359" s="7">
        <f t="shared" si="250"/>
        <v>0.41517710383625356</v>
      </c>
      <c r="F359" s="7">
        <f t="shared" si="242"/>
        <v>0.57006604394097871</v>
      </c>
      <c r="G359" s="7">
        <f t="shared" si="201"/>
        <v>0.61556043139022354</v>
      </c>
      <c r="H359" s="7">
        <f t="shared" si="202"/>
        <v>0.56914983283775922</v>
      </c>
      <c r="I359" s="7">
        <f t="shared" si="251"/>
        <v>0.75019338110727873</v>
      </c>
      <c r="J359" s="7">
        <f t="shared" si="203"/>
        <v>0.70148690657709223</v>
      </c>
      <c r="K359" s="7">
        <f t="shared" si="252"/>
        <v>0.44562959332483071</v>
      </c>
      <c r="L359" s="7">
        <f t="shared" si="243"/>
        <v>230.30915663829296</v>
      </c>
      <c r="N359" s="7">
        <f t="shared" si="205"/>
        <v>2.0891566382929625</v>
      </c>
      <c r="O359" s="7">
        <f t="shared" si="244"/>
        <v>4.364575459323552</v>
      </c>
      <c r="P359" s="15">
        <f t="shared" si="219"/>
        <v>1</v>
      </c>
      <c r="Q359" s="15">
        <f t="shared" si="220"/>
        <v>207.23</v>
      </c>
      <c r="R359" s="15">
        <f t="shared" si="221"/>
        <v>124</v>
      </c>
      <c r="S359" s="15">
        <f t="shared" si="222"/>
        <v>259.02</v>
      </c>
      <c r="T359" s="15">
        <f t="shared" si="245"/>
        <v>123</v>
      </c>
      <c r="U359" s="15">
        <f t="shared" si="246"/>
        <v>51.789999999999992</v>
      </c>
      <c r="V359" s="3">
        <v>0.01</v>
      </c>
      <c r="W359" s="7">
        <f t="shared" si="247"/>
        <v>0.3828803671063945</v>
      </c>
      <c r="X359" s="7">
        <f t="shared" si="223"/>
        <v>0.47353325209991259</v>
      </c>
      <c r="Y359" s="7">
        <f t="shared" si="224"/>
        <v>0.55918470335777293</v>
      </c>
      <c r="Z359" s="7">
        <f t="shared" si="225"/>
        <v>0.65735309623418614</v>
      </c>
      <c r="AA359" s="7">
        <f t="shared" si="226"/>
        <v>0.18518777231563593</v>
      </c>
      <c r="AB359" s="7">
        <f t="shared" si="227"/>
        <v>0.27604166171492983</v>
      </c>
      <c r="AC359" s="7">
        <f t="shared" si="228"/>
        <v>0.36087547520604824</v>
      </c>
      <c r="AD359" s="7">
        <f t="shared" si="229"/>
        <v>0.46029652762427897</v>
      </c>
      <c r="AE359" s="7">
        <f t="shared" si="230"/>
        <v>-6.5582929263373307E-2</v>
      </c>
      <c r="AF359" s="7">
        <f t="shared" si="231"/>
        <v>2.1202184003324791E-2</v>
      </c>
      <c r="AG359" s="7">
        <f t="shared" si="232"/>
        <v>0.1009163047471963</v>
      </c>
      <c r="AH359" s="7">
        <f t="shared" si="233"/>
        <v>0.19832679122764252</v>
      </c>
      <c r="AI359" s="7">
        <f t="shared" si="248"/>
        <v>8.4238440338966821E-3</v>
      </c>
      <c r="AJ359" s="7">
        <f t="shared" si="234"/>
        <v>9.0961128497003881E-3</v>
      </c>
      <c r="AK359" s="7">
        <f t="shared" si="235"/>
        <v>8.4103052176179773E-3</v>
      </c>
      <c r="AL359" s="7">
        <f t="shared" si="236"/>
        <v>1.0365845072922609E-2</v>
      </c>
      <c r="AM359" s="7">
        <f t="shared" si="249"/>
        <v>4.9445818598490565E-3</v>
      </c>
      <c r="AN359" s="7">
        <f t="shared" si="237"/>
        <v>5.3391865294262026E-3</v>
      </c>
      <c r="AO359" s="7">
        <f t="shared" si="238"/>
        <v>4.936634919579728E-3</v>
      </c>
      <c r="AP359" s="7">
        <f t="shared" si="239"/>
        <v>6.0844869994428835E-3</v>
      </c>
      <c r="AQ359" s="3">
        <f t="shared" si="253"/>
        <v>1.1909572599647034E-2</v>
      </c>
      <c r="AR359" s="3">
        <f t="shared" si="254"/>
        <v>1.2860021615093652E-2</v>
      </c>
      <c r="AS359" s="3">
        <f t="shared" si="255"/>
        <v>1.1890431514563347E-2</v>
      </c>
      <c r="AT359" s="3">
        <f t="shared" si="218"/>
        <v>1.4655160275511276E-2</v>
      </c>
    </row>
    <row r="360" spans="1:46" x14ac:dyDescent="0.3">
      <c r="A360" s="5">
        <v>89</v>
      </c>
      <c r="B360" s="5">
        <v>225</v>
      </c>
      <c r="C360" s="5">
        <f t="shared" si="240"/>
        <v>0.71544715447154472</v>
      </c>
      <c r="D360" s="5">
        <f t="shared" si="241"/>
        <v>0.34311643174358009</v>
      </c>
      <c r="E360" s="7">
        <f t="shared" si="250"/>
        <v>0.44562959332483071</v>
      </c>
      <c r="F360" s="7">
        <f t="shared" si="242"/>
        <v>0.55489727485896434</v>
      </c>
      <c r="G360" s="7">
        <f t="shared" si="201"/>
        <v>0.60031779435042165</v>
      </c>
      <c r="H360" s="7">
        <f t="shared" si="202"/>
        <v>0.52340333204662781</v>
      </c>
      <c r="I360" s="7">
        <f t="shared" si="251"/>
        <v>0.73048859664355437</v>
      </c>
      <c r="J360" s="7">
        <f t="shared" si="203"/>
        <v>0.6872425529155255</v>
      </c>
      <c r="K360" s="7">
        <f t="shared" si="252"/>
        <v>0.42840238833421862</v>
      </c>
      <c r="L360" s="7">
        <f t="shared" si="243"/>
        <v>229.41695969182916</v>
      </c>
      <c r="N360" s="7">
        <f t="shared" si="205"/>
        <v>4.4169596918291631</v>
      </c>
      <c r="O360" s="7">
        <f t="shared" si="244"/>
        <v>19.509532919243576</v>
      </c>
      <c r="P360" s="15">
        <f t="shared" si="219"/>
        <v>1</v>
      </c>
      <c r="Q360" s="15">
        <f t="shared" si="220"/>
        <v>207.23</v>
      </c>
      <c r="R360" s="15">
        <f t="shared" si="221"/>
        <v>124</v>
      </c>
      <c r="S360" s="15">
        <f t="shared" si="222"/>
        <v>259.02</v>
      </c>
      <c r="T360" s="15">
        <f t="shared" si="245"/>
        <v>123</v>
      </c>
      <c r="U360" s="15">
        <f t="shared" si="246"/>
        <v>51.789999999999992</v>
      </c>
      <c r="V360" s="3">
        <v>0.01</v>
      </c>
      <c r="W360" s="7">
        <f t="shared" si="247"/>
        <v>0.35431468677667638</v>
      </c>
      <c r="X360" s="7">
        <f t="shared" si="223"/>
        <v>0.44260634944864585</v>
      </c>
      <c r="Y360" s="7">
        <f t="shared" si="224"/>
        <v>0.52643369448355237</v>
      </c>
      <c r="Z360" s="7">
        <f t="shared" si="225"/>
        <v>0.62225228034978841</v>
      </c>
      <c r="AA360" s="7">
        <f t="shared" si="226"/>
        <v>0.15845628269568876</v>
      </c>
      <c r="AB360" s="7">
        <f t="shared" si="227"/>
        <v>0.24711413492816658</v>
      </c>
      <c r="AC360" s="7">
        <f t="shared" si="228"/>
        <v>0.32982247639011691</v>
      </c>
      <c r="AD360" s="7">
        <f t="shared" si="229"/>
        <v>0.42751546390336248</v>
      </c>
      <c r="AE360" s="7">
        <f t="shared" si="230"/>
        <v>-0.10362833552805456</v>
      </c>
      <c r="AF360" s="7">
        <f t="shared" si="231"/>
        <v>-1.9993397929733606E-2</v>
      </c>
      <c r="AG360" s="7">
        <f t="shared" si="232"/>
        <v>5.7401641153147193E-2</v>
      </c>
      <c r="AH360" s="7">
        <f t="shared" si="233"/>
        <v>0.15155716457981783</v>
      </c>
      <c r="AI360" s="7">
        <f t="shared" si="248"/>
        <v>1.7535315679828831E-2</v>
      </c>
      <c r="AJ360" s="7">
        <f t="shared" si="234"/>
        <v>1.8970650080825768E-2</v>
      </c>
      <c r="AK360" s="7">
        <f t="shared" si="235"/>
        <v>1.6540075201567049E-2</v>
      </c>
      <c r="AL360" s="7">
        <f t="shared" si="236"/>
        <v>2.1717560456659589E-2</v>
      </c>
      <c r="AM360" s="7">
        <f t="shared" si="249"/>
        <v>1.0922198161507182E-2</v>
      </c>
      <c r="AN360" s="7">
        <f t="shared" si="237"/>
        <v>1.1816222942238688E-2</v>
      </c>
      <c r="AO360" s="7">
        <f t="shared" si="238"/>
        <v>1.0302294082196389E-2</v>
      </c>
      <c r="AP360" s="7">
        <f t="shared" si="239"/>
        <v>1.3527187261590481E-2</v>
      </c>
      <c r="AQ360" s="3">
        <f t="shared" si="253"/>
        <v>2.4509588961578937E-2</v>
      </c>
      <c r="AR360" s="3">
        <f t="shared" si="254"/>
        <v>2.6515794999336015E-2</v>
      </c>
      <c r="AS360" s="3">
        <f t="shared" si="255"/>
        <v>2.3118514202190306E-2</v>
      </c>
      <c r="AT360" s="3">
        <f t="shared" si="218"/>
        <v>3.035522654737647E-2</v>
      </c>
    </row>
    <row r="361" spans="1:46" x14ac:dyDescent="0.3">
      <c r="A361" s="5">
        <v>90</v>
      </c>
      <c r="B361" s="5">
        <v>228.02</v>
      </c>
      <c r="C361" s="5">
        <f t="shared" si="240"/>
        <v>0.72357723577235777</v>
      </c>
      <c r="D361" s="5">
        <f t="shared" si="241"/>
        <v>0.40142884726781275</v>
      </c>
      <c r="E361" s="7">
        <f t="shared" si="250"/>
        <v>0.42840238833421862</v>
      </c>
      <c r="F361" s="7">
        <f t="shared" si="242"/>
        <v>0.56867551088034685</v>
      </c>
      <c r="G361" s="7">
        <f t="shared" si="201"/>
        <v>0.61455985727466977</v>
      </c>
      <c r="H361" s="7">
        <f t="shared" si="202"/>
        <v>0.56657181088921371</v>
      </c>
      <c r="I361" s="7">
        <f t="shared" si="251"/>
        <v>0.76360326712446724</v>
      </c>
      <c r="J361" s="7">
        <f t="shared" si="203"/>
        <v>0.70130654479233279</v>
      </c>
      <c r="K361" s="7">
        <f t="shared" si="252"/>
        <v>0.45107648314722742</v>
      </c>
      <c r="L361" s="7">
        <f t="shared" si="243"/>
        <v>230.59125106219489</v>
      </c>
      <c r="N361" s="7">
        <f t="shared" si="205"/>
        <v>2.5712510621948752</v>
      </c>
      <c r="O361" s="7">
        <f t="shared" si="244"/>
        <v>6.6113320248382736</v>
      </c>
      <c r="P361" s="15">
        <f t="shared" si="219"/>
        <v>1</v>
      </c>
      <c r="Q361" s="15">
        <f t="shared" si="220"/>
        <v>207.23</v>
      </c>
      <c r="R361" s="15">
        <f t="shared" si="221"/>
        <v>124</v>
      </c>
      <c r="S361" s="15">
        <f t="shared" si="222"/>
        <v>259.02</v>
      </c>
      <c r="T361" s="15">
        <f t="shared" si="245"/>
        <v>123</v>
      </c>
      <c r="U361" s="15">
        <f t="shared" si="246"/>
        <v>51.789999999999992</v>
      </c>
      <c r="V361" s="3">
        <v>0.01</v>
      </c>
      <c r="W361" s="7">
        <f t="shared" si="247"/>
        <v>0.37539669710491597</v>
      </c>
      <c r="X361" s="7">
        <f t="shared" si="223"/>
        <v>0.46541758379247006</v>
      </c>
      <c r="Y361" s="7">
        <f t="shared" si="224"/>
        <v>0.55002541950844186</v>
      </c>
      <c r="Z361" s="7">
        <f t="shared" si="225"/>
        <v>0.64816983080899804</v>
      </c>
      <c r="AA361" s="7">
        <f t="shared" si="226"/>
        <v>0.1797967806610348</v>
      </c>
      <c r="AB361" s="7">
        <f t="shared" si="227"/>
        <v>0.27019171954596399</v>
      </c>
      <c r="AC361" s="7">
        <f t="shared" si="228"/>
        <v>0.35420385839314739</v>
      </c>
      <c r="AD361" s="7">
        <f t="shared" si="229"/>
        <v>0.45368338354662768</v>
      </c>
      <c r="AE361" s="7">
        <f t="shared" si="230"/>
        <v>-7.2204564675228483E-2</v>
      </c>
      <c r="AF361" s="7">
        <f t="shared" si="231"/>
        <v>1.4004076477233923E-2</v>
      </c>
      <c r="AG361" s="7">
        <f t="shared" si="232"/>
        <v>9.2731759545374784E-2</v>
      </c>
      <c r="AH361" s="7">
        <f t="shared" si="233"/>
        <v>0.19016729426412091</v>
      </c>
      <c r="AI361" s="7">
        <f t="shared" si="248"/>
        <v>1.0580200692209933E-2</v>
      </c>
      <c r="AJ361" s="7">
        <f t="shared" si="234"/>
        <v>1.1433878376925567E-2</v>
      </c>
      <c r="AK361" s="7">
        <f t="shared" si="235"/>
        <v>1.0541061380464413E-2</v>
      </c>
      <c r="AL361" s="7">
        <f t="shared" si="236"/>
        <v>1.3047799401765352E-2</v>
      </c>
      <c r="AM361" s="7">
        <f t="shared" si="249"/>
        <v>6.2641319012198297E-3</v>
      </c>
      <c r="AN361" s="7">
        <f t="shared" si="237"/>
        <v>6.7695617861296712E-3</v>
      </c>
      <c r="AO361" s="7">
        <f t="shared" si="238"/>
        <v>6.2409590126868723E-3</v>
      </c>
      <c r="AP361" s="7">
        <f t="shared" si="239"/>
        <v>7.7251026564642035E-3</v>
      </c>
      <c r="AQ361" s="3">
        <f t="shared" si="253"/>
        <v>1.4622075113953052E-2</v>
      </c>
      <c r="AR361" s="3">
        <f t="shared" si="254"/>
        <v>1.5801876857998255E-2</v>
      </c>
      <c r="AS361" s="3">
        <f t="shared" si="255"/>
        <v>1.4567983705585649E-2</v>
      </c>
      <c r="AT361" s="3">
        <f t="shared" si="218"/>
        <v>1.8032351982215037E-2</v>
      </c>
    </row>
    <row r="362" spans="1:46" x14ac:dyDescent="0.3">
      <c r="A362" s="5">
        <v>91</v>
      </c>
      <c r="B362" s="5">
        <v>228.28</v>
      </c>
      <c r="C362" s="5">
        <f t="shared" si="240"/>
        <v>0.73170731707317072</v>
      </c>
      <c r="D362" s="5">
        <f t="shared" si="241"/>
        <v>0.40644912145201806</v>
      </c>
      <c r="E362" s="7">
        <f t="shared" si="250"/>
        <v>0.45107648314722742</v>
      </c>
      <c r="F362" s="7">
        <f t="shared" si="242"/>
        <v>0.56978730586111881</v>
      </c>
      <c r="G362" s="7">
        <f t="shared" si="201"/>
        <v>0.61622816267008007</v>
      </c>
      <c r="H362" s="7">
        <f t="shared" si="202"/>
        <v>0.57251494457172714</v>
      </c>
      <c r="I362" s="7">
        <f t="shared" si="251"/>
        <v>0.78789128071619663</v>
      </c>
      <c r="J362" s="7">
        <f t="shared" si="203"/>
        <v>0.70387264861239196</v>
      </c>
      <c r="K362" s="7">
        <f t="shared" si="252"/>
        <v>0.46259410901138415</v>
      </c>
      <c r="L362" s="7">
        <f t="shared" si="243"/>
        <v>231.18774890569958</v>
      </c>
      <c r="N362" s="7">
        <f t="shared" si="205"/>
        <v>2.9077489056995773</v>
      </c>
      <c r="O362" s="7">
        <f t="shared" si="244"/>
        <v>8.4550036985970891</v>
      </c>
      <c r="P362" s="15">
        <f t="shared" si="219"/>
        <v>1</v>
      </c>
      <c r="Q362" s="15">
        <f t="shared" si="220"/>
        <v>207.23</v>
      </c>
      <c r="R362" s="15">
        <f t="shared" si="221"/>
        <v>124</v>
      </c>
      <c r="S362" s="15">
        <f t="shared" si="222"/>
        <v>259.02</v>
      </c>
      <c r="T362" s="15">
        <f t="shared" si="245"/>
        <v>123</v>
      </c>
      <c r="U362" s="15">
        <f t="shared" si="246"/>
        <v>51.789999999999992</v>
      </c>
      <c r="V362" s="3">
        <v>0.01</v>
      </c>
      <c r="W362" s="7">
        <f t="shared" si="247"/>
        <v>0.37351577308449774</v>
      </c>
      <c r="X362" s="7">
        <f t="shared" si="223"/>
        <v>0.46336227489121773</v>
      </c>
      <c r="Y362" s="7">
        <f t="shared" si="224"/>
        <v>0.54751487926149833</v>
      </c>
      <c r="Z362" s="7">
        <f t="shared" si="225"/>
        <v>0.64583248688697492</v>
      </c>
      <c r="AA362" s="7">
        <f t="shared" si="226"/>
        <v>0.1785528069806756</v>
      </c>
      <c r="AB362" s="7">
        <f t="shared" si="227"/>
        <v>0.26882745692842253</v>
      </c>
      <c r="AC362" s="7">
        <f t="shared" si="228"/>
        <v>0.35256054243504692</v>
      </c>
      <c r="AD362" s="7">
        <f t="shared" si="229"/>
        <v>0.4521252882402173</v>
      </c>
      <c r="AE362" s="7">
        <f t="shared" si="230"/>
        <v>-7.2861776784519799E-2</v>
      </c>
      <c r="AF362" s="7">
        <f t="shared" si="231"/>
        <v>1.3261775684664308E-2</v>
      </c>
      <c r="AG362" s="7">
        <f t="shared" si="232"/>
        <v>9.1603668324047788E-2</v>
      </c>
      <c r="AH362" s="7">
        <f t="shared" si="233"/>
        <v>0.1893043987455324</v>
      </c>
      <c r="AI362" s="7">
        <f t="shared" si="248"/>
        <v>1.2122915232433014E-2</v>
      </c>
      <c r="AJ362" s="7">
        <f t="shared" si="234"/>
        <v>1.3111000724379413E-2</v>
      </c>
      <c r="AK362" s="7">
        <f t="shared" si="235"/>
        <v>1.2180949050549467E-2</v>
      </c>
      <c r="AL362" s="7">
        <f t="shared" si="236"/>
        <v>1.4975743344545456E-2</v>
      </c>
      <c r="AM362" s="7">
        <f t="shared" si="249"/>
        <v>7.473428023668377E-3</v>
      </c>
      <c r="AN362" s="7">
        <f t="shared" si="237"/>
        <v>8.0825542663015507E-3</v>
      </c>
      <c r="AO362" s="7">
        <f t="shared" si="238"/>
        <v>7.5092042007937976E-3</v>
      </c>
      <c r="AP362" s="7">
        <f t="shared" si="239"/>
        <v>9.2321143751765179E-3</v>
      </c>
      <c r="AQ362" s="3">
        <f t="shared" si="253"/>
        <v>1.6567984150991786E-2</v>
      </c>
      <c r="AR362" s="3">
        <f t="shared" si="254"/>
        <v>1.7918367656651866E-2</v>
      </c>
      <c r="AS362" s="3">
        <f t="shared" si="255"/>
        <v>1.6647297035750939E-2</v>
      </c>
      <c r="AT362" s="3">
        <f t="shared" si="218"/>
        <v>2.0466849237545458E-2</v>
      </c>
    </row>
    <row r="363" spans="1:46" x14ac:dyDescent="0.3">
      <c r="A363" s="5">
        <v>92</v>
      </c>
      <c r="B363" s="5">
        <v>229</v>
      </c>
      <c r="C363" s="5">
        <f t="shared" si="240"/>
        <v>0.73983739837398377</v>
      </c>
      <c r="D363" s="5">
        <f t="shared" si="241"/>
        <v>0.42035141919289465</v>
      </c>
      <c r="E363" s="7">
        <f t="shared" si="250"/>
        <v>0.46259410901138415</v>
      </c>
      <c r="F363" s="7">
        <f t="shared" si="242"/>
        <v>0.57290586966792345</v>
      </c>
      <c r="G363" s="7">
        <f t="shared" si="201"/>
        <v>0.61979029024701071</v>
      </c>
      <c r="H363" s="7">
        <f t="shared" si="202"/>
        <v>0.5836418083598538</v>
      </c>
      <c r="I363" s="7">
        <f t="shared" si="251"/>
        <v>0.81312306518613064</v>
      </c>
      <c r="J363" s="7">
        <f t="shared" si="203"/>
        <v>0.70797765594468198</v>
      </c>
      <c r="K363" s="7">
        <f t="shared" si="252"/>
        <v>0.47527212214243042</v>
      </c>
      <c r="L363" s="7">
        <f t="shared" si="243"/>
        <v>231.84434320575645</v>
      </c>
      <c r="N363" s="7">
        <f t="shared" si="205"/>
        <v>2.8443432057564451</v>
      </c>
      <c r="O363" s="7">
        <f t="shared" si="244"/>
        <v>8.0902882721328506</v>
      </c>
      <c r="P363" s="15">
        <f t="shared" si="219"/>
        <v>1</v>
      </c>
      <c r="Q363" s="15">
        <f t="shared" si="220"/>
        <v>207.23</v>
      </c>
      <c r="R363" s="15">
        <f t="shared" si="221"/>
        <v>124</v>
      </c>
      <c r="S363" s="15">
        <f t="shared" si="222"/>
        <v>259.02</v>
      </c>
      <c r="T363" s="15">
        <f t="shared" si="245"/>
        <v>123</v>
      </c>
      <c r="U363" s="15">
        <f t="shared" si="246"/>
        <v>51.789999999999992</v>
      </c>
      <c r="V363" s="3">
        <v>0.01</v>
      </c>
      <c r="W363" s="7">
        <f t="shared" si="247"/>
        <v>0.375656951753085</v>
      </c>
      <c r="X363" s="7">
        <f t="shared" si="223"/>
        <v>0.4656643723381878</v>
      </c>
      <c r="Y363" s="7">
        <f t="shared" si="224"/>
        <v>0.54967593234443168</v>
      </c>
      <c r="Z363" s="7">
        <f t="shared" si="225"/>
        <v>0.64844523201193394</v>
      </c>
      <c r="AA363" s="7">
        <f t="shared" si="226"/>
        <v>0.18128204601879788</v>
      </c>
      <c r="AB363" s="7">
        <f t="shared" si="227"/>
        <v>0.27176485934140959</v>
      </c>
      <c r="AC363" s="7">
        <f t="shared" si="228"/>
        <v>0.35556594321193602</v>
      </c>
      <c r="AD363" s="7">
        <f t="shared" si="229"/>
        <v>0.45544663995719964</v>
      </c>
      <c r="AE363" s="7">
        <f t="shared" si="230"/>
        <v>-6.8068076201874134E-2</v>
      </c>
      <c r="AF363" s="7">
        <f t="shared" si="231"/>
        <v>1.8425470303264919E-2</v>
      </c>
      <c r="AG363" s="7">
        <f t="shared" si="232"/>
        <v>9.6814721740275944E-2</v>
      </c>
      <c r="AH363" s="7">
        <f t="shared" si="233"/>
        <v>0.19515124766448211</v>
      </c>
      <c r="AI363" s="7">
        <f t="shared" si="248"/>
        <v>1.2055953132637647E-2</v>
      </c>
      <c r="AJ363" s="7">
        <f t="shared" si="234"/>
        <v>1.3042566129777959E-2</v>
      </c>
      <c r="AK363" s="7">
        <f t="shared" si="235"/>
        <v>1.2281875017117215E-2</v>
      </c>
      <c r="AL363" s="7">
        <f t="shared" si="236"/>
        <v>1.4898338262743118E-2</v>
      </c>
      <c r="AM363" s="7">
        <f t="shared" si="249"/>
        <v>7.5381602902647102E-3</v>
      </c>
      <c r="AN363" s="7">
        <f t="shared" si="237"/>
        <v>8.1550544366734406E-3</v>
      </c>
      <c r="AO363" s="7">
        <f t="shared" si="238"/>
        <v>7.6794212390714238E-3</v>
      </c>
      <c r="AP363" s="7">
        <f t="shared" si="239"/>
        <v>9.3154029919964333E-3</v>
      </c>
      <c r="AQ363" s="3">
        <f t="shared" si="253"/>
        <v>1.6295409179279456E-2</v>
      </c>
      <c r="AR363" s="3">
        <f t="shared" si="254"/>
        <v>1.7628963010579E-2</v>
      </c>
      <c r="AS363" s="3">
        <f t="shared" si="255"/>
        <v>1.6600776122037555E-2</v>
      </c>
      <c r="AT363" s="3">
        <f t="shared" si="218"/>
        <v>2.0137314355136302E-2</v>
      </c>
    </row>
    <row r="364" spans="1:46" x14ac:dyDescent="0.3">
      <c r="A364" s="5">
        <v>93</v>
      </c>
      <c r="B364" s="5">
        <v>228.52</v>
      </c>
      <c r="C364" s="5">
        <f t="shared" si="240"/>
        <v>0.74796747967479671</v>
      </c>
      <c r="D364" s="5">
        <f t="shared" si="241"/>
        <v>0.41108322069897707</v>
      </c>
      <c r="E364" s="7">
        <f t="shared" si="250"/>
        <v>0.47527212214243042</v>
      </c>
      <c r="F364" s="7">
        <f t="shared" si="242"/>
        <v>0.57017381028594794</v>
      </c>
      <c r="G364" s="7">
        <f t="shared" si="201"/>
        <v>0.61727076533647296</v>
      </c>
      <c r="H364" s="7">
        <f t="shared" si="202"/>
        <v>0.57650664561158005</v>
      </c>
      <c r="I364" s="7">
        <f t="shared" si="251"/>
        <v>0.81948217466678819</v>
      </c>
      <c r="J364" s="7">
        <f t="shared" si="203"/>
        <v>0.70605661104892259</v>
      </c>
      <c r="K364" s="7">
        <f t="shared" si="252"/>
        <v>0.47643848184967558</v>
      </c>
      <c r="L364" s="7">
        <f t="shared" si="243"/>
        <v>231.90474897499467</v>
      </c>
      <c r="N364" s="7">
        <f t="shared" si="205"/>
        <v>3.3847489749946646</v>
      </c>
      <c r="O364" s="7">
        <f t="shared" si="244"/>
        <v>11.456525623727433</v>
      </c>
      <c r="P364" s="15">
        <f t="shared" si="219"/>
        <v>1</v>
      </c>
      <c r="Q364" s="15">
        <f t="shared" si="220"/>
        <v>207.23</v>
      </c>
      <c r="R364" s="15">
        <f t="shared" si="221"/>
        <v>124</v>
      </c>
      <c r="S364" s="15">
        <f t="shared" si="222"/>
        <v>259.02</v>
      </c>
      <c r="T364" s="15">
        <f t="shared" si="245"/>
        <v>123</v>
      </c>
      <c r="U364" s="15">
        <f t="shared" si="246"/>
        <v>51.789999999999992</v>
      </c>
      <c r="V364" s="3">
        <v>0.01</v>
      </c>
      <c r="W364" s="7">
        <f t="shared" si="247"/>
        <v>0.36827390427370199</v>
      </c>
      <c r="X364" s="7">
        <f t="shared" si="223"/>
        <v>0.45765813113835202</v>
      </c>
      <c r="Y364" s="7">
        <f t="shared" si="224"/>
        <v>0.54084737219908863</v>
      </c>
      <c r="Z364" s="7">
        <f t="shared" si="225"/>
        <v>0.63936536545288969</v>
      </c>
      <c r="AA364" s="7">
        <f t="shared" si="226"/>
        <v>0.17509019053629704</v>
      </c>
      <c r="AB364" s="7">
        <f t="shared" si="227"/>
        <v>0.26505127149826091</v>
      </c>
      <c r="AC364" s="7">
        <f t="shared" si="228"/>
        <v>0.34813389294702091</v>
      </c>
      <c r="AD364" s="7">
        <f t="shared" si="229"/>
        <v>0.44783869505553986</v>
      </c>
      <c r="AE364" s="7">
        <f t="shared" si="230"/>
        <v>-7.611206276450716E-2</v>
      </c>
      <c r="AF364" s="7">
        <f t="shared" si="231"/>
        <v>9.6951101088837074E-3</v>
      </c>
      <c r="AG364" s="7">
        <f t="shared" si="232"/>
        <v>8.7219856309651095E-2</v>
      </c>
      <c r="AH364" s="7">
        <f t="shared" si="233"/>
        <v>0.18523847772505911</v>
      </c>
      <c r="AI364" s="7">
        <f t="shared" si="248"/>
        <v>1.4434988636905947E-2</v>
      </c>
      <c r="AJ364" s="7">
        <f t="shared" si="234"/>
        <v>1.5627333845898008E-2</v>
      </c>
      <c r="AK364" s="7">
        <f t="shared" si="235"/>
        <v>1.4595315899077197E-2</v>
      </c>
      <c r="AL364" s="7">
        <f t="shared" si="236"/>
        <v>1.7875109262546044E-2</v>
      </c>
      <c r="AM364" s="7">
        <f t="shared" si="249"/>
        <v>9.1722539669064299E-3</v>
      </c>
      <c r="AN364" s="7">
        <f t="shared" si="237"/>
        <v>9.9298917696226691E-3</v>
      </c>
      <c r="AO364" s="7">
        <f t="shared" si="238"/>
        <v>9.2741288213620612E-3</v>
      </c>
      <c r="AP364" s="7">
        <f t="shared" si="239"/>
        <v>1.1358169096378077E-2</v>
      </c>
      <c r="AQ364" s="3">
        <f t="shared" si="253"/>
        <v>1.9298952199341649E-2</v>
      </c>
      <c r="AR364" s="3">
        <f t="shared" si="254"/>
        <v>2.0893065902667991E-2</v>
      </c>
      <c r="AS364" s="3">
        <f t="shared" si="255"/>
        <v>1.951330277811408E-2</v>
      </c>
      <c r="AT364" s="3">
        <f t="shared" si="218"/>
        <v>2.3898243905360474E-2</v>
      </c>
    </row>
    <row r="365" spans="1:46" x14ac:dyDescent="0.3">
      <c r="A365" s="5">
        <v>94</v>
      </c>
      <c r="B365" s="5">
        <v>229.87</v>
      </c>
      <c r="C365" s="5">
        <f t="shared" si="240"/>
        <v>0.75609756097560976</v>
      </c>
      <c r="D365" s="5">
        <f t="shared" si="241"/>
        <v>0.43715002896312066</v>
      </c>
      <c r="E365" s="7">
        <f t="shared" si="250"/>
        <v>0.47643848184967558</v>
      </c>
      <c r="F365" s="7">
        <f t="shared" si="242"/>
        <v>0.5764431993686856</v>
      </c>
      <c r="G365" s="7">
        <f t="shared" si="201"/>
        <v>0.62392935972341534</v>
      </c>
      <c r="H365" s="7">
        <f t="shared" si="202"/>
        <v>0.59636162617866173</v>
      </c>
      <c r="I365" s="7">
        <f t="shared" si="251"/>
        <v>0.84447245417579864</v>
      </c>
      <c r="J365" s="7">
        <f t="shared" si="203"/>
        <v>0.71290697781781043</v>
      </c>
      <c r="K365" s="7">
        <f t="shared" si="252"/>
        <v>0.4906017006059068</v>
      </c>
      <c r="L365" s="7">
        <f t="shared" si="243"/>
        <v>232.6382620743799</v>
      </c>
      <c r="N365" s="7">
        <f t="shared" si="205"/>
        <v>2.7682620743798907</v>
      </c>
      <c r="O365" s="7">
        <f t="shared" si="244"/>
        <v>7.6632749124500554</v>
      </c>
      <c r="P365" s="15">
        <f t="shared" si="219"/>
        <v>1</v>
      </c>
      <c r="Q365" s="15">
        <f t="shared" si="220"/>
        <v>207.23</v>
      </c>
      <c r="R365" s="15">
        <f t="shared" si="221"/>
        <v>124</v>
      </c>
      <c r="S365" s="15">
        <f t="shared" si="222"/>
        <v>259.02</v>
      </c>
      <c r="T365" s="15">
        <f t="shared" si="245"/>
        <v>123</v>
      </c>
      <c r="U365" s="15">
        <f t="shared" si="246"/>
        <v>51.789999999999992</v>
      </c>
      <c r="V365" s="3">
        <v>0.01</v>
      </c>
      <c r="W365" s="7">
        <f t="shared" si="247"/>
        <v>0.3762558462977032</v>
      </c>
      <c r="X365" s="7">
        <f t="shared" si="223"/>
        <v>0.46628879612853991</v>
      </c>
      <c r="Y365" s="7">
        <f t="shared" si="224"/>
        <v>0.54981308315489585</v>
      </c>
      <c r="Z365" s="7">
        <f t="shared" si="225"/>
        <v>0.64916743137489841</v>
      </c>
      <c r="AA365" s="7">
        <f t="shared" si="226"/>
        <v>0.18337031839045384</v>
      </c>
      <c r="AB365" s="7">
        <f t="shared" si="227"/>
        <v>0.27400008891287925</v>
      </c>
      <c r="AC365" s="7">
        <f t="shared" si="228"/>
        <v>0.35766100111772475</v>
      </c>
      <c r="AD365" s="7">
        <f t="shared" si="229"/>
        <v>0.45797935383425525</v>
      </c>
      <c r="AE365" s="7">
        <f t="shared" si="230"/>
        <v>-6.3661622638521556E-2</v>
      </c>
      <c r="AF365" s="7">
        <f t="shared" si="231"/>
        <v>2.3156149718391569E-2</v>
      </c>
      <c r="AG365" s="7">
        <f t="shared" si="232"/>
        <v>0.10136569062421708</v>
      </c>
      <c r="AH365" s="7">
        <f t="shared" si="233"/>
        <v>0.20051176407647842</v>
      </c>
      <c r="AI365" s="7">
        <f t="shared" si="248"/>
        <v>1.2065395427376268E-2</v>
      </c>
      <c r="AJ365" s="7">
        <f t="shared" si="234"/>
        <v>1.3059316949280054E-2</v>
      </c>
      <c r="AK365" s="7">
        <f t="shared" si="235"/>
        <v>1.2482303278864175E-2</v>
      </c>
      <c r="AL365" s="7">
        <f t="shared" si="236"/>
        <v>1.4921686299236278E-2</v>
      </c>
      <c r="AM365" s="7">
        <f t="shared" si="249"/>
        <v>7.6027472868948976E-3</v>
      </c>
      <c r="AN365" s="7">
        <f t="shared" si="237"/>
        <v>8.2290453804405722E-3</v>
      </c>
      <c r="AO365" s="7">
        <f t="shared" si="238"/>
        <v>7.8654527287400095E-3</v>
      </c>
      <c r="AP365" s="7">
        <f t="shared" si="239"/>
        <v>9.4025770402856347E-3</v>
      </c>
      <c r="AQ365" s="3">
        <f t="shared" si="253"/>
        <v>1.5957458468465385E-2</v>
      </c>
      <c r="AR365" s="3">
        <f t="shared" si="254"/>
        <v>1.7271999836144587E-2</v>
      </c>
      <c r="AS365" s="3">
        <f t="shared" si="255"/>
        <v>1.6508852723659071E-2</v>
      </c>
      <c r="AT365" s="3">
        <f t="shared" si="218"/>
        <v>1.9735133492538304E-2</v>
      </c>
    </row>
    <row r="366" spans="1:46" x14ac:dyDescent="0.3">
      <c r="A366" s="5">
        <v>95</v>
      </c>
      <c r="B366" s="5">
        <v>232.87</v>
      </c>
      <c r="C366" s="5">
        <f t="shared" si="240"/>
        <v>0.76422764227642281</v>
      </c>
      <c r="D366" s="5">
        <f t="shared" si="241"/>
        <v>0.49507626955010658</v>
      </c>
      <c r="E366" s="7">
        <f t="shared" si="250"/>
        <v>0.4906017006059068</v>
      </c>
      <c r="F366" s="7">
        <f t="shared" si="242"/>
        <v>0.59133756126875425</v>
      </c>
      <c r="G366" s="7">
        <f t="shared" si="201"/>
        <v>0.6397118035745486</v>
      </c>
      <c r="H366" s="7">
        <f t="shared" si="202"/>
        <v>0.6422714254755344</v>
      </c>
      <c r="I366" s="7">
        <f t="shared" si="251"/>
        <v>0.91023689358630699</v>
      </c>
      <c r="J366" s="7">
        <f t="shared" si="203"/>
        <v>0.72898294824571297</v>
      </c>
      <c r="K366" s="7">
        <f t="shared" si="252"/>
        <v>0.52577598887881749</v>
      </c>
      <c r="L366" s="7">
        <f t="shared" si="243"/>
        <v>234.45993846403394</v>
      </c>
      <c r="N366" s="7">
        <f t="shared" si="205"/>
        <v>1.5899384640339349</v>
      </c>
      <c r="O366" s="7">
        <f t="shared" si="244"/>
        <v>2.527904319414588</v>
      </c>
      <c r="P366" s="15">
        <f t="shared" si="219"/>
        <v>1</v>
      </c>
      <c r="Q366" s="15">
        <f t="shared" si="220"/>
        <v>207.23</v>
      </c>
      <c r="R366" s="15">
        <f t="shared" si="221"/>
        <v>124</v>
      </c>
      <c r="S366" s="15">
        <f t="shared" si="222"/>
        <v>259.02</v>
      </c>
      <c r="T366" s="15">
        <f t="shared" si="245"/>
        <v>123</v>
      </c>
      <c r="U366" s="15">
        <f t="shared" si="246"/>
        <v>51.789999999999992</v>
      </c>
      <c r="V366" s="3">
        <v>0.01</v>
      </c>
      <c r="W366" s="7">
        <f t="shared" si="247"/>
        <v>0.39750306662989254</v>
      </c>
      <c r="X366" s="7">
        <f t="shared" si="223"/>
        <v>0.48926759343127663</v>
      </c>
      <c r="Y366" s="7">
        <f t="shared" si="224"/>
        <v>0.57453998776994974</v>
      </c>
      <c r="Z366" s="7">
        <f t="shared" si="225"/>
        <v>0.6752035803616413</v>
      </c>
      <c r="AA366" s="7">
        <f t="shared" si="226"/>
        <v>0.20349101540830269</v>
      </c>
      <c r="AB366" s="7">
        <f t="shared" si="227"/>
        <v>0.29575157130464141</v>
      </c>
      <c r="AC366" s="7">
        <f t="shared" si="228"/>
        <v>0.38140297046554539</v>
      </c>
      <c r="AD366" s="7">
        <f t="shared" si="229"/>
        <v>0.4825845543796351</v>
      </c>
      <c r="AE366" s="7">
        <f t="shared" si="230"/>
        <v>-3.4118327707693782E-2</v>
      </c>
      <c r="AF366" s="7">
        <f t="shared" si="231"/>
        <v>5.5105468000500306E-2</v>
      </c>
      <c r="AG366" s="7">
        <f t="shared" si="232"/>
        <v>0.13583423931599814</v>
      </c>
      <c r="AH366" s="7">
        <f t="shared" si="233"/>
        <v>0.2367025572817221</v>
      </c>
      <c r="AI366" s="7">
        <f t="shared" si="248"/>
        <v>7.1851944215923832E-3</v>
      </c>
      <c r="AJ366" s="7">
        <f t="shared" si="234"/>
        <v>7.7729777093960527E-3</v>
      </c>
      <c r="AK366" s="7">
        <f t="shared" si="235"/>
        <v>7.8040790332573147E-3</v>
      </c>
      <c r="AL366" s="7">
        <f t="shared" si="236"/>
        <v>8.8576890024250031E-3</v>
      </c>
      <c r="AM366" s="7">
        <f t="shared" si="249"/>
        <v>4.6125897669928471E-3</v>
      </c>
      <c r="AN366" s="7">
        <f t="shared" si="237"/>
        <v>4.9899216830764431E-3</v>
      </c>
      <c r="AO366" s="7">
        <f t="shared" si="238"/>
        <v>5.009887412570314E-3</v>
      </c>
      <c r="AP366" s="7">
        <f t="shared" si="239"/>
        <v>5.6862602811429477E-3</v>
      </c>
      <c r="AQ366" s="3">
        <f t="shared" si="253"/>
        <v>9.4019033388921605E-3</v>
      </c>
      <c r="AR366" s="3">
        <f t="shared" si="254"/>
        <v>1.0171024023996961E-2</v>
      </c>
      <c r="AS366" s="3">
        <f t="shared" si="255"/>
        <v>1.021172043713457E-2</v>
      </c>
      <c r="AT366" s="3">
        <f t="shared" si="218"/>
        <v>1.1590380290407183E-2</v>
      </c>
    </row>
    <row r="367" spans="1:46" x14ac:dyDescent="0.3">
      <c r="A367" s="5">
        <v>96</v>
      </c>
      <c r="B367" s="5">
        <v>235.06</v>
      </c>
      <c r="C367" s="5">
        <f t="shared" si="240"/>
        <v>0.77235772357723576</v>
      </c>
      <c r="D367" s="5">
        <f t="shared" si="241"/>
        <v>0.53736242517860622</v>
      </c>
      <c r="E367" s="7">
        <f t="shared" si="250"/>
        <v>0.52577598887881749</v>
      </c>
      <c r="F367" s="7">
        <f t="shared" si="242"/>
        <v>0.60270468407349242</v>
      </c>
      <c r="G367" s="7">
        <f t="shared" si="201"/>
        <v>0.65210852173380407</v>
      </c>
      <c r="H367" s="7">
        <f t="shared" si="202"/>
        <v>0.67711315130383687</v>
      </c>
      <c r="I367" s="7">
        <f t="shared" si="251"/>
        <v>0.99015529552423498</v>
      </c>
      <c r="J367" s="7">
        <f t="shared" si="203"/>
        <v>0.74210714133745304</v>
      </c>
      <c r="K367" s="7">
        <f t="shared" si="252"/>
        <v>0.56209312472701389</v>
      </c>
      <c r="L367" s="7">
        <f t="shared" si="243"/>
        <v>236.34080292961204</v>
      </c>
      <c r="N367" s="7">
        <f t="shared" si="205"/>
        <v>1.2808029296120367</v>
      </c>
      <c r="O367" s="7">
        <f t="shared" si="244"/>
        <v>1.6404561445027759</v>
      </c>
      <c r="P367" s="15">
        <f t="shared" si="219"/>
        <v>1</v>
      </c>
      <c r="Q367" s="15">
        <f t="shared" si="220"/>
        <v>207.23</v>
      </c>
      <c r="R367" s="15">
        <f t="shared" si="221"/>
        <v>124</v>
      </c>
      <c r="S367" s="15">
        <f t="shared" si="222"/>
        <v>259.02</v>
      </c>
      <c r="T367" s="15">
        <f t="shared" si="245"/>
        <v>123</v>
      </c>
      <c r="U367" s="15">
        <f t="shared" si="246"/>
        <v>51.789999999999992</v>
      </c>
      <c r="V367" s="3">
        <v>0.01</v>
      </c>
      <c r="W367" s="7">
        <f t="shared" si="247"/>
        <v>0.41134869695143572</v>
      </c>
      <c r="X367" s="7">
        <f t="shared" si="223"/>
        <v>0.50422818088450894</v>
      </c>
      <c r="Y367" s="7">
        <f t="shared" si="224"/>
        <v>0.59087410849372879</v>
      </c>
      <c r="Z367" s="7">
        <f t="shared" si="225"/>
        <v>0.69212083071333275</v>
      </c>
      <c r="AA367" s="7">
        <f t="shared" si="226"/>
        <v>0.21647855109325684</v>
      </c>
      <c r="AB367" s="7">
        <f t="shared" si="227"/>
        <v>0.30978055581258873</v>
      </c>
      <c r="AC367" s="7">
        <f t="shared" si="228"/>
        <v>0.39691194940590596</v>
      </c>
      <c r="AD367" s="7">
        <f t="shared" si="229"/>
        <v>0.49842457086719666</v>
      </c>
      <c r="AE367" s="7">
        <f t="shared" si="230"/>
        <v>-1.4780108157614866E-2</v>
      </c>
      <c r="AF367" s="7">
        <f t="shared" si="231"/>
        <v>7.6000697355732671E-2</v>
      </c>
      <c r="AG367" s="7">
        <f t="shared" si="232"/>
        <v>0.1587106878392488</v>
      </c>
      <c r="AH367" s="7">
        <f t="shared" si="233"/>
        <v>0.26032486502884145</v>
      </c>
      <c r="AI367" s="7">
        <f t="shared" si="248"/>
        <v>5.9621839739806073E-3</v>
      </c>
      <c r="AJ367" s="7">
        <f t="shared" si="234"/>
        <v>6.4509055268987744E-3</v>
      </c>
      <c r="AK367" s="7">
        <f t="shared" si="235"/>
        <v>6.6982608331329499E-3</v>
      </c>
      <c r="AL367" s="7">
        <f t="shared" si="236"/>
        <v>7.3412061030526214E-3</v>
      </c>
      <c r="AM367" s="7">
        <f t="shared" si="249"/>
        <v>4.058706321053077E-3</v>
      </c>
      <c r="AN367" s="7">
        <f t="shared" si="237"/>
        <v>4.3913993853262204E-3</v>
      </c>
      <c r="AO367" s="7">
        <f t="shared" si="238"/>
        <v>4.5597844182839334E-3</v>
      </c>
      <c r="AP367" s="7">
        <f t="shared" si="239"/>
        <v>4.9974639737123301E-3</v>
      </c>
      <c r="AQ367" s="3">
        <f t="shared" si="253"/>
        <v>7.7194592505222606E-3</v>
      </c>
      <c r="AR367" s="3">
        <f t="shared" si="254"/>
        <v>8.3522250506163076E-3</v>
      </c>
      <c r="AS367" s="3">
        <f t="shared" si="255"/>
        <v>8.6724850786879248E-3</v>
      </c>
      <c r="AT367" s="3">
        <f t="shared" si="218"/>
        <v>9.504930007110236E-3</v>
      </c>
    </row>
    <row r="368" spans="1:46" x14ac:dyDescent="0.3">
      <c r="A368" s="5">
        <v>97</v>
      </c>
      <c r="B368" s="5">
        <v>234.93</v>
      </c>
      <c r="C368" s="5">
        <f t="shared" si="240"/>
        <v>0.78048780487804881</v>
      </c>
      <c r="D368" s="5">
        <f t="shared" si="241"/>
        <v>0.53485228808650365</v>
      </c>
      <c r="E368" s="7">
        <f t="shared" si="250"/>
        <v>0.56209312472701389</v>
      </c>
      <c r="F368" s="7">
        <f t="shared" si="242"/>
        <v>0.6019614502479349</v>
      </c>
      <c r="G368" s="7">
        <f t="shared" si="201"/>
        <v>0.65206759532201397</v>
      </c>
      <c r="H368" s="7">
        <f t="shared" si="202"/>
        <v>0.67794877133608888</v>
      </c>
      <c r="I368" s="7">
        <f t="shared" si="251"/>
        <v>1.0381037427410784</v>
      </c>
      <c r="J368" s="7">
        <f t="shared" si="203"/>
        <v>0.7432776918097338</v>
      </c>
      <c r="K368" s="7">
        <f t="shared" si="252"/>
        <v>0.57762944883642653</v>
      </c>
      <c r="L368" s="7">
        <f t="shared" si="243"/>
        <v>237.1454291552385</v>
      </c>
      <c r="N368" s="7">
        <f t="shared" si="205"/>
        <v>2.2154291552384962</v>
      </c>
      <c r="O368" s="7">
        <f t="shared" si="244"/>
        <v>4.9081263418807568</v>
      </c>
      <c r="P368" s="15">
        <f t="shared" si="219"/>
        <v>1</v>
      </c>
      <c r="Q368" s="15">
        <f t="shared" si="220"/>
        <v>207.23</v>
      </c>
      <c r="R368" s="15">
        <f t="shared" si="221"/>
        <v>124</v>
      </c>
      <c r="S368" s="15">
        <f t="shared" si="222"/>
        <v>259.02</v>
      </c>
      <c r="T368" s="15">
        <f t="shared" si="245"/>
        <v>123</v>
      </c>
      <c r="U368" s="15">
        <f t="shared" si="246"/>
        <v>51.789999999999992</v>
      </c>
      <c r="V368" s="3">
        <v>0.01</v>
      </c>
      <c r="W368" s="7">
        <f t="shared" si="247"/>
        <v>0.40529072976607122</v>
      </c>
      <c r="X368" s="7">
        <f t="shared" si="223"/>
        <v>0.49765552754204939</v>
      </c>
      <c r="Y368" s="7">
        <f t="shared" si="224"/>
        <v>0.58338856497884561</v>
      </c>
      <c r="Z368" s="7">
        <f t="shared" si="225"/>
        <v>0.68467468077013027</v>
      </c>
      <c r="AA368" s="7">
        <f t="shared" si="226"/>
        <v>0.21111506814864797</v>
      </c>
      <c r="AB368" s="7">
        <f t="shared" si="227"/>
        <v>0.30396172169192071</v>
      </c>
      <c r="AC368" s="7">
        <f t="shared" si="228"/>
        <v>0.39030739822391708</v>
      </c>
      <c r="AD368" s="7">
        <f t="shared" si="229"/>
        <v>0.49183141640881645</v>
      </c>
      <c r="AE368" s="7">
        <f t="shared" si="230"/>
        <v>-2.1346252487221294E-2</v>
      </c>
      <c r="AF368" s="7">
        <f t="shared" si="231"/>
        <v>6.887114466325088E-2</v>
      </c>
      <c r="AG368" s="7">
        <f t="shared" si="232"/>
        <v>0.15059159887914597</v>
      </c>
      <c r="AH368" s="7">
        <f t="shared" si="233"/>
        <v>0.25223943473672944</v>
      </c>
      <c r="AI368" s="7">
        <f t="shared" si="248"/>
        <v>1.0408608368459882E-2</v>
      </c>
      <c r="AJ368" s="7">
        <f t="shared" si="234"/>
        <v>1.1275001458440171E-2</v>
      </c>
      <c r="AK368" s="7">
        <f t="shared" si="235"/>
        <v>1.1722516868496295E-2</v>
      </c>
      <c r="AL368" s="7">
        <f t="shared" si="236"/>
        <v>1.2852129318038304E-2</v>
      </c>
      <c r="AM368" s="7">
        <f t="shared" si="249"/>
        <v>7.4960904774181818E-3</v>
      </c>
      <c r="AN368" s="7">
        <f t="shared" si="237"/>
        <v>8.1200510263789768E-3</v>
      </c>
      <c r="AO368" s="7">
        <f t="shared" si="238"/>
        <v>8.4423434871064591E-3</v>
      </c>
      <c r="AP368" s="7">
        <f t="shared" si="239"/>
        <v>9.2558698324576392E-3</v>
      </c>
      <c r="AQ368" s="3">
        <f t="shared" si="253"/>
        <v>1.3336029472089225E-2</v>
      </c>
      <c r="AR368" s="3">
        <f t="shared" si="254"/>
        <v>1.4446095618626469E-2</v>
      </c>
      <c r="AS368" s="3">
        <f t="shared" si="255"/>
        <v>1.5019474737760876E-2</v>
      </c>
      <c r="AT368" s="3">
        <f t="shared" si="218"/>
        <v>1.6466790688736577E-2</v>
      </c>
    </row>
    <row r="369" spans="1:46" x14ac:dyDescent="0.3">
      <c r="A369" s="5">
        <v>98</v>
      </c>
      <c r="B369" s="5">
        <v>237.33</v>
      </c>
      <c r="C369" s="5">
        <f t="shared" si="240"/>
        <v>0.78861788617886175</v>
      </c>
      <c r="D369" s="5">
        <f t="shared" si="241"/>
        <v>0.58119328055609243</v>
      </c>
      <c r="E369" s="7">
        <f t="shared" si="250"/>
        <v>0.57762944883642653</v>
      </c>
      <c r="F369" s="7">
        <f t="shared" si="242"/>
        <v>0.61459741883035168</v>
      </c>
      <c r="G369" s="7">
        <f t="shared" si="201"/>
        <v>0.66533232165322154</v>
      </c>
      <c r="H369" s="7">
        <f t="shared" si="202"/>
        <v>0.7124015438462421</v>
      </c>
      <c r="I369" s="7">
        <f t="shared" si="251"/>
        <v>1.1119996538833539</v>
      </c>
      <c r="J369" s="7">
        <f t="shared" si="203"/>
        <v>0.75640742033200659</v>
      </c>
      <c r="K369" s="7">
        <f t="shared" si="252"/>
        <v>0.60873256308163026</v>
      </c>
      <c r="L369" s="7">
        <f t="shared" si="243"/>
        <v>238.75625944199763</v>
      </c>
      <c r="N369" s="7">
        <f t="shared" si="205"/>
        <v>1.4262594419976153</v>
      </c>
      <c r="O369" s="7">
        <f t="shared" si="244"/>
        <v>2.0342159958873491</v>
      </c>
      <c r="P369" s="15">
        <f t="shared" si="219"/>
        <v>1</v>
      </c>
      <c r="Q369" s="15">
        <f t="shared" si="220"/>
        <v>207.23</v>
      </c>
      <c r="R369" s="15">
        <f t="shared" si="221"/>
        <v>124</v>
      </c>
      <c r="S369" s="15">
        <f t="shared" si="222"/>
        <v>259.02</v>
      </c>
      <c r="T369" s="15">
        <f t="shared" si="245"/>
        <v>123</v>
      </c>
      <c r="U369" s="15">
        <f t="shared" si="246"/>
        <v>51.789999999999992</v>
      </c>
      <c r="V369" s="3">
        <v>0.01</v>
      </c>
      <c r="W369" s="7">
        <f t="shared" si="247"/>
        <v>0.4226580769904969</v>
      </c>
      <c r="X369" s="7">
        <f t="shared" si="223"/>
        <v>0.51643765799881591</v>
      </c>
      <c r="Y369" s="7">
        <f t="shared" si="224"/>
        <v>0.6042565853528471</v>
      </c>
      <c r="Z369" s="7">
        <f t="shared" si="225"/>
        <v>0.7059158442183131</v>
      </c>
      <c r="AA369" s="7">
        <f t="shared" si="226"/>
        <v>0.22754384379418707</v>
      </c>
      <c r="AB369" s="7">
        <f t="shared" si="227"/>
        <v>0.32172378818419384</v>
      </c>
      <c r="AC369" s="7">
        <f t="shared" si="228"/>
        <v>0.41016339523718698</v>
      </c>
      <c r="AD369" s="7">
        <f t="shared" si="229"/>
        <v>0.51189876409364277</v>
      </c>
      <c r="AE369" s="7">
        <f t="shared" si="230"/>
        <v>1.927252266300198E-3</v>
      </c>
      <c r="AF369" s="7">
        <f t="shared" si="231"/>
        <v>9.4039504472725272E-2</v>
      </c>
      <c r="AG369" s="7">
        <f t="shared" si="232"/>
        <v>0.17859340204536284</v>
      </c>
      <c r="AH369" s="7">
        <f t="shared" si="233"/>
        <v>0.28069741070981968</v>
      </c>
      <c r="AI369" s="7">
        <f t="shared" si="248"/>
        <v>6.9128301665457529E-3</v>
      </c>
      <c r="AJ369" s="7">
        <f t="shared" si="234"/>
        <v>7.4834830134095824E-3</v>
      </c>
      <c r="AK369" s="7">
        <f t="shared" si="235"/>
        <v>8.0129052483922728E-3</v>
      </c>
      <c r="AL369" s="7">
        <f t="shared" si="236"/>
        <v>8.5078717763269595E-3</v>
      </c>
      <c r="AM369" s="7">
        <f t="shared" si="249"/>
        <v>5.0633574878062105E-3</v>
      </c>
      <c r="AN369" s="7">
        <f t="shared" si="237"/>
        <v>5.4813367083994032E-3</v>
      </c>
      <c r="AO369" s="7">
        <f t="shared" si="238"/>
        <v>5.8691162390876557E-3</v>
      </c>
      <c r="AP369" s="7">
        <f t="shared" si="239"/>
        <v>6.2316584128503079E-3</v>
      </c>
      <c r="AQ369" s="3">
        <f t="shared" si="253"/>
        <v>8.765753716341522E-3</v>
      </c>
      <c r="AR369" s="3">
        <f t="shared" si="254"/>
        <v>9.4893650582410175E-3</v>
      </c>
      <c r="AS369" s="3">
        <f t="shared" si="255"/>
        <v>1.0160694284043811E-2</v>
      </c>
      <c r="AT369" s="3">
        <f t="shared" si="218"/>
        <v>1.0788332252455835E-2</v>
      </c>
    </row>
    <row r="370" spans="1:46" x14ac:dyDescent="0.3">
      <c r="A370" s="5">
        <v>99</v>
      </c>
      <c r="B370" s="5">
        <v>239.59</v>
      </c>
      <c r="C370" s="5">
        <f t="shared" si="240"/>
        <v>0.7967479674796748</v>
      </c>
      <c r="D370" s="5">
        <f t="shared" si="241"/>
        <v>0.62483104846495496</v>
      </c>
      <c r="E370" s="7">
        <f t="shared" si="250"/>
        <v>0.60873256308163026</v>
      </c>
      <c r="F370" s="7">
        <f t="shared" si="242"/>
        <v>0.62729121999877335</v>
      </c>
      <c r="G370" s="7">
        <f t="shared" si="201"/>
        <v>0.67880551632413799</v>
      </c>
      <c r="H370" s="7">
        <f t="shared" si="202"/>
        <v>0.74542899481478597</v>
      </c>
      <c r="I370" s="7">
        <f t="shared" si="251"/>
        <v>1.2035489332309366</v>
      </c>
      <c r="J370" s="7">
        <f t="shared" si="203"/>
        <v>0.76989590200379321</v>
      </c>
      <c r="K370" s="7">
        <f t="shared" si="252"/>
        <v>0.64265821263656231</v>
      </c>
      <c r="L370" s="7">
        <f t="shared" si="243"/>
        <v>240.51326883244755</v>
      </c>
      <c r="N370" s="7">
        <f t="shared" si="205"/>
        <v>0.92326883244754754</v>
      </c>
      <c r="O370" s="7">
        <f t="shared" si="244"/>
        <v>0.85242533696905765</v>
      </c>
      <c r="P370" s="15">
        <f t="shared" si="219"/>
        <v>1</v>
      </c>
      <c r="Q370" s="15">
        <f t="shared" si="220"/>
        <v>207.23</v>
      </c>
      <c r="R370" s="15">
        <f t="shared" si="221"/>
        <v>124</v>
      </c>
      <c r="S370" s="15">
        <f t="shared" si="222"/>
        <v>259.02</v>
      </c>
      <c r="T370" s="15">
        <f t="shared" si="245"/>
        <v>123</v>
      </c>
      <c r="U370" s="15">
        <f t="shared" si="246"/>
        <v>51.789999999999992</v>
      </c>
      <c r="V370" s="3">
        <v>0.01</v>
      </c>
      <c r="W370" s="7">
        <f t="shared" si="247"/>
        <v>0.43884866141061063</v>
      </c>
      <c r="X370" s="7">
        <f t="shared" si="223"/>
        <v>0.53393910686050117</v>
      </c>
      <c r="Y370" s="7">
        <f t="shared" si="224"/>
        <v>0.62394752180455493</v>
      </c>
      <c r="Z370" s="7">
        <f t="shared" si="225"/>
        <v>0.72567619437462461</v>
      </c>
      <c r="AA370" s="7">
        <f t="shared" si="226"/>
        <v>0.24265651993692106</v>
      </c>
      <c r="AB370" s="7">
        <f t="shared" si="227"/>
        <v>0.33805669061155158</v>
      </c>
      <c r="AC370" s="7">
        <f t="shared" si="228"/>
        <v>0.42861618064385304</v>
      </c>
      <c r="AD370" s="7">
        <f t="shared" si="229"/>
        <v>0.53032555472695364</v>
      </c>
      <c r="AE370" s="7">
        <f t="shared" si="230"/>
        <v>2.3248830137807226E-2</v>
      </c>
      <c r="AF370" s="7">
        <f t="shared" si="231"/>
        <v>0.11708683820246586</v>
      </c>
      <c r="AG370" s="7">
        <f t="shared" si="232"/>
        <v>0.20454637940775777</v>
      </c>
      <c r="AH370" s="7">
        <f t="shared" si="233"/>
        <v>0.30671603987835544</v>
      </c>
      <c r="AI370" s="7">
        <f t="shared" si="248"/>
        <v>4.6144330377805515E-3</v>
      </c>
      <c r="AJ370" s="7">
        <f t="shared" si="234"/>
        <v>4.9933786746766727E-3</v>
      </c>
      <c r="AK370" s="7">
        <f t="shared" si="235"/>
        <v>5.4834693541535974E-3</v>
      </c>
      <c r="AL370" s="7">
        <f t="shared" si="236"/>
        <v>5.6634509978716243E-3</v>
      </c>
      <c r="AM370" s="7">
        <f t="shared" si="249"/>
        <v>3.5255259691997463E-3</v>
      </c>
      <c r="AN370" s="7">
        <f t="shared" si="237"/>
        <v>3.8150485763876474E-3</v>
      </c>
      <c r="AO370" s="7">
        <f t="shared" si="238"/>
        <v>4.1894883837512182E-3</v>
      </c>
      <c r="AP370" s="7">
        <f t="shared" si="239"/>
        <v>4.3269982259597764E-3</v>
      </c>
      <c r="AQ370" s="3">
        <f t="shared" si="253"/>
        <v>5.7915843229286515E-3</v>
      </c>
      <c r="AR370" s="3">
        <f t="shared" si="254"/>
        <v>6.2671997651554158E-3</v>
      </c>
      <c r="AS370" s="3">
        <f t="shared" si="255"/>
        <v>6.8823135771519644E-3</v>
      </c>
      <c r="AT370" s="3">
        <f t="shared" si="218"/>
        <v>7.1082089054919362E-3</v>
      </c>
    </row>
    <row r="371" spans="1:46" x14ac:dyDescent="0.3">
      <c r="A371" s="5">
        <v>100</v>
      </c>
      <c r="B371" s="5">
        <v>242.65</v>
      </c>
      <c r="C371" s="5">
        <f t="shared" si="240"/>
        <v>0.80487804878048785</v>
      </c>
      <c r="D371" s="5">
        <f t="shared" si="241"/>
        <v>0.68391581386368061</v>
      </c>
      <c r="E371" s="7">
        <f t="shared" si="250"/>
        <v>0.64265821263656231</v>
      </c>
      <c r="F371" s="7">
        <f t="shared" si="242"/>
        <v>0.645066849018884</v>
      </c>
      <c r="G371" s="7">
        <f t="shared" si="201"/>
        <v>0.69727541055463738</v>
      </c>
      <c r="H371" s="7">
        <f t="shared" si="202"/>
        <v>0.78659690594573906</v>
      </c>
      <c r="I371" s="7">
        <f t="shared" si="251"/>
        <v>1.3248441985336421</v>
      </c>
      <c r="J371" s="7">
        <f t="shared" si="203"/>
        <v>0.78764642800297324</v>
      </c>
      <c r="K371" s="7">
        <f t="shared" si="252"/>
        <v>0.68366415443155837</v>
      </c>
      <c r="L371" s="7">
        <f t="shared" si="243"/>
        <v>242.63696655801039</v>
      </c>
      <c r="N371" s="7">
        <f t="shared" si="205"/>
        <v>-1.3033441989620087E-2</v>
      </c>
      <c r="O371" s="7">
        <f t="shared" si="244"/>
        <v>1.6987061009679201E-4</v>
      </c>
      <c r="P371" s="15">
        <f t="shared" si="219"/>
        <v>1</v>
      </c>
      <c r="Q371" s="15">
        <f t="shared" si="220"/>
        <v>207.23</v>
      </c>
      <c r="R371" s="15">
        <f t="shared" si="221"/>
        <v>124</v>
      </c>
      <c r="S371" s="15">
        <f t="shared" si="222"/>
        <v>259.02</v>
      </c>
      <c r="T371" s="15">
        <f t="shared" si="245"/>
        <v>123</v>
      </c>
      <c r="U371" s="15">
        <f t="shared" si="246"/>
        <v>51.789999999999992</v>
      </c>
      <c r="V371" s="3">
        <v>0.01</v>
      </c>
      <c r="W371" s="7">
        <f t="shared" si="247"/>
        <v>0.46313519050455276</v>
      </c>
      <c r="X371" s="7">
        <f t="shared" si="223"/>
        <v>0.56018721420481643</v>
      </c>
      <c r="Y371" s="7">
        <f t="shared" si="224"/>
        <v>0.65390956048315707</v>
      </c>
      <c r="Z371" s="7">
        <f t="shared" si="225"/>
        <v>0.75526089561004328</v>
      </c>
      <c r="AA371" s="7">
        <f t="shared" si="226"/>
        <v>0.2652403250592465</v>
      </c>
      <c r="AB371" s="7">
        <f t="shared" si="227"/>
        <v>0.36246172085707939</v>
      </c>
      <c r="AC371" s="7">
        <f t="shared" si="228"/>
        <v>0.45652411100043983</v>
      </c>
      <c r="AD371" s="7">
        <f t="shared" si="229"/>
        <v>0.55782162383910672</v>
      </c>
      <c r="AE371" s="7">
        <f t="shared" si="230"/>
        <v>5.4198266990504881E-2</v>
      </c>
      <c r="AF371" s="7">
        <f t="shared" si="231"/>
        <v>0.15053562976962037</v>
      </c>
      <c r="AG371" s="7">
        <f t="shared" si="232"/>
        <v>0.24273612060028607</v>
      </c>
      <c r="AH371" s="7">
        <f t="shared" si="233"/>
        <v>0.34441505212156887</v>
      </c>
      <c r="AI371" s="7">
        <f t="shared" si="248"/>
        <v>-6.7669649939459327E-5</v>
      </c>
      <c r="AJ371" s="7">
        <f t="shared" si="234"/>
        <v>-7.3146501041543671E-5</v>
      </c>
      <c r="AK371" s="7">
        <f t="shared" si="235"/>
        <v>-8.2516621881543529E-5</v>
      </c>
      <c r="AL371" s="7">
        <f t="shared" si="236"/>
        <v>-8.2626720223017433E-5</v>
      </c>
      <c r="AM371" s="7">
        <f t="shared" si="249"/>
        <v>-5.4031112347673528E-5</v>
      </c>
      <c r="AN371" s="7">
        <f t="shared" si="237"/>
        <v>-5.8404126800577361E-5</v>
      </c>
      <c r="AO371" s="7">
        <f t="shared" si="238"/>
        <v>-6.5885738605430069E-5</v>
      </c>
      <c r="AP371" s="7">
        <f t="shared" si="239"/>
        <v>-6.5973647082314326E-5</v>
      </c>
      <c r="AQ371" s="3">
        <f t="shared" si="253"/>
        <v>-8.4074413561146437E-5</v>
      </c>
      <c r="AR371" s="3">
        <f t="shared" si="254"/>
        <v>-9.0878986142523956E-5</v>
      </c>
      <c r="AS371" s="3">
        <f t="shared" si="255"/>
        <v>-1.0252065142858438E-4</v>
      </c>
      <c r="AT371" s="3">
        <f t="shared" si="218"/>
        <v>-1.0265744027708225E-4</v>
      </c>
    </row>
    <row r="372" spans="1:46" x14ac:dyDescent="0.3">
      <c r="A372" s="5">
        <v>101</v>
      </c>
      <c r="B372" s="5">
        <v>243.01</v>
      </c>
      <c r="C372" s="5">
        <f t="shared" si="240"/>
        <v>0.81300813008130079</v>
      </c>
      <c r="D372" s="5">
        <f t="shared" si="241"/>
        <v>0.69086696273411874</v>
      </c>
      <c r="E372" s="7">
        <f t="shared" si="250"/>
        <v>0.68366415443155837</v>
      </c>
      <c r="F372" s="7">
        <f t="shared" si="242"/>
        <v>0.64794029287875132</v>
      </c>
      <c r="G372" s="7">
        <f t="shared" si="201"/>
        <v>0.70088658407259974</v>
      </c>
      <c r="H372" s="7">
        <f t="shared" si="202"/>
        <v>0.79460140386978972</v>
      </c>
      <c r="I372" s="7">
        <f t="shared" si="251"/>
        <v>1.4153454016741918</v>
      </c>
      <c r="J372" s="7">
        <f t="shared" si="203"/>
        <v>0.79204046878313383</v>
      </c>
      <c r="K372" s="7">
        <f t="shared" si="252"/>
        <v>0.70382607516763995</v>
      </c>
      <c r="L372" s="7">
        <f t="shared" si="243"/>
        <v>243.68115243293207</v>
      </c>
      <c r="N372" s="7">
        <f t="shared" si="205"/>
        <v>0.67115243293207527</v>
      </c>
      <c r="O372" s="7">
        <f t="shared" si="244"/>
        <v>0.45044558823064379</v>
      </c>
      <c r="P372" s="15">
        <f t="shared" si="219"/>
        <v>1</v>
      </c>
      <c r="Q372" s="15">
        <f t="shared" si="220"/>
        <v>207.23</v>
      </c>
      <c r="R372" s="15">
        <f t="shared" si="221"/>
        <v>124</v>
      </c>
      <c r="S372" s="15">
        <f t="shared" si="222"/>
        <v>259.02</v>
      </c>
      <c r="T372" s="15">
        <f t="shared" si="245"/>
        <v>123</v>
      </c>
      <c r="U372" s="15">
        <f t="shared" si="246"/>
        <v>51.789999999999992</v>
      </c>
      <c r="V372" s="3">
        <v>0.01</v>
      </c>
      <c r="W372" s="7">
        <f t="shared" si="247"/>
        <v>0.46215828842929213</v>
      </c>
      <c r="X372" s="7">
        <f t="shared" si="223"/>
        <v>0.55912573659469533</v>
      </c>
      <c r="Y372" s="7">
        <f t="shared" si="224"/>
        <v>0.65264950139928757</v>
      </c>
      <c r="Z372" s="7">
        <f t="shared" si="225"/>
        <v>0.75406373627390344</v>
      </c>
      <c r="AA372" s="7">
        <f t="shared" si="226"/>
        <v>0.26446410266355325</v>
      </c>
      <c r="AB372" s="7">
        <f t="shared" si="227"/>
        <v>0.36161737626325119</v>
      </c>
      <c r="AC372" s="7">
        <f t="shared" si="228"/>
        <v>0.45552284373422403</v>
      </c>
      <c r="AD372" s="7">
        <f t="shared" si="229"/>
        <v>0.55686793269495694</v>
      </c>
      <c r="AE372" s="7">
        <f t="shared" si="230"/>
        <v>5.3454694768029352E-2</v>
      </c>
      <c r="AF372" s="7">
        <f t="shared" si="231"/>
        <v>0.14972465601147533</v>
      </c>
      <c r="AG372" s="7">
        <f t="shared" si="232"/>
        <v>0.24175888672112389</v>
      </c>
      <c r="AH372" s="7">
        <f t="shared" si="233"/>
        <v>0.34349839561690121</v>
      </c>
      <c r="AI372" s="7">
        <f t="shared" si="248"/>
        <v>3.5355016582137833E-3</v>
      </c>
      <c r="AJ372" s="7">
        <f t="shared" si="234"/>
        <v>3.8244043586160717E-3</v>
      </c>
      <c r="AK372" s="7">
        <f t="shared" si="235"/>
        <v>4.3357615074670888E-3</v>
      </c>
      <c r="AL372" s="7">
        <f t="shared" si="236"/>
        <v>4.3217877041013143E-3</v>
      </c>
      <c r="AM372" s="7">
        <f t="shared" si="249"/>
        <v>2.9730277745345412E-3</v>
      </c>
      <c r="AN372" s="7">
        <f t="shared" si="237"/>
        <v>3.2159680516062766E-3</v>
      </c>
      <c r="AO372" s="7">
        <f t="shared" si="238"/>
        <v>3.6459718115278449E-3</v>
      </c>
      <c r="AP372" s="7">
        <f t="shared" si="239"/>
        <v>3.6342211437192717E-3</v>
      </c>
      <c r="AQ372" s="3">
        <f t="shared" si="253"/>
        <v>4.3486670396029534E-3</v>
      </c>
      <c r="AR372" s="3">
        <f t="shared" si="254"/>
        <v>4.7040173610977684E-3</v>
      </c>
      <c r="AS372" s="3">
        <f t="shared" si="255"/>
        <v>5.3329866541845196E-3</v>
      </c>
      <c r="AT372" s="3">
        <f t="shared" si="218"/>
        <v>5.3157988760446171E-3</v>
      </c>
    </row>
    <row r="373" spans="1:46" x14ac:dyDescent="0.3">
      <c r="A373" s="5">
        <v>102</v>
      </c>
      <c r="B373" s="5">
        <v>243.04</v>
      </c>
      <c r="C373" s="5">
        <f t="shared" si="240"/>
        <v>0.82113821138211385</v>
      </c>
      <c r="D373" s="5">
        <f t="shared" si="241"/>
        <v>0.69144622513998855</v>
      </c>
      <c r="E373" s="7">
        <f t="shared" si="250"/>
        <v>0.70382607516763995</v>
      </c>
      <c r="F373" s="7">
        <f t="shared" si="242"/>
        <v>0.64824324405942502</v>
      </c>
      <c r="G373" s="7">
        <f t="shared" si="201"/>
        <v>0.70160627151921318</v>
      </c>
      <c r="H373" s="7">
        <f t="shared" si="202"/>
        <v>0.7963288758682473</v>
      </c>
      <c r="I373" s="7">
        <f t="shared" si="251"/>
        <v>1.4761974281468753</v>
      </c>
      <c r="J373" s="7">
        <f t="shared" si="203"/>
        <v>0.79333882758573548</v>
      </c>
      <c r="K373" s="7">
        <f t="shared" si="252"/>
        <v>0.71460241473906549</v>
      </c>
      <c r="L373" s="7">
        <f t="shared" si="243"/>
        <v>244.23925905933618</v>
      </c>
      <c r="N373" s="7">
        <f t="shared" si="205"/>
        <v>1.1992590593361854</v>
      </c>
      <c r="O373" s="7">
        <f t="shared" si="244"/>
        <v>1.4382222913999121</v>
      </c>
      <c r="P373" s="15">
        <f t="shared" si="219"/>
        <v>1</v>
      </c>
      <c r="Q373" s="15">
        <f t="shared" si="220"/>
        <v>207.23</v>
      </c>
      <c r="R373" s="15">
        <f t="shared" si="221"/>
        <v>124</v>
      </c>
      <c r="S373" s="15">
        <f t="shared" si="222"/>
        <v>259.02</v>
      </c>
      <c r="T373" s="15">
        <f t="shared" si="245"/>
        <v>123</v>
      </c>
      <c r="U373" s="15">
        <f t="shared" si="246"/>
        <v>51.789999999999992</v>
      </c>
      <c r="V373" s="3">
        <v>0.01</v>
      </c>
      <c r="W373" s="7">
        <f t="shared" si="247"/>
        <v>0.45906007252309622</v>
      </c>
      <c r="X373" s="7">
        <f t="shared" si="223"/>
        <v>0.55577244430360628</v>
      </c>
      <c r="Y373" s="7">
        <f t="shared" si="224"/>
        <v>0.64874452499528545</v>
      </c>
      <c r="Z373" s="7">
        <f t="shared" si="225"/>
        <v>0.75028944325829316</v>
      </c>
      <c r="AA373" s="7">
        <f t="shared" si="226"/>
        <v>0.26175766309396481</v>
      </c>
      <c r="AB373" s="7">
        <f t="shared" si="227"/>
        <v>0.35868778907453991</v>
      </c>
      <c r="AC373" s="7">
        <f t="shared" si="228"/>
        <v>0.4521117105372951</v>
      </c>
      <c r="AD373" s="7">
        <f t="shared" si="229"/>
        <v>0.5535700944750549</v>
      </c>
      <c r="AE373" s="7">
        <f t="shared" si="230"/>
        <v>5.0142464557830113E-2</v>
      </c>
      <c r="AF373" s="7">
        <f t="shared" si="231"/>
        <v>0.14613871930043149</v>
      </c>
      <c r="AG373" s="7">
        <f t="shared" si="232"/>
        <v>0.23757996608336754</v>
      </c>
      <c r="AH373" s="7">
        <f t="shared" si="233"/>
        <v>0.33946140119574308</v>
      </c>
      <c r="AI373" s="7">
        <f t="shared" si="248"/>
        <v>6.3836235684769163E-3</v>
      </c>
      <c r="AJ373" s="7">
        <f t="shared" si="234"/>
        <v>6.9091199510452426E-3</v>
      </c>
      <c r="AK373" s="7">
        <f t="shared" si="235"/>
        <v>7.841907843755741E-3</v>
      </c>
      <c r="AL373" s="7">
        <f t="shared" si="236"/>
        <v>7.8124631208649981E-3</v>
      </c>
      <c r="AM373" s="7">
        <f t="shared" si="249"/>
        <v>5.4716254331732325E-3</v>
      </c>
      <c r="AN373" s="7">
        <f t="shared" si="237"/>
        <v>5.9220466306417127E-3</v>
      </c>
      <c r="AO373" s="7">
        <f t="shared" si="238"/>
        <v>6.72157152473389E-3</v>
      </c>
      <c r="AP373" s="7">
        <f t="shared" si="239"/>
        <v>6.6963334302702201E-3</v>
      </c>
      <c r="AQ373" s="3">
        <f t="shared" si="253"/>
        <v>7.7741158309174328E-3</v>
      </c>
      <c r="AR373" s="3">
        <f t="shared" si="254"/>
        <v>8.4140767720649982E-3</v>
      </c>
      <c r="AS373" s="3">
        <f t="shared" si="255"/>
        <v>9.5500461859599622E-3</v>
      </c>
      <c r="AT373" s="3">
        <f t="shared" si="218"/>
        <v>9.5141877610534133E-3</v>
      </c>
    </row>
    <row r="374" spans="1:46" x14ac:dyDescent="0.3">
      <c r="A374" s="5">
        <v>103</v>
      </c>
      <c r="B374" s="5">
        <v>242.84</v>
      </c>
      <c r="C374" s="5">
        <f t="shared" si="240"/>
        <v>0.82926829268292679</v>
      </c>
      <c r="D374" s="5">
        <f t="shared" si="241"/>
        <v>0.68758447576752302</v>
      </c>
      <c r="E374" s="7">
        <f t="shared" si="250"/>
        <v>0.71460241473906549</v>
      </c>
      <c r="F374" s="7">
        <f t="shared" si="242"/>
        <v>0.64701020922578234</v>
      </c>
      <c r="G374" s="7">
        <f t="shared" si="201"/>
        <v>0.70065210755163987</v>
      </c>
      <c r="H374" s="7">
        <f t="shared" si="202"/>
        <v>0.79453724052521102</v>
      </c>
      <c r="I374" s="7">
        <f t="shared" si="251"/>
        <v>1.5118089989461247</v>
      </c>
      <c r="J374" s="7">
        <f t="shared" si="203"/>
        <v>0.79292909780188292</v>
      </c>
      <c r="K374" s="7">
        <f t="shared" si="252"/>
        <v>0.7193924984839386</v>
      </c>
      <c r="L374" s="7">
        <f t="shared" si="243"/>
        <v>244.48733749648318</v>
      </c>
      <c r="N374" s="7">
        <f t="shared" si="205"/>
        <v>1.6473374964831748</v>
      </c>
      <c r="O374" s="7">
        <f t="shared" si="244"/>
        <v>2.7137208273194542</v>
      </c>
      <c r="P374" s="15">
        <f t="shared" si="219"/>
        <v>1</v>
      </c>
      <c r="Q374" s="15">
        <f t="shared" si="220"/>
        <v>207.23</v>
      </c>
      <c r="R374" s="15">
        <f t="shared" si="221"/>
        <v>124</v>
      </c>
      <c r="S374" s="15">
        <f t="shared" si="222"/>
        <v>259.02</v>
      </c>
      <c r="T374" s="15">
        <f t="shared" si="245"/>
        <v>123</v>
      </c>
      <c r="U374" s="15">
        <f t="shared" si="246"/>
        <v>51.789999999999992</v>
      </c>
      <c r="V374" s="3">
        <v>0.01</v>
      </c>
      <c r="W374" s="7">
        <f t="shared" si="247"/>
        <v>0.45438869790132264</v>
      </c>
      <c r="X374" s="7">
        <f t="shared" si="223"/>
        <v>0.55071810885649519</v>
      </c>
      <c r="Y374" s="7">
        <f t="shared" si="224"/>
        <v>0.64287539926200665</v>
      </c>
      <c r="Z374" s="7">
        <f t="shared" si="225"/>
        <v>0.74460046337014407</v>
      </c>
      <c r="AA374" s="7">
        <f t="shared" si="226"/>
        <v>0.25764629293809149</v>
      </c>
      <c r="AB374" s="7">
        <f t="shared" si="227"/>
        <v>0.35423916633054253</v>
      </c>
      <c r="AC374" s="7">
        <f t="shared" si="228"/>
        <v>0.44694530676432148</v>
      </c>
      <c r="AD374" s="7">
        <f t="shared" si="229"/>
        <v>0.54856282422985514</v>
      </c>
      <c r="AE374" s="7">
        <f t="shared" si="230"/>
        <v>4.4998135704536174E-2</v>
      </c>
      <c r="AF374" s="7">
        <f t="shared" si="231"/>
        <v>0.14057183715047963</v>
      </c>
      <c r="AG374" s="7">
        <f t="shared" si="232"/>
        <v>0.23111445205124342</v>
      </c>
      <c r="AH374" s="7">
        <f t="shared" si="233"/>
        <v>0.33319467641693834</v>
      </c>
      <c r="AI374" s="7">
        <f t="shared" si="248"/>
        <v>8.8387078197589963E-3</v>
      </c>
      <c r="AJ374" s="7">
        <f t="shared" si="234"/>
        <v>9.5715016141054814E-3</v>
      </c>
      <c r="AK374" s="7">
        <f t="shared" si="235"/>
        <v>1.0854052101161301E-2</v>
      </c>
      <c r="AL374" s="7">
        <f t="shared" si="236"/>
        <v>1.0832083508608524E-2</v>
      </c>
      <c r="AM374" s="7">
        <f t="shared" si="249"/>
        <v>7.616548235237836E-3</v>
      </c>
      <c r="AN374" s="7">
        <f t="shared" si="237"/>
        <v>8.2480160238489475E-3</v>
      </c>
      <c r="AO374" s="7">
        <f t="shared" si="238"/>
        <v>9.3532236908509779E-3</v>
      </c>
      <c r="AP374" s="7">
        <f t="shared" si="239"/>
        <v>9.3342927737700386E-3</v>
      </c>
      <c r="AQ374" s="3">
        <f t="shared" si="253"/>
        <v>1.0658441782650555E-2</v>
      </c>
      <c r="AR374" s="3">
        <f t="shared" si="254"/>
        <v>1.1542104887597786E-2</v>
      </c>
      <c r="AS374" s="3">
        <f t="shared" si="255"/>
        <v>1.3088709886694512E-2</v>
      </c>
      <c r="AT374" s="3">
        <f t="shared" si="218"/>
        <v>1.3062218348616162E-2</v>
      </c>
    </row>
    <row r="375" spans="1:46" x14ac:dyDescent="0.3">
      <c r="A375" s="5">
        <v>104</v>
      </c>
      <c r="B375" s="5">
        <v>246.75</v>
      </c>
      <c r="C375" s="5">
        <f t="shared" si="240"/>
        <v>0.83739837398373984</v>
      </c>
      <c r="D375" s="5">
        <f t="shared" si="241"/>
        <v>0.76308167599922794</v>
      </c>
      <c r="E375" s="7">
        <f t="shared" si="250"/>
        <v>0.7193924984839386</v>
      </c>
      <c r="F375" s="7">
        <f t="shared" si="242"/>
        <v>0.67072941535786257</v>
      </c>
      <c r="G375" s="7">
        <f t="shared" si="201"/>
        <v>0.72418746069426165</v>
      </c>
      <c r="H375" s="7">
        <f t="shared" si="202"/>
        <v>0.8387321824847892</v>
      </c>
      <c r="I375" s="7">
        <f t="shared" si="251"/>
        <v>1.6214140954321055</v>
      </c>
      <c r="J375" s="7">
        <f t="shared" si="203"/>
        <v>0.81361307393766269</v>
      </c>
      <c r="K375" s="7">
        <f t="shared" si="252"/>
        <v>0.75245304193147444</v>
      </c>
      <c r="L375" s="7">
        <f t="shared" si="243"/>
        <v>246.19954304163105</v>
      </c>
      <c r="N375" s="7">
        <f t="shared" si="205"/>
        <v>-0.55045695836895447</v>
      </c>
      <c r="O375" s="7">
        <f t="shared" si="244"/>
        <v>0.30300286301680091</v>
      </c>
      <c r="P375" s="15">
        <f t="shared" si="219"/>
        <v>1</v>
      </c>
      <c r="Q375" s="15">
        <f t="shared" si="220"/>
        <v>207.23</v>
      </c>
      <c r="R375" s="15">
        <f t="shared" si="221"/>
        <v>124</v>
      </c>
      <c r="S375" s="15">
        <f t="shared" si="222"/>
        <v>259.02</v>
      </c>
      <c r="T375" s="15">
        <f t="shared" si="245"/>
        <v>123</v>
      </c>
      <c r="U375" s="15">
        <f t="shared" si="246"/>
        <v>51.789999999999992</v>
      </c>
      <c r="V375" s="3">
        <v>0.01</v>
      </c>
      <c r="W375" s="7">
        <f t="shared" si="247"/>
        <v>0.49149330490735232</v>
      </c>
      <c r="X375" s="7">
        <f t="shared" si="223"/>
        <v>0.5908150963337937</v>
      </c>
      <c r="Y375" s="7">
        <f t="shared" si="224"/>
        <v>0.68929138770647536</v>
      </c>
      <c r="Z375" s="7">
        <f t="shared" si="225"/>
        <v>0.78969708424730134</v>
      </c>
      <c r="AA375" s="7">
        <f t="shared" si="226"/>
        <v>0.29200850441951881</v>
      </c>
      <c r="AB375" s="7">
        <f t="shared" si="227"/>
        <v>0.3913713760535471</v>
      </c>
      <c r="AC375" s="7">
        <f t="shared" si="228"/>
        <v>0.4899398256093081</v>
      </c>
      <c r="AD375" s="7">
        <f t="shared" si="229"/>
        <v>0.59032111362562867</v>
      </c>
      <c r="AE375" s="7">
        <f t="shared" si="230"/>
        <v>8.9841519452469279E-2</v>
      </c>
      <c r="AF375" s="7">
        <f t="shared" si="231"/>
        <v>0.18903161989375372</v>
      </c>
      <c r="AG375" s="7">
        <f t="shared" si="232"/>
        <v>0.28721204551355795</v>
      </c>
      <c r="AH375" s="7">
        <f t="shared" si="233"/>
        <v>0.38769651808172878</v>
      </c>
      <c r="AI375" s="7">
        <f t="shared" si="248"/>
        <v>-3.0917390575810602E-3</v>
      </c>
      <c r="AJ375" s="7">
        <f t="shared" si="234"/>
        <v>-3.3381548594291137E-3</v>
      </c>
      <c r="AK375" s="7">
        <f t="shared" si="235"/>
        <v>-3.8661507726701939E-3</v>
      </c>
      <c r="AL375" s="7">
        <f t="shared" si="236"/>
        <v>-3.7503637992521086E-3</v>
      </c>
      <c r="AM375" s="7">
        <f t="shared" si="249"/>
        <v>-2.6560523096224743E-3</v>
      </c>
      <c r="AN375" s="7">
        <f t="shared" si="237"/>
        <v>-2.8677432859424696E-3</v>
      </c>
      <c r="AO375" s="7">
        <f t="shared" si="238"/>
        <v>-3.3213342063652322E-3</v>
      </c>
      <c r="AP375" s="7">
        <f t="shared" si="239"/>
        <v>-3.2218638912953975E-3</v>
      </c>
      <c r="AQ375" s="3">
        <f t="shared" si="253"/>
        <v>-3.6920767386647612E-3</v>
      </c>
      <c r="AR375" s="3">
        <f t="shared" si="254"/>
        <v>-3.986340269027E-3</v>
      </c>
      <c r="AS375" s="3">
        <f t="shared" si="255"/>
        <v>-4.6168596605673188E-3</v>
      </c>
      <c r="AT375" s="3">
        <f t="shared" si="218"/>
        <v>-4.478589779689411E-3</v>
      </c>
    </row>
    <row r="376" spans="1:46" x14ac:dyDescent="0.3">
      <c r="A376" s="5">
        <v>105</v>
      </c>
      <c r="B376" s="5">
        <v>247.77</v>
      </c>
      <c r="C376" s="5">
        <f t="shared" si="240"/>
        <v>0.84552845528455289</v>
      </c>
      <c r="D376" s="5">
        <f t="shared" si="241"/>
        <v>0.78277659779880338</v>
      </c>
      <c r="E376" s="7">
        <f t="shared" si="250"/>
        <v>0.75245304193147444</v>
      </c>
      <c r="F376" s="7">
        <f t="shared" si="242"/>
        <v>0.67827300771843302</v>
      </c>
      <c r="G376" s="7">
        <f t="shared" si="201"/>
        <v>0.73212544215083075</v>
      </c>
      <c r="H376" s="7">
        <f t="shared" si="202"/>
        <v>0.85236526751528074</v>
      </c>
      <c r="I376" s="7">
        <f t="shared" si="251"/>
        <v>1.7237997136194325</v>
      </c>
      <c r="J376" s="7">
        <f t="shared" si="203"/>
        <v>0.82122735485543474</v>
      </c>
      <c r="K376" s="7">
        <f t="shared" si="252"/>
        <v>0.77057318067425784</v>
      </c>
      <c r="L376" s="7">
        <f t="shared" si="243"/>
        <v>247.13798502711978</v>
      </c>
      <c r="N376" s="7">
        <f t="shared" si="205"/>
        <v>-0.63201497288022779</v>
      </c>
      <c r="O376" s="7">
        <f t="shared" si="244"/>
        <v>0.39944292594479508</v>
      </c>
      <c r="P376" s="15">
        <f t="shared" si="219"/>
        <v>1</v>
      </c>
      <c r="Q376" s="15">
        <f t="shared" si="220"/>
        <v>207.23</v>
      </c>
      <c r="R376" s="15">
        <f t="shared" si="221"/>
        <v>124</v>
      </c>
      <c r="S376" s="15">
        <f t="shared" si="222"/>
        <v>259.02</v>
      </c>
      <c r="T376" s="15">
        <f t="shared" si="245"/>
        <v>123</v>
      </c>
      <c r="U376" s="15">
        <f t="shared" si="246"/>
        <v>51.789999999999992</v>
      </c>
      <c r="V376" s="3">
        <v>0.01</v>
      </c>
      <c r="W376" s="7">
        <f t="shared" si="247"/>
        <v>0.49904530317342599</v>
      </c>
      <c r="X376" s="7">
        <f t="shared" si="223"/>
        <v>0.59896916669289391</v>
      </c>
      <c r="Y376" s="7">
        <f t="shared" si="224"/>
        <v>0.69879183991686344</v>
      </c>
      <c r="Z376" s="7">
        <f t="shared" si="225"/>
        <v>0.79884535810212209</v>
      </c>
      <c r="AA376" s="7">
        <f t="shared" si="226"/>
        <v>0.29904676176281497</v>
      </c>
      <c r="AB376" s="7">
        <f t="shared" si="227"/>
        <v>0.3989707433531634</v>
      </c>
      <c r="AC376" s="7">
        <f t="shared" si="228"/>
        <v>0.49879419480040266</v>
      </c>
      <c r="AD376" s="7">
        <f t="shared" si="229"/>
        <v>0.59884699121615959</v>
      </c>
      <c r="AE376" s="7">
        <f t="shared" si="230"/>
        <v>9.8870887407032704E-2</v>
      </c>
      <c r="AF376" s="7">
        <f t="shared" si="231"/>
        <v>0.19878084137717275</v>
      </c>
      <c r="AG376" s="7">
        <f t="shared" si="232"/>
        <v>0.29857111836321354</v>
      </c>
      <c r="AH376" s="7">
        <f t="shared" si="233"/>
        <v>0.39863441390924048</v>
      </c>
      <c r="AI376" s="7">
        <f t="shared" si="248"/>
        <v>-3.6246003613146201E-3</v>
      </c>
      <c r="AJ376" s="7">
        <f t="shared" si="234"/>
        <v>-3.9123805782481091E-3</v>
      </c>
      <c r="AK376" s="7">
        <f t="shared" si="235"/>
        <v>-4.5549261454473737E-3</v>
      </c>
      <c r="AL376" s="7">
        <f t="shared" si="236"/>
        <v>-4.3885292990549366E-3</v>
      </c>
      <c r="AM376" s="7">
        <f t="shared" si="249"/>
        <v>-3.2256058925175402E-3</v>
      </c>
      <c r="AN376" s="7">
        <f t="shared" si="237"/>
        <v>-3.4817073853601779E-3</v>
      </c>
      <c r="AO376" s="7">
        <f t="shared" si="238"/>
        <v>-4.0535218093418757E-3</v>
      </c>
      <c r="AP376" s="7">
        <f t="shared" si="239"/>
        <v>-3.9054418571495427E-3</v>
      </c>
      <c r="AQ376" s="3">
        <f t="shared" si="253"/>
        <v>-4.2867869657855599E-3</v>
      </c>
      <c r="AR376" s="3">
        <f t="shared" si="254"/>
        <v>-4.6271424146588211E-3</v>
      </c>
      <c r="AS376" s="3">
        <f t="shared" si="255"/>
        <v>-5.3870761143271825E-3</v>
      </c>
      <c r="AT376" s="3">
        <f t="shared" si="218"/>
        <v>-5.1902798440745879E-3</v>
      </c>
    </row>
    <row r="377" spans="1:46" x14ac:dyDescent="0.3">
      <c r="A377" s="5">
        <v>106</v>
      </c>
      <c r="B377" s="5">
        <v>246.49</v>
      </c>
      <c r="C377" s="5">
        <f t="shared" si="240"/>
        <v>0.85365853658536583</v>
      </c>
      <c r="D377" s="5">
        <f t="shared" si="241"/>
        <v>0.75806140181502268</v>
      </c>
      <c r="E377" s="7">
        <f t="shared" si="250"/>
        <v>0.77057318067425784</v>
      </c>
      <c r="F377" s="7">
        <f t="shared" si="242"/>
        <v>0.67086365061682651</v>
      </c>
      <c r="G377" s="7">
        <f t="shared" si="201"/>
        <v>0.72528729065501307</v>
      </c>
      <c r="H377" s="7">
        <f t="shared" si="202"/>
        <v>0.84113661600329748</v>
      </c>
      <c r="I377" s="7">
        <f t="shared" si="251"/>
        <v>1.7665002661027303</v>
      </c>
      <c r="J377" s="7">
        <f t="shared" si="203"/>
        <v>0.81602290939259703</v>
      </c>
      <c r="K377" s="7">
        <f t="shared" si="252"/>
        <v>0.76969286557462724</v>
      </c>
      <c r="L377" s="7">
        <f t="shared" si="243"/>
        <v>247.09239350810992</v>
      </c>
      <c r="N377" s="7">
        <f t="shared" si="205"/>
        <v>0.60239350810991255</v>
      </c>
      <c r="O377" s="7">
        <f t="shared" si="244"/>
        <v>0.3628779386129673</v>
      </c>
      <c r="P377" s="15">
        <f t="shared" si="219"/>
        <v>1</v>
      </c>
      <c r="Q377" s="15">
        <f t="shared" si="220"/>
        <v>207.23</v>
      </c>
      <c r="R377" s="15">
        <f t="shared" si="221"/>
        <v>124</v>
      </c>
      <c r="S377" s="15">
        <f t="shared" si="222"/>
        <v>259.02</v>
      </c>
      <c r="T377" s="15">
        <f t="shared" si="245"/>
        <v>123</v>
      </c>
      <c r="U377" s="15">
        <f t="shared" si="246"/>
        <v>51.789999999999992</v>
      </c>
      <c r="V377" s="3">
        <v>0.01</v>
      </c>
      <c r="W377" s="7">
        <f t="shared" si="247"/>
        <v>0.48321708723499673</v>
      </c>
      <c r="X377" s="7">
        <f t="shared" si="223"/>
        <v>0.58187355477221181</v>
      </c>
      <c r="Y377" s="7">
        <f t="shared" si="224"/>
        <v>0.67886921151382196</v>
      </c>
      <c r="Z377" s="7">
        <f t="shared" si="225"/>
        <v>0.77965911826058165</v>
      </c>
      <c r="AA377" s="7">
        <f t="shared" si="226"/>
        <v>0.28453028190600427</v>
      </c>
      <c r="AB377" s="7">
        <f t="shared" si="227"/>
        <v>0.38329194038092607</v>
      </c>
      <c r="AC377" s="7">
        <f t="shared" si="228"/>
        <v>0.48052230163824933</v>
      </c>
      <c r="AD377" s="7">
        <f t="shared" si="229"/>
        <v>0.5812509789571767</v>
      </c>
      <c r="AE377" s="7">
        <f t="shared" si="230"/>
        <v>8.0340016475281939E-2</v>
      </c>
      <c r="AF377" s="7">
        <f t="shared" si="231"/>
        <v>0.17876616416173391</v>
      </c>
      <c r="AG377" s="7">
        <f t="shared" si="232"/>
        <v>0.27524679063047719</v>
      </c>
      <c r="AH377" s="7">
        <f t="shared" si="233"/>
        <v>0.3761721099623957</v>
      </c>
      <c r="AI377" s="7">
        <f t="shared" si="248"/>
        <v>3.4498382386700609E-3</v>
      </c>
      <c r="AJ377" s="7">
        <f t="shared" si="234"/>
        <v>3.7297054729712809E-3</v>
      </c>
      <c r="AK377" s="7">
        <f t="shared" si="235"/>
        <v>4.3254471443871798E-3</v>
      </c>
      <c r="AL377" s="7">
        <f t="shared" si="236"/>
        <v>4.1963028312310326E-3</v>
      </c>
      <c r="AM377" s="7">
        <f t="shared" si="249"/>
        <v>3.1140704514208686E-3</v>
      </c>
      <c r="AN377" s="7">
        <f t="shared" si="237"/>
        <v>3.3666986108774957E-3</v>
      </c>
      <c r="AO377" s="7">
        <f t="shared" si="238"/>
        <v>3.904457603412612E-3</v>
      </c>
      <c r="AP377" s="7">
        <f t="shared" si="239"/>
        <v>3.7878827202599344E-3</v>
      </c>
      <c r="AQ377" s="3">
        <f t="shared" si="253"/>
        <v>4.0412390795849283E-3</v>
      </c>
      <c r="AR377" s="3">
        <f t="shared" si="254"/>
        <v>4.3690835540520718E-3</v>
      </c>
      <c r="AS377" s="3">
        <f t="shared" si="255"/>
        <v>5.0669523691392682E-3</v>
      </c>
      <c r="AT377" s="3">
        <f t="shared" si="218"/>
        <v>4.9156690308706386E-3</v>
      </c>
    </row>
    <row r="378" spans="1:46" x14ac:dyDescent="0.3">
      <c r="A378" s="5">
        <v>107</v>
      </c>
      <c r="B378" s="5">
        <v>247.96</v>
      </c>
      <c r="C378" s="5">
        <f t="shared" si="240"/>
        <v>0.86178861788617889</v>
      </c>
      <c r="D378" s="5">
        <f t="shared" si="241"/>
        <v>0.78644525970264578</v>
      </c>
      <c r="E378" s="7">
        <f t="shared" si="250"/>
        <v>0.76969286557462724</v>
      </c>
      <c r="F378" s="7">
        <f t="shared" si="242"/>
        <v>0.68004441060335674</v>
      </c>
      <c r="G378" s="7">
        <f t="shared" si="201"/>
        <v>0.73429026271992148</v>
      </c>
      <c r="H378" s="7">
        <f t="shared" si="202"/>
        <v>0.85601189927892529</v>
      </c>
      <c r="I378" s="7">
        <f t="shared" si="251"/>
        <v>1.8298598347054051</v>
      </c>
      <c r="J378" s="7">
        <f t="shared" si="203"/>
        <v>0.82372230924634382</v>
      </c>
      <c r="K378" s="7">
        <f t="shared" si="252"/>
        <v>0.78238163171347985</v>
      </c>
      <c r="L378" s="7">
        <f t="shared" si="243"/>
        <v>247.7495447064411</v>
      </c>
      <c r="N378" s="7">
        <f t="shared" si="205"/>
        <v>-0.21045529355890835</v>
      </c>
      <c r="O378" s="7">
        <f t="shared" si="244"/>
        <v>4.4291430586966288E-2</v>
      </c>
      <c r="P378" s="15">
        <f t="shared" si="219"/>
        <v>1</v>
      </c>
      <c r="Q378" s="15">
        <f t="shared" si="220"/>
        <v>207.23</v>
      </c>
      <c r="R378" s="15">
        <f t="shared" si="221"/>
        <v>124</v>
      </c>
      <c r="S378" s="15">
        <f t="shared" si="222"/>
        <v>259.02</v>
      </c>
      <c r="T378" s="15">
        <f t="shared" si="245"/>
        <v>123</v>
      </c>
      <c r="U378" s="15">
        <f t="shared" si="246"/>
        <v>51.789999999999992</v>
      </c>
      <c r="V378" s="3">
        <v>0.01</v>
      </c>
      <c r="W378" s="7">
        <f t="shared" si="247"/>
        <v>0.49713572437956349</v>
      </c>
      <c r="X378" s="7">
        <f t="shared" si="223"/>
        <v>0.59690729761961203</v>
      </c>
      <c r="Y378" s="7">
        <f t="shared" si="224"/>
        <v>0.69638733714358791</v>
      </c>
      <c r="Z378" s="7">
        <f t="shared" si="225"/>
        <v>0.79653279904391683</v>
      </c>
      <c r="AA378" s="7">
        <f t="shared" si="226"/>
        <v>0.29735709491606871</v>
      </c>
      <c r="AB378" s="7">
        <f t="shared" si="227"/>
        <v>0.39714632221106483</v>
      </c>
      <c r="AC378" s="7">
        <f t="shared" si="228"/>
        <v>0.49666655316343222</v>
      </c>
      <c r="AD378" s="7">
        <f t="shared" si="229"/>
        <v>0.59680076534580739</v>
      </c>
      <c r="AE378" s="7">
        <f t="shared" si="230"/>
        <v>9.6676359421569005E-2</v>
      </c>
      <c r="AF378" s="7">
        <f t="shared" si="231"/>
        <v>0.19641129818124795</v>
      </c>
      <c r="AG378" s="7">
        <f t="shared" si="232"/>
        <v>0.29580794781755965</v>
      </c>
      <c r="AH378" s="7">
        <f t="shared" si="233"/>
        <v>0.39597673851322429</v>
      </c>
      <c r="AI378" s="7">
        <f t="shared" si="248"/>
        <v>-1.2333827872408271E-3</v>
      </c>
      <c r="AJ378" s="7">
        <f t="shared" si="234"/>
        <v>-1.3317673915939768E-3</v>
      </c>
      <c r="AK378" s="7">
        <f t="shared" si="235"/>
        <v>-1.5525314608603644E-3</v>
      </c>
      <c r="AL378" s="7">
        <f t="shared" si="236"/>
        <v>-1.4939684847777956E-3</v>
      </c>
      <c r="AM378" s="7">
        <f t="shared" si="249"/>
        <v>-1.1015763171604055E-3</v>
      </c>
      <c r="AN378" s="7">
        <f t="shared" si="237"/>
        <v>-1.1894469695237946E-3</v>
      </c>
      <c r="AO378" s="7">
        <f t="shared" si="238"/>
        <v>-1.386618904222059E-3</v>
      </c>
      <c r="AP378" s="7">
        <f t="shared" si="239"/>
        <v>-1.3343143089395949E-3</v>
      </c>
      <c r="AQ378" s="3">
        <f t="shared" si="253"/>
        <v>-1.4311894606662426E-3</v>
      </c>
      <c r="AR378" s="3">
        <f t="shared" si="254"/>
        <v>-1.5453527279816902E-3</v>
      </c>
      <c r="AS378" s="3">
        <f t="shared" si="255"/>
        <v>-1.8015223555266492E-3</v>
      </c>
      <c r="AT378" s="3">
        <f t="shared" si="218"/>
        <v>-1.7335672040346118E-3</v>
      </c>
    </row>
    <row r="379" spans="1:46" x14ac:dyDescent="0.3">
      <c r="A379" s="5">
        <v>108</v>
      </c>
      <c r="B379" s="5">
        <v>248.13</v>
      </c>
      <c r="C379" s="5">
        <f t="shared" si="240"/>
        <v>0.86991869918699183</v>
      </c>
      <c r="D379" s="5">
        <f t="shared" si="241"/>
        <v>0.78972774666924139</v>
      </c>
      <c r="E379" s="7">
        <f t="shared" si="250"/>
        <v>0.78238163171347985</v>
      </c>
      <c r="F379" s="7">
        <f t="shared" si="242"/>
        <v>0.68175397286003048</v>
      </c>
      <c r="G379" s="7">
        <f t="shared" si="201"/>
        <v>0.73622697325625819</v>
      </c>
      <c r="H379" s="7">
        <f t="shared" si="202"/>
        <v>0.85919332260828685</v>
      </c>
      <c r="I379" s="7">
        <f t="shared" si="251"/>
        <v>1.8800755114332954</v>
      </c>
      <c r="J379" s="7">
        <f t="shared" si="203"/>
        <v>0.82576230266941142</v>
      </c>
      <c r="K379" s="7">
        <f t="shared" si="252"/>
        <v>0.78818915088085328</v>
      </c>
      <c r="L379" s="7">
        <f t="shared" si="243"/>
        <v>248.05031612411938</v>
      </c>
      <c r="N379" s="7">
        <f t="shared" si="205"/>
        <v>-7.9683875880618871E-2</v>
      </c>
      <c r="O379" s="7">
        <f t="shared" si="244"/>
        <v>6.3495200753578736E-3</v>
      </c>
      <c r="P379" s="15">
        <f t="shared" si="219"/>
        <v>1</v>
      </c>
      <c r="Q379" s="15">
        <f t="shared" si="220"/>
        <v>207.23</v>
      </c>
      <c r="R379" s="15">
        <f t="shared" si="221"/>
        <v>124</v>
      </c>
      <c r="S379" s="15">
        <f t="shared" si="222"/>
        <v>259.02</v>
      </c>
      <c r="T379" s="15">
        <f t="shared" si="245"/>
        <v>123</v>
      </c>
      <c r="U379" s="15">
        <f t="shared" si="246"/>
        <v>51.789999999999992</v>
      </c>
      <c r="V379" s="3">
        <v>0.01</v>
      </c>
      <c r="W379" s="7">
        <f t="shared" si="247"/>
        <v>0.49713688104168979</v>
      </c>
      <c r="X379" s="7">
        <f t="shared" si="223"/>
        <v>0.59690846173113044</v>
      </c>
      <c r="Y379" s="7">
        <f t="shared" si="224"/>
        <v>0.69638758063573947</v>
      </c>
      <c r="Z379" s="7">
        <f t="shared" si="225"/>
        <v>0.79653437148928041</v>
      </c>
      <c r="AA379" s="7">
        <f t="shared" si="226"/>
        <v>0.29738258906017445</v>
      </c>
      <c r="AB379" s="7">
        <f t="shared" si="227"/>
        <v>0.39717377274878418</v>
      </c>
      <c r="AC379" s="7">
        <f t="shared" si="228"/>
        <v>0.49669758864603047</v>
      </c>
      <c r="AD379" s="7">
        <f t="shared" si="229"/>
        <v>0.59683178828876549</v>
      </c>
      <c r="AE379" s="7">
        <f t="shared" si="230"/>
        <v>9.6708751103998583E-2</v>
      </c>
      <c r="AF379" s="7">
        <f t="shared" si="231"/>
        <v>0.19644617563485092</v>
      </c>
      <c r="AG379" s="7">
        <f t="shared" si="232"/>
        <v>0.29584740577753232</v>
      </c>
      <c r="AH379" s="7">
        <f t="shared" si="233"/>
        <v>0.39601614666524759</v>
      </c>
      <c r="AI379" s="7">
        <f t="shared" si="248"/>
        <v>-4.7258158440091299E-4</v>
      </c>
      <c r="AJ379" s="7">
        <f t="shared" si="234"/>
        <v>-5.1034144772275978E-4</v>
      </c>
      <c r="AK379" s="7">
        <f t="shared" si="235"/>
        <v>-5.9557986879274407E-4</v>
      </c>
      <c r="AL379" s="7">
        <f t="shared" si="236"/>
        <v>-5.7240598935853369E-4</v>
      </c>
      <c r="AM379" s="7">
        <f t="shared" si="249"/>
        <v>-4.2502724848526483E-4</v>
      </c>
      <c r="AN379" s="7">
        <f t="shared" si="237"/>
        <v>-4.5898746052190046E-4</v>
      </c>
      <c r="AO379" s="7">
        <f t="shared" si="238"/>
        <v>-5.3564861865511575E-4</v>
      </c>
      <c r="AP379" s="7">
        <f t="shared" si="239"/>
        <v>-5.1480665075419156E-4</v>
      </c>
      <c r="AQ379" s="3">
        <f t="shared" si="253"/>
        <v>-5.4324798954497478E-4</v>
      </c>
      <c r="AR379" s="3">
        <f t="shared" si="254"/>
        <v>-5.8665418756915382E-4</v>
      </c>
      <c r="AS379" s="3">
        <f t="shared" si="255"/>
        <v>-6.8463854076175254E-4</v>
      </c>
      <c r="AT379" s="3">
        <f t="shared" si="218"/>
        <v>-6.5799940832803408E-4</v>
      </c>
    </row>
    <row r="380" spans="1:46" x14ac:dyDescent="0.3">
      <c r="A380" s="5">
        <v>109</v>
      </c>
      <c r="B380" s="5">
        <v>251.04</v>
      </c>
      <c r="C380" s="5">
        <f t="shared" si="240"/>
        <v>0.87804878048780488</v>
      </c>
      <c r="D380" s="5">
        <f t="shared" si="241"/>
        <v>0.84591620003861767</v>
      </c>
      <c r="E380" s="7">
        <f t="shared" si="250"/>
        <v>0.78818915088085328</v>
      </c>
      <c r="F380" s="7">
        <f t="shared" si="242"/>
        <v>0.70071162633780215</v>
      </c>
      <c r="G380" s="7">
        <f t="shared" si="201"/>
        <v>0.75459248121028366</v>
      </c>
      <c r="H380" s="7">
        <f t="shared" si="202"/>
        <v>0.88615499507426176</v>
      </c>
      <c r="I380" s="7">
        <f t="shared" si="251"/>
        <v>1.9860766657242737</v>
      </c>
      <c r="J380" s="7">
        <f t="shared" si="203"/>
        <v>0.84106591703594957</v>
      </c>
      <c r="K380" s="7">
        <f t="shared" si="252"/>
        <v>0.80997218702215268</v>
      </c>
      <c r="L380" s="7">
        <f t="shared" si="243"/>
        <v>249.17845956587726</v>
      </c>
      <c r="N380" s="7">
        <f t="shared" si="205"/>
        <v>-1.8615404341227304</v>
      </c>
      <c r="O380" s="7">
        <f t="shared" si="244"/>
        <v>3.4653327878738436</v>
      </c>
      <c r="P380" s="15">
        <f t="shared" si="219"/>
        <v>1</v>
      </c>
      <c r="Q380" s="15">
        <f t="shared" si="220"/>
        <v>207.23</v>
      </c>
      <c r="R380" s="15">
        <f t="shared" si="221"/>
        <v>124</v>
      </c>
      <c r="S380" s="15">
        <f t="shared" si="222"/>
        <v>259.02</v>
      </c>
      <c r="T380" s="15">
        <f t="shared" si="245"/>
        <v>123</v>
      </c>
      <c r="U380" s="15">
        <f t="shared" si="246"/>
        <v>51.789999999999992</v>
      </c>
      <c r="V380" s="3">
        <v>0.01</v>
      </c>
      <c r="W380" s="7">
        <f t="shared" si="247"/>
        <v>0.52754709552570711</v>
      </c>
      <c r="X380" s="7">
        <f t="shared" si="223"/>
        <v>0.62972461310120476</v>
      </c>
      <c r="Y380" s="7">
        <f t="shared" si="224"/>
        <v>0.73479669085769317</v>
      </c>
      <c r="Z380" s="7">
        <f t="shared" si="225"/>
        <v>0.83326839723621682</v>
      </c>
      <c r="AA380" s="7">
        <f t="shared" si="226"/>
        <v>0.32492669242691807</v>
      </c>
      <c r="AB380" s="7">
        <f t="shared" si="227"/>
        <v>0.42689716329798699</v>
      </c>
      <c r="AC380" s="7">
        <f t="shared" si="228"/>
        <v>0.53148658390242032</v>
      </c>
      <c r="AD380" s="7">
        <f t="shared" si="229"/>
        <v>0.6301040607011924</v>
      </c>
      <c r="AE380" s="7">
        <f t="shared" si="230"/>
        <v>0.13137308101538864</v>
      </c>
      <c r="AF380" s="7">
        <f t="shared" si="231"/>
        <v>0.23385303158748319</v>
      </c>
      <c r="AG380" s="7">
        <f t="shared" si="232"/>
        <v>0.33962956458792837</v>
      </c>
      <c r="AH380" s="7">
        <f t="shared" si="233"/>
        <v>0.43788900796346919</v>
      </c>
      <c r="AI380" s="7">
        <f t="shared" si="248"/>
        <v>-1.1453294854428734E-2</v>
      </c>
      <c r="AJ380" s="7">
        <f t="shared" si="234"/>
        <v>-1.2333989985874594E-2</v>
      </c>
      <c r="AK380" s="7">
        <f t="shared" si="235"/>
        <v>-1.4484409939585469E-2</v>
      </c>
      <c r="AL380" s="7">
        <f t="shared" si="236"/>
        <v>-1.3747418449682346E-2</v>
      </c>
      <c r="AM380" s="7">
        <f t="shared" si="249"/>
        <v>-1.0281163127503039E-2</v>
      </c>
      <c r="AN380" s="7">
        <f t="shared" si="237"/>
        <v>-1.1071727801431033E-2</v>
      </c>
      <c r="AO380" s="7">
        <f t="shared" si="238"/>
        <v>-1.3002073489527071E-2</v>
      </c>
      <c r="AP380" s="7">
        <f t="shared" si="239"/>
        <v>-1.2340505807250419E-2</v>
      </c>
      <c r="AQ380" s="3">
        <f t="shared" si="253"/>
        <v>-1.3044030250877168E-2</v>
      </c>
      <c r="AR380" s="3">
        <f t="shared" si="254"/>
        <v>-1.4047044150579398E-2</v>
      </c>
      <c r="AS380" s="3">
        <f t="shared" si="255"/>
        <v>-1.6496133542305672E-2</v>
      </c>
      <c r="AT380" s="3">
        <f t="shared" si="218"/>
        <v>-1.5656782123249339E-2</v>
      </c>
    </row>
    <row r="381" spans="1:46" x14ac:dyDescent="0.3">
      <c r="A381" s="5">
        <v>110</v>
      </c>
      <c r="B381" s="5">
        <v>253.48</v>
      </c>
      <c r="C381" s="5">
        <f t="shared" si="240"/>
        <v>0.88617886178861793</v>
      </c>
      <c r="D381" s="5">
        <f t="shared" si="241"/>
        <v>0.89302954238269949</v>
      </c>
      <c r="E381" s="7">
        <f t="shared" si="250"/>
        <v>0.80997218702215268</v>
      </c>
      <c r="F381" s="7">
        <f t="shared" si="242"/>
        <v>0.71757419172059755</v>
      </c>
      <c r="G381" s="7">
        <f t="shared" si="201"/>
        <v>0.77092806944062553</v>
      </c>
      <c r="H381" s="7">
        <f t="shared" si="202"/>
        <v>0.90700167505685503</v>
      </c>
      <c r="I381" s="7">
        <f t="shared" si="251"/>
        <v>2.1243904084332299</v>
      </c>
      <c r="J381" s="7">
        <f t="shared" si="203"/>
        <v>0.85462582808693077</v>
      </c>
      <c r="K381" s="7">
        <f t="shared" si="252"/>
        <v>0.8305586382469663</v>
      </c>
      <c r="L381" s="7">
        <f t="shared" si="243"/>
        <v>250.24463187481035</v>
      </c>
      <c r="N381" s="7">
        <f t="shared" si="205"/>
        <v>-3.2353681251896376</v>
      </c>
      <c r="O381" s="7">
        <f t="shared" si="244"/>
        <v>10.46760690549311</v>
      </c>
      <c r="P381" s="15">
        <f t="shared" si="219"/>
        <v>1</v>
      </c>
      <c r="Q381" s="15">
        <f t="shared" si="220"/>
        <v>207.23</v>
      </c>
      <c r="R381" s="15">
        <f t="shared" si="221"/>
        <v>124</v>
      </c>
      <c r="S381" s="15">
        <f t="shared" si="222"/>
        <v>259.02</v>
      </c>
      <c r="T381" s="15">
        <f t="shared" si="245"/>
        <v>123</v>
      </c>
      <c r="U381" s="15">
        <f t="shared" si="246"/>
        <v>51.789999999999992</v>
      </c>
      <c r="V381" s="3">
        <v>0.01</v>
      </c>
      <c r="W381" s="7">
        <f t="shared" si="247"/>
        <v>0.5532779056487438</v>
      </c>
      <c r="X381" s="7">
        <f t="shared" si="223"/>
        <v>0.65745760634358885</v>
      </c>
      <c r="Y381" s="7">
        <f t="shared" si="224"/>
        <v>0.76734984732211109</v>
      </c>
      <c r="Z381" s="7">
        <f t="shared" si="225"/>
        <v>0.86421436175964561</v>
      </c>
      <c r="AA381" s="7">
        <f t="shared" si="226"/>
        <v>0.34820495726247147</v>
      </c>
      <c r="AB381" s="7">
        <f t="shared" si="227"/>
        <v>0.45198650373175692</v>
      </c>
      <c r="AC381" s="7">
        <f t="shared" si="228"/>
        <v>0.56093716269689886</v>
      </c>
      <c r="AD381" s="7">
        <f t="shared" si="229"/>
        <v>0.65809945294118566</v>
      </c>
      <c r="AE381" s="7">
        <f t="shared" si="230"/>
        <v>0.16012093940179345</v>
      </c>
      <c r="AF381" s="7">
        <f t="shared" si="231"/>
        <v>0.26483748238771965</v>
      </c>
      <c r="AG381" s="7">
        <f t="shared" si="232"/>
        <v>0.37600028642770328</v>
      </c>
      <c r="AH381" s="7">
        <f t="shared" si="233"/>
        <v>0.47246207794895789</v>
      </c>
      <c r="AI381" s="7">
        <f t="shared" si="248"/>
        <v>-2.0573676157830716E-2</v>
      </c>
      <c r="AJ381" s="7">
        <f t="shared" si="234"/>
        <v>-2.2103393105069754E-2</v>
      </c>
      <c r="AK381" s="7">
        <f t="shared" si="235"/>
        <v>-2.6004779648618602E-2</v>
      </c>
      <c r="AL381" s="7">
        <f t="shared" si="236"/>
        <v>-2.4503103966181446E-2</v>
      </c>
      <c r="AM381" s="7">
        <f t="shared" si="249"/>
        <v>-1.8804449294818077E-2</v>
      </c>
      <c r="AN381" s="7">
        <f t="shared" si="237"/>
        <v>-2.0202618710390984E-2</v>
      </c>
      <c r="AO381" s="7">
        <f t="shared" si="238"/>
        <v>-2.3768506735206928E-2</v>
      </c>
      <c r="AP381" s="7">
        <f t="shared" si="239"/>
        <v>-2.2395967184617043E-2</v>
      </c>
      <c r="AQ381" s="3">
        <f t="shared" si="253"/>
        <v>-2.3216166673515393E-2</v>
      </c>
      <c r="AR381" s="3">
        <f t="shared" si="254"/>
        <v>-2.4942361026821833E-2</v>
      </c>
      <c r="AS381" s="3">
        <f t="shared" si="255"/>
        <v>-2.9344843089725577E-2</v>
      </c>
      <c r="AT381" s="3">
        <f t="shared" si="218"/>
        <v>-2.7650291631562546E-2</v>
      </c>
    </row>
    <row r="382" spans="1:46" x14ac:dyDescent="0.3">
      <c r="A382" s="5">
        <v>111</v>
      </c>
      <c r="B382" s="5">
        <v>248.05</v>
      </c>
      <c r="C382" s="5">
        <f t="shared" si="240"/>
        <v>0.89430894308943087</v>
      </c>
      <c r="D382" s="5">
        <f t="shared" si="241"/>
        <v>0.78818304692025543</v>
      </c>
      <c r="E382" s="7">
        <f t="shared" si="250"/>
        <v>0.8305586382469663</v>
      </c>
      <c r="F382" s="7">
        <f t="shared" si="242"/>
        <v>0.68333157441719306</v>
      </c>
      <c r="G382" s="7">
        <f t="shared" si="201"/>
        <v>0.73874055793930626</v>
      </c>
      <c r="H382" s="7">
        <f t="shared" si="202"/>
        <v>0.86349613706762895</v>
      </c>
      <c r="I382" s="7">
        <f t="shared" si="251"/>
        <v>2.0895626605472386</v>
      </c>
      <c r="J382" s="7">
        <f t="shared" si="203"/>
        <v>0.82932534048700468</v>
      </c>
      <c r="K382" s="7">
        <f t="shared" si="252"/>
        <v>0.80431126874438741</v>
      </c>
      <c r="L382" s="7">
        <f t="shared" si="243"/>
        <v>248.88528060827181</v>
      </c>
      <c r="N382" s="7">
        <f t="shared" si="205"/>
        <v>0.83528060827180184</v>
      </c>
      <c r="O382" s="7">
        <f t="shared" si="244"/>
        <v>0.69769369455491126</v>
      </c>
      <c r="P382" s="15">
        <f t="shared" si="219"/>
        <v>1</v>
      </c>
      <c r="Q382" s="15">
        <f t="shared" si="220"/>
        <v>207.23</v>
      </c>
      <c r="R382" s="15">
        <f t="shared" si="221"/>
        <v>124</v>
      </c>
      <c r="S382" s="15">
        <f t="shared" si="222"/>
        <v>259.02</v>
      </c>
      <c r="T382" s="15">
        <f t="shared" si="245"/>
        <v>123</v>
      </c>
      <c r="U382" s="15">
        <f t="shared" si="246"/>
        <v>51.789999999999992</v>
      </c>
      <c r="V382" s="3">
        <v>0.01</v>
      </c>
      <c r="W382" s="7">
        <f t="shared" si="247"/>
        <v>0.49016120668088708</v>
      </c>
      <c r="X382" s="7">
        <f t="shared" si="223"/>
        <v>0.58937298793215787</v>
      </c>
      <c r="Y382" s="7">
        <f t="shared" si="224"/>
        <v>0.68756735799973701</v>
      </c>
      <c r="Z382" s="7">
        <f t="shared" si="225"/>
        <v>0.78808767454410489</v>
      </c>
      <c r="AA382" s="7">
        <f t="shared" si="226"/>
        <v>0.29109439964009465</v>
      </c>
      <c r="AB382" s="7">
        <f t="shared" si="227"/>
        <v>0.39038091453664281</v>
      </c>
      <c r="AC382" s="7">
        <f t="shared" si="228"/>
        <v>0.48874656676432504</v>
      </c>
      <c r="AD382" s="7">
        <f t="shared" si="229"/>
        <v>0.58921745801834557</v>
      </c>
      <c r="AE382" s="7">
        <f t="shared" si="230"/>
        <v>8.8998440197719186E-2</v>
      </c>
      <c r="AF382" s="7">
        <f t="shared" si="231"/>
        <v>0.18811706832414019</v>
      </c>
      <c r="AG382" s="7">
        <f t="shared" si="232"/>
        <v>0.28609804576334236</v>
      </c>
      <c r="AH382" s="7">
        <f t="shared" si="233"/>
        <v>0.38667985426295359</v>
      </c>
      <c r="AI382" s="7">
        <f t="shared" si="248"/>
        <v>5.1044794670209205E-3</v>
      </c>
      <c r="AJ382" s="7">
        <f t="shared" si="234"/>
        <v>5.5183839743874266E-3</v>
      </c>
      <c r="AK382" s="7">
        <f t="shared" si="235"/>
        <v>6.450306800579027E-3</v>
      </c>
      <c r="AL382" s="7">
        <f t="shared" si="236"/>
        <v>6.1950513198611775E-3</v>
      </c>
      <c r="AM382" s="7">
        <f t="shared" si="249"/>
        <v>4.7406095486898642E-3</v>
      </c>
      <c r="AN382" s="7">
        <f t="shared" si="237"/>
        <v>5.125009108438233E-3</v>
      </c>
      <c r="AO382" s="7">
        <f t="shared" si="238"/>
        <v>5.9905003455034524E-3</v>
      </c>
      <c r="AP382" s="7">
        <f t="shared" si="239"/>
        <v>5.7534406066868955E-3</v>
      </c>
      <c r="AQ382" s="3">
        <f t="shared" si="253"/>
        <v>5.7077361313052112E-3</v>
      </c>
      <c r="AR382" s="3">
        <f t="shared" si="254"/>
        <v>6.1705566259059406E-3</v>
      </c>
      <c r="AS382" s="3">
        <f t="shared" si="255"/>
        <v>7.2126157861020033E-3</v>
      </c>
      <c r="AT382" s="3">
        <f t="shared" si="218"/>
        <v>6.9271937485720445E-3</v>
      </c>
    </row>
    <row r="383" spans="1:46" x14ac:dyDescent="0.3">
      <c r="A383" s="5">
        <v>112</v>
      </c>
      <c r="B383" s="5">
        <v>249.79</v>
      </c>
      <c r="C383" s="5">
        <f t="shared" si="240"/>
        <v>0.90243902439024393</v>
      </c>
      <c r="D383" s="5">
        <f t="shared" si="241"/>
        <v>0.8217802664607069</v>
      </c>
      <c r="E383" s="7">
        <f t="shared" si="250"/>
        <v>0.80431126874438741</v>
      </c>
      <c r="F383" s="7">
        <f t="shared" si="242"/>
        <v>0.69385411505501193</v>
      </c>
      <c r="G383" s="7">
        <f t="shared" si="201"/>
        <v>0.7485546455893356</v>
      </c>
      <c r="H383" s="7">
        <f t="shared" si="202"/>
        <v>0.87785566942503623</v>
      </c>
      <c r="I383" s="7">
        <f t="shared" si="251"/>
        <v>2.1069745901910477</v>
      </c>
      <c r="J383" s="7">
        <f t="shared" si="203"/>
        <v>0.83693363677752763</v>
      </c>
      <c r="K383" s="7">
        <f t="shared" si="252"/>
        <v>0.81254144183498389</v>
      </c>
      <c r="L383" s="7">
        <f t="shared" si="243"/>
        <v>249.3115212726338</v>
      </c>
      <c r="N383" s="7">
        <f t="shared" si="205"/>
        <v>-0.47847872736619479</v>
      </c>
      <c r="O383" s="7">
        <f t="shared" si="244"/>
        <v>0.22894189254197336</v>
      </c>
      <c r="P383" s="15">
        <f t="shared" si="219"/>
        <v>1</v>
      </c>
      <c r="Q383" s="15">
        <f t="shared" si="220"/>
        <v>207.23</v>
      </c>
      <c r="R383" s="15">
        <f t="shared" si="221"/>
        <v>124</v>
      </c>
      <c r="S383" s="15">
        <f t="shared" si="222"/>
        <v>259.02</v>
      </c>
      <c r="T383" s="15">
        <f t="shared" si="245"/>
        <v>123</v>
      </c>
      <c r="U383" s="15">
        <f t="shared" si="246"/>
        <v>51.789999999999992</v>
      </c>
      <c r="V383" s="3">
        <v>0.01</v>
      </c>
      <c r="W383" s="7">
        <f t="shared" si="247"/>
        <v>0.50942025276979974</v>
      </c>
      <c r="X383" s="7">
        <f t="shared" si="223"/>
        <v>0.61016966688956265</v>
      </c>
      <c r="Y383" s="7">
        <f t="shared" si="224"/>
        <v>0.7119107801083886</v>
      </c>
      <c r="Z383" s="7">
        <f t="shared" si="225"/>
        <v>0.81138682751791613</v>
      </c>
      <c r="AA383" s="7">
        <f t="shared" si="226"/>
        <v>0.308388839340066</v>
      </c>
      <c r="AB383" s="7">
        <f t="shared" si="227"/>
        <v>0.40905620037409418</v>
      </c>
      <c r="AC383" s="7">
        <f t="shared" si="228"/>
        <v>0.5106066821794264</v>
      </c>
      <c r="AD383" s="7">
        <f t="shared" si="229"/>
        <v>0.61014009401858926</v>
      </c>
      <c r="AE383" s="7">
        <f t="shared" si="230"/>
        <v>0.11043865847464293</v>
      </c>
      <c r="AF383" s="7">
        <f t="shared" si="231"/>
        <v>0.21126909033708288</v>
      </c>
      <c r="AG383" s="7">
        <f t="shared" si="232"/>
        <v>0.31319843201199815</v>
      </c>
      <c r="AH383" s="7">
        <f t="shared" si="233"/>
        <v>0.41261783589823137</v>
      </c>
      <c r="AI383" s="7">
        <f t="shared" si="248"/>
        <v>-2.9960473307621507E-3</v>
      </c>
      <c r="AJ383" s="7">
        <f t="shared" si="234"/>
        <v>-3.2322430597240526E-3</v>
      </c>
      <c r="AK383" s="7">
        <f t="shared" si="235"/>
        <v>-3.7905621341840349E-3</v>
      </c>
      <c r="AL383" s="7">
        <f t="shared" si="236"/>
        <v>-3.6138616664305088E-3</v>
      </c>
      <c r="AM383" s="7">
        <f t="shared" si="249"/>
        <v>-2.6702686438585181E-3</v>
      </c>
      <c r="AN383" s="7">
        <f t="shared" si="237"/>
        <v>-2.8807813558522333E-3</v>
      </c>
      <c r="AO383" s="7">
        <f t="shared" si="238"/>
        <v>-3.3783909571729661E-3</v>
      </c>
      <c r="AP383" s="7">
        <f t="shared" si="239"/>
        <v>-3.2209042200467722E-3</v>
      </c>
      <c r="AQ383" s="3">
        <f t="shared" si="253"/>
        <v>-3.319944339493194E-3</v>
      </c>
      <c r="AR383" s="3">
        <f t="shared" si="254"/>
        <v>-3.5816747418563827E-3</v>
      </c>
      <c r="AS383" s="3">
        <f t="shared" si="255"/>
        <v>-4.2003526351769033E-3</v>
      </c>
      <c r="AT383" s="3">
        <f t="shared" si="218"/>
        <v>-4.0045494141527256E-3</v>
      </c>
    </row>
    <row r="384" spans="1:46" x14ac:dyDescent="0.3">
      <c r="A384" s="5">
        <v>113</v>
      </c>
      <c r="B384" s="5">
        <v>254.49</v>
      </c>
      <c r="C384" s="5">
        <f t="shared" si="240"/>
        <v>0.91056910569105687</v>
      </c>
      <c r="D384" s="5">
        <f t="shared" si="241"/>
        <v>0.91253137671365181</v>
      </c>
      <c r="E384" s="7">
        <f t="shared" si="250"/>
        <v>0.81254144183498389</v>
      </c>
      <c r="F384" s="7">
        <f t="shared" si="242"/>
        <v>0.72534898468607378</v>
      </c>
      <c r="G384" s="7">
        <f t="shared" si="201"/>
        <v>0.77849558697713206</v>
      </c>
      <c r="H384" s="7">
        <f t="shared" si="202"/>
        <v>0.9156473791796268</v>
      </c>
      <c r="I384" s="7">
        <f t="shared" si="251"/>
        <v>2.2411193236729492</v>
      </c>
      <c r="J384" s="7">
        <f t="shared" si="203"/>
        <v>0.86094503981343951</v>
      </c>
      <c r="K384" s="7">
        <f t="shared" si="252"/>
        <v>0.8416915065335947</v>
      </c>
      <c r="L384" s="7">
        <f t="shared" si="243"/>
        <v>250.82120312337486</v>
      </c>
      <c r="N384" s="7">
        <f t="shared" si="205"/>
        <v>-3.6687968766251515</v>
      </c>
      <c r="O384" s="7">
        <f t="shared" si="244"/>
        <v>13.460070521934467</v>
      </c>
      <c r="P384" s="15">
        <f t="shared" ref="P384:P395" si="256">MIN($A$6:$A$129)</f>
        <v>1</v>
      </c>
      <c r="Q384" s="15">
        <f t="shared" ref="Q384:Q395" si="257">MIN($B$6:$B$129)</f>
        <v>207.23</v>
      </c>
      <c r="R384" s="15">
        <f t="shared" ref="R384:R395" si="258">MAX($A$6:$A$129)</f>
        <v>124</v>
      </c>
      <c r="S384" s="15">
        <f t="shared" ref="S384:S395" si="259">MAX($B$6:$B$129)</f>
        <v>259.02</v>
      </c>
      <c r="T384" s="15">
        <f t="shared" si="245"/>
        <v>123</v>
      </c>
      <c r="U384" s="15">
        <f t="shared" si="246"/>
        <v>51.789999999999992</v>
      </c>
      <c r="V384" s="3">
        <v>0.01</v>
      </c>
      <c r="W384" s="7">
        <f t="shared" si="247"/>
        <v>0.56306741552394224</v>
      </c>
      <c r="X384" s="7">
        <f t="shared" si="223"/>
        <v>0.66799918544934611</v>
      </c>
      <c r="Y384" s="7">
        <f t="shared" si="224"/>
        <v>0.77978796202723222</v>
      </c>
      <c r="Z384" s="7">
        <f t="shared" si="225"/>
        <v>0.87592141759217546</v>
      </c>
      <c r="AA384" s="7">
        <f t="shared" si="226"/>
        <v>0.35589361491191601</v>
      </c>
      <c r="AB384" s="7">
        <f t="shared" si="227"/>
        <v>0.46026416988121194</v>
      </c>
      <c r="AC384" s="7">
        <f t="shared" si="228"/>
        <v>0.57071231113961596</v>
      </c>
      <c r="AD384" s="7">
        <f t="shared" si="229"/>
        <v>0.66728467279787251</v>
      </c>
      <c r="AE384" s="7">
        <f t="shared" si="230"/>
        <v>0.16926153669147237</v>
      </c>
      <c r="AF384" s="7">
        <f t="shared" si="231"/>
        <v>0.27467767687740691</v>
      </c>
      <c r="AG384" s="7">
        <f t="shared" si="232"/>
        <v>0.38762427972633534</v>
      </c>
      <c r="AH384" s="7">
        <f t="shared" si="233"/>
        <v>0.48337798539140686</v>
      </c>
      <c r="AI384" s="7">
        <f t="shared" si="248"/>
        <v>-2.4231683416398631E-2</v>
      </c>
      <c r="AJ384" s="7">
        <f t="shared" si="234"/>
        <v>-2.6007148287189804E-2</v>
      </c>
      <c r="AK384" s="7">
        <f t="shared" si="235"/>
        <v>-3.0588968733358753E-2</v>
      </c>
      <c r="AL384" s="7">
        <f t="shared" si="236"/>
        <v>-2.8761531461586005E-2</v>
      </c>
      <c r="AM384" s="7">
        <f t="shared" si="249"/>
        <v>-2.1623012309764978E-2</v>
      </c>
      <c r="AN384" s="7">
        <f t="shared" si="237"/>
        <v>-2.3207338833719646E-2</v>
      </c>
      <c r="AO384" s="7">
        <f t="shared" si="238"/>
        <v>-2.7295901654806904E-2</v>
      </c>
      <c r="AP384" s="7">
        <f t="shared" si="239"/>
        <v>-2.5665197838491603E-2</v>
      </c>
      <c r="AQ384" s="3">
        <f t="shared" si="253"/>
        <v>-2.6611580894794925E-2</v>
      </c>
      <c r="AR384" s="3">
        <f t="shared" si="254"/>
        <v>-2.856142177968166E-2</v>
      </c>
      <c r="AS384" s="3">
        <f t="shared" si="255"/>
        <v>-3.3593242448242203E-2</v>
      </c>
      <c r="AT384" s="3">
        <f t="shared" si="218"/>
        <v>-3.1586324730134632E-2</v>
      </c>
    </row>
    <row r="385" spans="1:46" x14ac:dyDescent="0.3">
      <c r="A385" s="5">
        <v>114</v>
      </c>
      <c r="B385" s="5">
        <v>255.27</v>
      </c>
      <c r="C385" s="5">
        <f t="shared" si="240"/>
        <v>0.91869918699186992</v>
      </c>
      <c r="D385" s="5">
        <f t="shared" si="241"/>
        <v>0.92759219926626812</v>
      </c>
      <c r="E385" s="7">
        <f t="shared" si="250"/>
        <v>0.8416915065335947</v>
      </c>
      <c r="F385" s="7">
        <f t="shared" si="242"/>
        <v>0.73247054890715024</v>
      </c>
      <c r="G385" s="7">
        <f t="shared" si="201"/>
        <v>0.78557828532266516</v>
      </c>
      <c r="H385" s="7">
        <f t="shared" si="202"/>
        <v>0.92332436714079402</v>
      </c>
      <c r="I385" s="7">
        <f t="shared" si="251"/>
        <v>2.3668974743122462</v>
      </c>
      <c r="J385" s="7">
        <f t="shared" si="203"/>
        <v>0.86702935952177562</v>
      </c>
      <c r="K385" s="7">
        <f t="shared" si="252"/>
        <v>0.85191461891753273</v>
      </c>
      <c r="L385" s="7">
        <f t="shared" si="243"/>
        <v>251.350658113739</v>
      </c>
      <c r="N385" s="7">
        <f t="shared" si="205"/>
        <v>-3.9193418862610088</v>
      </c>
      <c r="O385" s="7">
        <f t="shared" si="244"/>
        <v>15.361240821400003</v>
      </c>
      <c r="P385" s="15">
        <f t="shared" si="256"/>
        <v>1</v>
      </c>
      <c r="Q385" s="15">
        <f t="shared" si="257"/>
        <v>207.23</v>
      </c>
      <c r="R385" s="15">
        <f t="shared" si="258"/>
        <v>124</v>
      </c>
      <c r="S385" s="15">
        <f t="shared" si="259"/>
        <v>259.02</v>
      </c>
      <c r="T385" s="15">
        <f t="shared" si="245"/>
        <v>123</v>
      </c>
      <c r="U385" s="15">
        <f t="shared" si="246"/>
        <v>51.789999999999992</v>
      </c>
      <c r="V385" s="3">
        <v>0.01</v>
      </c>
      <c r="W385" s="7">
        <f t="shared" si="247"/>
        <v>0.57091345052521814</v>
      </c>
      <c r="X385" s="7">
        <f t="shared" si="223"/>
        <v>0.67644755114176935</v>
      </c>
      <c r="Y385" s="7">
        <f t="shared" si="224"/>
        <v>0.78973354427966858</v>
      </c>
      <c r="Z385" s="7">
        <f t="shared" si="225"/>
        <v>0.88530340471747226</v>
      </c>
      <c r="AA385" s="7">
        <f t="shared" si="226"/>
        <v>0.36296763560235157</v>
      </c>
      <c r="AB385" s="7">
        <f t="shared" si="227"/>
        <v>0.46788018065467241</v>
      </c>
      <c r="AC385" s="7">
        <f t="shared" si="228"/>
        <v>0.57967923862893311</v>
      </c>
      <c r="AD385" s="7">
        <f t="shared" si="229"/>
        <v>0.67573996271615722</v>
      </c>
      <c r="AE385" s="7">
        <f t="shared" si="230"/>
        <v>0.17718897712037018</v>
      </c>
      <c r="AF385" s="7">
        <f t="shared" si="231"/>
        <v>0.28321282115431534</v>
      </c>
      <c r="AG385" s="7">
        <f t="shared" si="232"/>
        <v>0.39767456589733841</v>
      </c>
      <c r="AH385" s="7">
        <f t="shared" si="233"/>
        <v>0.49285237858627517</v>
      </c>
      <c r="AI385" s="7">
        <f t="shared" si="248"/>
        <v>-2.6374039253222414E-2</v>
      </c>
      <c r="AJ385" s="7">
        <f t="shared" si="234"/>
        <v>-2.8286287502605794E-2</v>
      </c>
      <c r="AK385" s="7">
        <f t="shared" si="235"/>
        <v>-3.3246105442411363E-2</v>
      </c>
      <c r="AL385" s="7">
        <f t="shared" si="236"/>
        <v>-3.1219093239777868E-2</v>
      </c>
      <c r="AM385" s="7">
        <f t="shared" si="249"/>
        <v>-2.4163300835290048E-2</v>
      </c>
      <c r="AN385" s="7">
        <f t="shared" si="237"/>
        <v>-2.5915259618621341E-2</v>
      </c>
      <c r="AO385" s="7">
        <f t="shared" si="238"/>
        <v>-3.0459333122764155E-2</v>
      </c>
      <c r="AP385" s="7">
        <f t="shared" si="239"/>
        <v>-2.8602230189884705E-2</v>
      </c>
      <c r="AQ385" s="3">
        <f t="shared" si="253"/>
        <v>-2.8708025027843868E-2</v>
      </c>
      <c r="AR385" s="3">
        <f t="shared" si="254"/>
        <v>-3.0789498786022235E-2</v>
      </c>
      <c r="AS385" s="3">
        <f t="shared" si="255"/>
        <v>-3.6188238667403519E-2</v>
      </c>
      <c r="AT385" s="3">
        <f t="shared" si="218"/>
        <v>-3.3981844853917503E-2</v>
      </c>
    </row>
    <row r="386" spans="1:46" x14ac:dyDescent="0.3">
      <c r="A386" s="5">
        <v>115</v>
      </c>
      <c r="B386" s="5">
        <v>258.2</v>
      </c>
      <c r="C386" s="5">
        <f t="shared" si="240"/>
        <v>0.92682926829268297</v>
      </c>
      <c r="D386" s="5">
        <f t="shared" si="241"/>
        <v>0.98416682757289065</v>
      </c>
      <c r="E386" s="7">
        <f t="shared" si="250"/>
        <v>0.85191461891753273</v>
      </c>
      <c r="F386" s="7">
        <f t="shared" si="242"/>
        <v>0.7523055860118727</v>
      </c>
      <c r="G386" s="7">
        <f t="shared" si="201"/>
        <v>0.80397666849030325</v>
      </c>
      <c r="H386" s="7">
        <f t="shared" si="202"/>
        <v>0.9406771716182577</v>
      </c>
      <c r="I386" s="7">
        <f t="shared" si="251"/>
        <v>2.5369126900050238</v>
      </c>
      <c r="J386" s="7">
        <f t="shared" si="203"/>
        <v>0.88109500535443452</v>
      </c>
      <c r="K386" s="7">
        <f t="shared" si="252"/>
        <v>0.8701350486847097</v>
      </c>
      <c r="L386" s="7">
        <f t="shared" si="243"/>
        <v>252.2942941713811</v>
      </c>
      <c r="N386" s="7">
        <f t="shared" si="205"/>
        <v>-5.9057058286188919</v>
      </c>
      <c r="O386" s="7">
        <f t="shared" si="244"/>
        <v>34.877361334183156</v>
      </c>
      <c r="P386" s="15">
        <f t="shared" si="256"/>
        <v>1</v>
      </c>
      <c r="Q386" s="15">
        <f t="shared" si="257"/>
        <v>207.23</v>
      </c>
      <c r="R386" s="15">
        <f t="shared" si="258"/>
        <v>124</v>
      </c>
      <c r="S386" s="15">
        <f t="shared" si="259"/>
        <v>259.02</v>
      </c>
      <c r="T386" s="15">
        <f t="shared" si="245"/>
        <v>123</v>
      </c>
      <c r="U386" s="15">
        <f t="shared" si="246"/>
        <v>51.789999999999992</v>
      </c>
      <c r="V386" s="3">
        <v>0.01</v>
      </c>
      <c r="W386" s="7">
        <f t="shared" si="247"/>
        <v>0.60579791051417786</v>
      </c>
      <c r="X386" s="7">
        <f t="shared" si="223"/>
        <v>0.71395817420809282</v>
      </c>
      <c r="Y386" s="7">
        <f t="shared" si="224"/>
        <v>0.83377493556633564</v>
      </c>
      <c r="Z386" s="7">
        <f t="shared" si="225"/>
        <v>0.92691821230032467</v>
      </c>
      <c r="AA386" s="7">
        <f t="shared" si="226"/>
        <v>0.39361363492202434</v>
      </c>
      <c r="AB386" s="7">
        <f t="shared" si="227"/>
        <v>0.50082994840939343</v>
      </c>
      <c r="AC386" s="7">
        <f t="shared" si="228"/>
        <v>0.61836701284603612</v>
      </c>
      <c r="AD386" s="7">
        <f t="shared" si="229"/>
        <v>0.71228693013181921</v>
      </c>
      <c r="AE386" s="7">
        <f t="shared" si="230"/>
        <v>0.21415037713371818</v>
      </c>
      <c r="AF386" s="7">
        <f t="shared" si="231"/>
        <v>0.32295487217188967</v>
      </c>
      <c r="AG386" s="7">
        <f t="shared" si="232"/>
        <v>0.44433611468999379</v>
      </c>
      <c r="AH386" s="7">
        <f t="shared" si="233"/>
        <v>0.53693807116613967</v>
      </c>
      <c r="AI386" s="7">
        <f t="shared" si="248"/>
        <v>-4.1178055707338776E-2</v>
      </c>
      <c r="AJ386" s="7">
        <f t="shared" si="234"/>
        <v>-4.4006314266516529E-2</v>
      </c>
      <c r="AK386" s="7">
        <f t="shared" si="235"/>
        <v>-5.1488727048887267E-2</v>
      </c>
      <c r="AL386" s="7">
        <f t="shared" si="236"/>
        <v>-4.8227448909797507E-2</v>
      </c>
      <c r="AM386" s="7">
        <f t="shared" si="249"/>
        <v>-3.7849676133236324E-2</v>
      </c>
      <c r="AN386" s="7">
        <f t="shared" si="237"/>
        <v>-4.0449329483718655E-2</v>
      </c>
      <c r="AO386" s="7">
        <f t="shared" si="238"/>
        <v>-4.7326946594170208E-2</v>
      </c>
      <c r="AP386" s="7">
        <f t="shared" si="239"/>
        <v>-4.4329274187725046E-2</v>
      </c>
      <c r="AQ386" s="3">
        <f t="shared" si="253"/>
        <v>-4.4428954842128679E-2</v>
      </c>
      <c r="AR386" s="3">
        <f t="shared" si="254"/>
        <v>-4.748049697176783E-2</v>
      </c>
      <c r="AS386" s="3">
        <f t="shared" si="255"/>
        <v>-5.5553626552746788E-2</v>
      </c>
      <c r="AT386" s="3">
        <f t="shared" si="218"/>
        <v>-5.2034879086886782E-2</v>
      </c>
    </row>
    <row r="387" spans="1:46" x14ac:dyDescent="0.3">
      <c r="A387" s="5">
        <v>116</v>
      </c>
      <c r="B387" s="5">
        <v>259.02</v>
      </c>
      <c r="C387" s="5">
        <f t="shared" si="240"/>
        <v>0.93495934959349591</v>
      </c>
      <c r="D387" s="5">
        <f t="shared" si="241"/>
        <v>1</v>
      </c>
      <c r="E387" s="7">
        <f t="shared" si="250"/>
        <v>0.8701350486847097</v>
      </c>
      <c r="F387" s="7">
        <f t="shared" si="242"/>
        <v>0.75916547815030022</v>
      </c>
      <c r="G387" s="7">
        <f t="shared" si="201"/>
        <v>0.81048841209264344</v>
      </c>
      <c r="H387" s="7">
        <f t="shared" si="202"/>
        <v>0.94613279338448664</v>
      </c>
      <c r="I387" s="7">
        <f t="shared" si="251"/>
        <v>2.6927662006721977</v>
      </c>
      <c r="J387" s="7">
        <f t="shared" si="203"/>
        <v>0.886257932963882</v>
      </c>
      <c r="K387" s="7">
        <f t="shared" si="252"/>
        <v>0.87817260646571138</v>
      </c>
      <c r="L387" s="7">
        <f t="shared" si="243"/>
        <v>252.71055928885917</v>
      </c>
      <c r="N387" s="7">
        <f t="shared" si="205"/>
        <v>-6.3094407111408088</v>
      </c>
      <c r="O387" s="7">
        <f t="shared" si="244"/>
        <v>39.809042087401039</v>
      </c>
      <c r="P387" s="15">
        <f t="shared" si="256"/>
        <v>1</v>
      </c>
      <c r="Q387" s="15">
        <f t="shared" si="257"/>
        <v>207.23</v>
      </c>
      <c r="R387" s="15">
        <f t="shared" si="258"/>
        <v>124</v>
      </c>
      <c r="S387" s="15">
        <f t="shared" si="259"/>
        <v>259.02</v>
      </c>
      <c r="T387" s="15">
        <f t="shared" si="245"/>
        <v>123</v>
      </c>
      <c r="U387" s="15">
        <f t="shared" si="246"/>
        <v>51.789999999999992</v>
      </c>
      <c r="V387" s="3">
        <v>0.01</v>
      </c>
      <c r="W387" s="7">
        <f t="shared" si="247"/>
        <v>0.61522181544692534</v>
      </c>
      <c r="X387" s="7">
        <f t="shared" si="223"/>
        <v>0.7240814146281892</v>
      </c>
      <c r="Y387" s="7">
        <f t="shared" si="224"/>
        <v>0.84565563298744495</v>
      </c>
      <c r="Z387" s="7">
        <f t="shared" si="225"/>
        <v>0.9381003861588344</v>
      </c>
      <c r="AA387" s="7">
        <f t="shared" si="226"/>
        <v>0.40185149949348214</v>
      </c>
      <c r="AB387" s="7">
        <f t="shared" si="227"/>
        <v>0.50967607645107205</v>
      </c>
      <c r="AC387" s="7">
        <f t="shared" si="228"/>
        <v>0.62874949200846364</v>
      </c>
      <c r="AD387" s="7">
        <f t="shared" si="229"/>
        <v>0.72205069594261506</v>
      </c>
      <c r="AE387" s="7">
        <f t="shared" si="230"/>
        <v>0.22323724608671139</v>
      </c>
      <c r="AF387" s="7">
        <f t="shared" si="231"/>
        <v>0.33271316521101968</v>
      </c>
      <c r="AG387" s="7">
        <f t="shared" si="232"/>
        <v>0.45578819876048449</v>
      </c>
      <c r="AH387" s="7">
        <f t="shared" si="233"/>
        <v>0.54770736954379673</v>
      </c>
      <c r="AI387" s="7">
        <f t="shared" si="248"/>
        <v>-4.4783707402311468E-2</v>
      </c>
      <c r="AJ387" s="7">
        <f t="shared" si="234"/>
        <v>-4.7811283501137988E-2</v>
      </c>
      <c r="AK387" s="7">
        <f t="shared" si="235"/>
        <v>-5.581304129621361E-2</v>
      </c>
      <c r="AL387" s="7">
        <f t="shared" si="236"/>
        <v>-5.2280981018177984E-2</v>
      </c>
      <c r="AM387" s="7">
        <f t="shared" si="249"/>
        <v>-4.167868200658631E-2</v>
      </c>
      <c r="AN387" s="7">
        <f t="shared" si="237"/>
        <v>-4.4496344696728377E-2</v>
      </c>
      <c r="AO387" s="7">
        <f t="shared" si="238"/>
        <v>-5.194331007721107E-2</v>
      </c>
      <c r="AP387" s="7">
        <f t="shared" si="239"/>
        <v>-4.8656141021869673E-2</v>
      </c>
      <c r="AQ387" s="3">
        <f t="shared" si="253"/>
        <v>-4.7899095743341828E-2</v>
      </c>
      <c r="AR387" s="3">
        <f t="shared" si="254"/>
        <v>-5.1137285831651939E-2</v>
      </c>
      <c r="AS387" s="3">
        <f t="shared" si="255"/>
        <v>-5.969568764725456E-2</v>
      </c>
      <c r="AT387" s="3">
        <f t="shared" si="218"/>
        <v>-5.5917918828138194E-2</v>
      </c>
    </row>
    <row r="388" spans="1:46" x14ac:dyDescent="0.3">
      <c r="A388" s="5">
        <v>117</v>
      </c>
      <c r="B388" s="5">
        <v>255.59</v>
      </c>
      <c r="C388" s="5">
        <f t="shared" si="240"/>
        <v>0.94308943089430897</v>
      </c>
      <c r="D388" s="5">
        <f t="shared" si="241"/>
        <v>0.93377099826221321</v>
      </c>
      <c r="E388" s="7">
        <f t="shared" si="250"/>
        <v>0.87817260646571138</v>
      </c>
      <c r="F388" s="7">
        <f t="shared" si="242"/>
        <v>0.73769884428439514</v>
      </c>
      <c r="G388" s="7">
        <f t="shared" si="201"/>
        <v>0.79112198219302299</v>
      </c>
      <c r="H388" s="7">
        <f t="shared" si="202"/>
        <v>0.92903157929471269</v>
      </c>
      <c r="I388" s="7">
        <f t="shared" si="251"/>
        <v>2.7214278186955099</v>
      </c>
      <c r="J388" s="7">
        <f t="shared" si="203"/>
        <v>0.87221201616267485</v>
      </c>
      <c r="K388" s="7">
        <f t="shared" si="252"/>
        <v>0.86469622495549825</v>
      </c>
      <c r="L388" s="7">
        <f t="shared" si="243"/>
        <v>252.01261749044522</v>
      </c>
      <c r="N388" s="7">
        <f t="shared" si="205"/>
        <v>-3.5773825095547807</v>
      </c>
      <c r="O388" s="7">
        <f t="shared" si="244"/>
        <v>12.797665619668461</v>
      </c>
      <c r="P388" s="15">
        <f t="shared" si="256"/>
        <v>1</v>
      </c>
      <c r="Q388" s="15">
        <f t="shared" si="257"/>
        <v>207.23</v>
      </c>
      <c r="R388" s="15">
        <f t="shared" si="258"/>
        <v>124</v>
      </c>
      <c r="S388" s="15">
        <f t="shared" si="259"/>
        <v>259.02</v>
      </c>
      <c r="T388" s="15">
        <f t="shared" si="245"/>
        <v>123</v>
      </c>
      <c r="U388" s="15">
        <f t="shared" si="246"/>
        <v>51.789999999999992</v>
      </c>
      <c r="V388" s="3">
        <v>0.01</v>
      </c>
      <c r="W388" s="7">
        <f t="shared" si="247"/>
        <v>0.5717088544674207</v>
      </c>
      <c r="X388" s="7">
        <f t="shared" si="223"/>
        <v>0.67730582346288715</v>
      </c>
      <c r="Y388" s="7">
        <f t="shared" si="224"/>
        <v>0.79079366244501337</v>
      </c>
      <c r="Z388" s="7">
        <f t="shared" si="225"/>
        <v>0.8862089743052598</v>
      </c>
      <c r="AA388" s="7">
        <f t="shared" si="226"/>
        <v>0.36306494284218638</v>
      </c>
      <c r="AB388" s="7">
        <f t="shared" si="227"/>
        <v>0.46798424036842712</v>
      </c>
      <c r="AC388" s="7">
        <f t="shared" si="228"/>
        <v>0.57984894196365966</v>
      </c>
      <c r="AD388" s="7">
        <f t="shared" si="229"/>
        <v>0.67580616409520156</v>
      </c>
      <c r="AE388" s="7">
        <f t="shared" si="230"/>
        <v>0.17603611292666158</v>
      </c>
      <c r="AF388" s="7">
        <f t="shared" si="231"/>
        <v>0.2819708300511648</v>
      </c>
      <c r="AG388" s="7">
        <f t="shared" si="232"/>
        <v>0.39627259035117801</v>
      </c>
      <c r="AH388" s="7">
        <f t="shared" si="233"/>
        <v>0.49141123999609437</v>
      </c>
      <c r="AI388" s="7">
        <f t="shared" si="248"/>
        <v>-2.4888421900159791E-2</v>
      </c>
      <c r="AJ388" s="7">
        <f t="shared" si="234"/>
        <v>-2.6690807258090164E-2</v>
      </c>
      <c r="AK388" s="7">
        <f t="shared" si="235"/>
        <v>-3.1343589709006789E-2</v>
      </c>
      <c r="AL388" s="7">
        <f t="shared" si="236"/>
        <v>-2.9426616040999051E-2</v>
      </c>
      <c r="AM388" s="7">
        <f t="shared" si="249"/>
        <v>-2.317524681636585E-2</v>
      </c>
      <c r="AN388" s="7">
        <f t="shared" si="237"/>
        <v>-2.4853566385834903E-2</v>
      </c>
      <c r="AO388" s="7">
        <f t="shared" si="238"/>
        <v>-2.9186078190536997E-2</v>
      </c>
      <c r="AP388" s="7">
        <f t="shared" si="239"/>
        <v>-2.7401057907821994E-2</v>
      </c>
      <c r="AQ388" s="3">
        <f t="shared" si="253"/>
        <v>-2.6390309428617708E-2</v>
      </c>
      <c r="AR388" s="3">
        <f t="shared" si="254"/>
        <v>-2.8301459420216293E-2</v>
      </c>
      <c r="AS388" s="3">
        <f t="shared" si="255"/>
        <v>-3.3235013225929609E-2</v>
      </c>
      <c r="AT388" s="3">
        <f t="shared" si="218"/>
        <v>-3.1202360112438647E-2</v>
      </c>
    </row>
    <row r="389" spans="1:46" x14ac:dyDescent="0.3">
      <c r="A389" s="5">
        <v>118</v>
      </c>
      <c r="B389" s="5">
        <v>252.2</v>
      </c>
      <c r="C389" s="5">
        <f t="shared" si="240"/>
        <v>0.95121951219512191</v>
      </c>
      <c r="D389" s="5">
        <f t="shared" si="241"/>
        <v>0.8683143463989188</v>
      </c>
      <c r="E389" s="7">
        <f t="shared" si="250"/>
        <v>0.86469622495549825</v>
      </c>
      <c r="F389" s="7">
        <f t="shared" si="242"/>
        <v>0.71430527028968238</v>
      </c>
      <c r="G389" s="7">
        <f t="shared" si="201"/>
        <v>0.76930955946326218</v>
      </c>
      <c r="H389" s="7">
        <f t="shared" si="202"/>
        <v>0.90538502707254798</v>
      </c>
      <c r="I389" s="7">
        <f t="shared" si="251"/>
        <v>2.6404515899289724</v>
      </c>
      <c r="J389" s="7">
        <f t="shared" si="203"/>
        <v>0.85543816016633756</v>
      </c>
      <c r="K389" s="7">
        <f t="shared" si="252"/>
        <v>0.84677756997042697</v>
      </c>
      <c r="L389" s="7">
        <f t="shared" si="243"/>
        <v>251.08461034876839</v>
      </c>
      <c r="N389" s="7">
        <f t="shared" si="205"/>
        <v>-1.1153896512315953</v>
      </c>
      <c r="O389" s="7">
        <f t="shared" si="244"/>
        <v>1.2440940740745399</v>
      </c>
      <c r="P389" s="15">
        <f t="shared" si="256"/>
        <v>1</v>
      </c>
      <c r="Q389" s="15">
        <f t="shared" si="257"/>
        <v>207.23</v>
      </c>
      <c r="R389" s="15">
        <f t="shared" si="258"/>
        <v>124</v>
      </c>
      <c r="S389" s="15">
        <f t="shared" si="259"/>
        <v>259.02</v>
      </c>
      <c r="T389" s="15">
        <f t="shared" si="245"/>
        <v>123</v>
      </c>
      <c r="U389" s="15">
        <f t="shared" si="246"/>
        <v>51.789999999999992</v>
      </c>
      <c r="V389" s="3">
        <v>0.01</v>
      </c>
      <c r="W389" s="7">
        <f t="shared" si="247"/>
        <v>0.52955365868562443</v>
      </c>
      <c r="X389" s="7">
        <f t="shared" si="223"/>
        <v>0.63189233620847718</v>
      </c>
      <c r="Y389" s="7">
        <f t="shared" si="224"/>
        <v>0.73745051575126863</v>
      </c>
      <c r="Z389" s="7">
        <f t="shared" si="225"/>
        <v>0.83563614604818814</v>
      </c>
      <c r="AA389" s="7">
        <f t="shared" si="226"/>
        <v>0.32565835990997927</v>
      </c>
      <c r="AB389" s="7">
        <f t="shared" si="227"/>
        <v>0.4276884042182173</v>
      </c>
      <c r="AC389" s="7">
        <f t="shared" si="228"/>
        <v>0.53251469419189834</v>
      </c>
      <c r="AD389" s="7">
        <f t="shared" si="229"/>
        <v>0.6309376272153826</v>
      </c>
      <c r="AE389" s="7">
        <f t="shared" si="230"/>
        <v>0.13106923092591294</v>
      </c>
      <c r="AF389" s="7">
        <f t="shared" si="231"/>
        <v>0.2335278406294248</v>
      </c>
      <c r="AG389" s="7">
        <f t="shared" si="232"/>
        <v>0.33937105502056447</v>
      </c>
      <c r="AH389" s="7">
        <f t="shared" si="233"/>
        <v>0.43746364071732596</v>
      </c>
      <c r="AI389" s="7">
        <f t="shared" si="248"/>
        <v>-7.5786389135977239E-3</v>
      </c>
      <c r="AJ389" s="7">
        <f t="shared" si="234"/>
        <v>-8.1622236408623299E-3</v>
      </c>
      <c r="AK389" s="7">
        <f t="shared" si="235"/>
        <v>-9.6059576813398908E-3</v>
      </c>
      <c r="AL389" s="7">
        <f t="shared" si="236"/>
        <v>-9.0760312130748842E-3</v>
      </c>
      <c r="AM389" s="7">
        <f t="shared" si="249"/>
        <v>-6.8892830465241131E-3</v>
      </c>
      <c r="AN389" s="7">
        <f t="shared" si="237"/>
        <v>-7.4197846858805993E-3</v>
      </c>
      <c r="AO389" s="7">
        <f t="shared" si="238"/>
        <v>-8.732196131015689E-3</v>
      </c>
      <c r="AP389" s="7">
        <f t="shared" si="239"/>
        <v>-8.2504719750894628E-3</v>
      </c>
      <c r="AQ389" s="3">
        <f t="shared" si="253"/>
        <v>-7.9672870630129924E-3</v>
      </c>
      <c r="AR389" s="3">
        <f t="shared" si="254"/>
        <v>-8.5807992121886036E-3</v>
      </c>
      <c r="AS389" s="3">
        <f t="shared" si="255"/>
        <v>-1.0098570895767578E-2</v>
      </c>
      <c r="AT389" s="3">
        <f t="shared" si="218"/>
        <v>-9.5414687111812883E-3</v>
      </c>
    </row>
    <row r="390" spans="1:46" x14ac:dyDescent="0.3">
      <c r="A390" s="5">
        <v>119</v>
      </c>
      <c r="B390" s="5">
        <v>250.42</v>
      </c>
      <c r="C390" s="5">
        <f t="shared" si="240"/>
        <v>0.95934959349593496</v>
      </c>
      <c r="D390" s="5">
        <f t="shared" si="241"/>
        <v>0.83394477698397385</v>
      </c>
      <c r="E390" s="7">
        <f t="shared" si="250"/>
        <v>0.84677756997042697</v>
      </c>
      <c r="F390" s="7">
        <f t="shared" si="242"/>
        <v>0.70151980808046932</v>
      </c>
      <c r="G390" s="7">
        <f t="shared" si="201"/>
        <v>0.75709496641568108</v>
      </c>
      <c r="H390" s="7">
        <f t="shared" si="202"/>
        <v>0.88987819151059799</v>
      </c>
      <c r="I390" s="7">
        <f t="shared" si="251"/>
        <v>2.5260513921285064</v>
      </c>
      <c r="J390" s="7">
        <f t="shared" si="203"/>
        <v>0.84562743938724094</v>
      </c>
      <c r="K390" s="7">
        <f t="shared" si="252"/>
        <v>0.83487913751675591</v>
      </c>
      <c r="L390" s="7">
        <f t="shared" si="243"/>
        <v>250.46839053199278</v>
      </c>
      <c r="N390" s="7">
        <f t="shared" si="205"/>
        <v>4.8390531992794195E-2</v>
      </c>
      <c r="O390" s="7">
        <f t="shared" si="244"/>
        <v>2.3416435865456385E-3</v>
      </c>
      <c r="P390" s="15">
        <f t="shared" si="256"/>
        <v>1</v>
      </c>
      <c r="Q390" s="15">
        <f t="shared" si="257"/>
        <v>207.23</v>
      </c>
      <c r="R390" s="15">
        <f t="shared" si="258"/>
        <v>124</v>
      </c>
      <c r="S390" s="15">
        <f t="shared" si="259"/>
        <v>259.02</v>
      </c>
      <c r="T390" s="15">
        <f t="shared" si="245"/>
        <v>123</v>
      </c>
      <c r="U390" s="15">
        <f t="shared" si="246"/>
        <v>51.789999999999992</v>
      </c>
      <c r="V390" s="3">
        <v>0.01</v>
      </c>
      <c r="W390" s="7">
        <f t="shared" si="247"/>
        <v>0.50764598628183932</v>
      </c>
      <c r="X390" s="7">
        <f t="shared" si="223"/>
        <v>0.60825504839944811</v>
      </c>
      <c r="Y390" s="7">
        <f t="shared" si="224"/>
        <v>0.70968953538763913</v>
      </c>
      <c r="Z390" s="7">
        <f t="shared" si="225"/>
        <v>0.80923345827153759</v>
      </c>
      <c r="AA390" s="7">
        <f t="shared" si="226"/>
        <v>0.30653342018779384</v>
      </c>
      <c r="AB390" s="7">
        <f t="shared" si="227"/>
        <v>0.40705384522975374</v>
      </c>
      <c r="AC390" s="7">
        <f t="shared" si="228"/>
        <v>0.50827964280353999</v>
      </c>
      <c r="AD390" s="7">
        <f t="shared" si="229"/>
        <v>0.60788984096006493</v>
      </c>
      <c r="AE390" s="7">
        <f t="shared" si="230"/>
        <v>0.10796996875140875</v>
      </c>
      <c r="AF390" s="7">
        <f t="shared" si="231"/>
        <v>0.2086048385858654</v>
      </c>
      <c r="AG390" s="7">
        <f t="shared" si="232"/>
        <v>0.3101001089210137</v>
      </c>
      <c r="AH390" s="7">
        <f t="shared" si="233"/>
        <v>0.4096247065033824</v>
      </c>
      <c r="AI390" s="7">
        <f t="shared" si="248"/>
        <v>3.256696075241156E-4</v>
      </c>
      <c r="AJ390" s="7">
        <f t="shared" si="234"/>
        <v>3.5146950625062864E-4</v>
      </c>
      <c r="AK390" s="7">
        <f t="shared" si="235"/>
        <v>4.1311204335984109E-4</v>
      </c>
      <c r="AL390" s="7">
        <f t="shared" si="236"/>
        <v>3.9256932323894668E-4</v>
      </c>
      <c r="AM390" s="7">
        <f t="shared" si="249"/>
        <v>2.8745487645183621E-4</v>
      </c>
      <c r="AN390" s="7">
        <f t="shared" si="237"/>
        <v>3.1022736282930859E-4</v>
      </c>
      <c r="AO390" s="7">
        <f t="shared" si="238"/>
        <v>3.6463663983743184E-4</v>
      </c>
      <c r="AP390" s="7">
        <f t="shared" si="239"/>
        <v>3.4650444408471928E-4</v>
      </c>
      <c r="AQ390" s="3">
        <f t="shared" si="253"/>
        <v>3.3946916716496797E-4</v>
      </c>
      <c r="AR390" s="3">
        <f t="shared" si="254"/>
        <v>3.6636228193921461E-4</v>
      </c>
      <c r="AS390" s="3">
        <f t="shared" si="255"/>
        <v>4.3061679095983434E-4</v>
      </c>
      <c r="AT390" s="3">
        <f t="shared" si="218"/>
        <v>4.0920361659652917E-4</v>
      </c>
    </row>
    <row r="391" spans="1:46" x14ac:dyDescent="0.3">
      <c r="A391" s="5">
        <v>120</v>
      </c>
      <c r="B391" s="5">
        <v>243.85</v>
      </c>
      <c r="C391" s="5">
        <f t="shared" si="240"/>
        <v>0.96747967479674801</v>
      </c>
      <c r="D391" s="5">
        <f t="shared" si="241"/>
        <v>0.70708631009847478</v>
      </c>
      <c r="E391" s="7">
        <f t="shared" si="250"/>
        <v>0.83487913751675591</v>
      </c>
      <c r="F391" s="7">
        <f t="shared" si="242"/>
        <v>0.65468329882441634</v>
      </c>
      <c r="G391" s="7">
        <f t="shared" si="201"/>
        <v>0.71177971938089224</v>
      </c>
      <c r="H391" s="7">
        <f t="shared" si="202"/>
        <v>0.81730979661839298</v>
      </c>
      <c r="I391" s="7">
        <f t="shared" si="251"/>
        <v>2.2355081960829937</v>
      </c>
      <c r="J391" s="7">
        <f t="shared" si="203"/>
        <v>0.808249577478661</v>
      </c>
      <c r="K391" s="7">
        <f t="shared" si="252"/>
        <v>0.78997280685595062</v>
      </c>
      <c r="L391" s="7">
        <f t="shared" si="243"/>
        <v>248.14269166706967</v>
      </c>
      <c r="N391" s="7">
        <f t="shared" si="205"/>
        <v>4.2926916670696755</v>
      </c>
      <c r="O391" s="7">
        <f t="shared" si="244"/>
        <v>18.427201748529431</v>
      </c>
      <c r="P391" s="15">
        <f t="shared" si="256"/>
        <v>1</v>
      </c>
      <c r="Q391" s="15">
        <f t="shared" si="257"/>
        <v>207.23</v>
      </c>
      <c r="R391" s="15">
        <f t="shared" si="258"/>
        <v>124</v>
      </c>
      <c r="S391" s="15">
        <f t="shared" si="259"/>
        <v>259.02</v>
      </c>
      <c r="T391" s="15">
        <f t="shared" si="245"/>
        <v>123</v>
      </c>
      <c r="U391" s="15">
        <f t="shared" si="246"/>
        <v>51.789999999999992</v>
      </c>
      <c r="V391" s="3">
        <v>0.01</v>
      </c>
      <c r="W391" s="7">
        <f t="shared" si="247"/>
        <v>0.42824404865498567</v>
      </c>
      <c r="X391" s="7">
        <f t="shared" si="223"/>
        <v>0.52238545422770277</v>
      </c>
      <c r="Y391" s="7">
        <f t="shared" si="224"/>
        <v>0.60924498700308805</v>
      </c>
      <c r="Z391" s="7">
        <f t="shared" si="225"/>
        <v>0.71285421543837435</v>
      </c>
      <c r="AA391" s="7">
        <f t="shared" si="226"/>
        <v>0.23900482032718445</v>
      </c>
      <c r="AB391" s="7">
        <f t="shared" si="227"/>
        <v>0.33402386737698131</v>
      </c>
      <c r="AC391" s="7">
        <f t="shared" si="228"/>
        <v>0.4228561956059752</v>
      </c>
      <c r="AD391" s="7">
        <f t="shared" si="229"/>
        <v>0.5259196456935662</v>
      </c>
      <c r="AE391" s="7">
        <f t="shared" si="230"/>
        <v>2.5832083903892772E-2</v>
      </c>
      <c r="AF391" s="7">
        <f t="shared" si="231"/>
        <v>0.11977656193283573</v>
      </c>
      <c r="AG391" s="7">
        <f t="shared" si="232"/>
        <v>0.20619439833092296</v>
      </c>
      <c r="AH391" s="7">
        <f t="shared" si="233"/>
        <v>0.30992494536907594</v>
      </c>
      <c r="AI391" s="7">
        <f t="shared" si="248"/>
        <v>2.7189599303297379E-2</v>
      </c>
      <c r="AJ391" s="7">
        <f t="shared" si="234"/>
        <v>2.9560866142348804E-2</v>
      </c>
      <c r="AK391" s="7">
        <f t="shared" si="235"/>
        <v>3.3943627272327179E-2</v>
      </c>
      <c r="AL391" s="7">
        <f t="shared" si="236"/>
        <v>3.3567348041664467E-2</v>
      </c>
      <c r="AM391" s="7">
        <f t="shared" si="249"/>
        <v>2.3463055407889594E-2</v>
      </c>
      <c r="AN391" s="7">
        <f t="shared" si="237"/>
        <v>2.5509321872169831E-2</v>
      </c>
      <c r="AO391" s="7">
        <f t="shared" si="238"/>
        <v>2.9291391849926234E-2</v>
      </c>
      <c r="AP391" s="7">
        <f t="shared" si="239"/>
        <v>2.8966684584497478E-2</v>
      </c>
      <c r="AQ391" s="3">
        <f t="shared" si="253"/>
        <v>2.8103535414332585E-2</v>
      </c>
      <c r="AR391" s="3">
        <f t="shared" si="254"/>
        <v>3.0554508701755485E-2</v>
      </c>
      <c r="AS391" s="3">
        <f t="shared" si="255"/>
        <v>3.5084589533581872E-2</v>
      </c>
      <c r="AT391" s="3">
        <f t="shared" si="218"/>
        <v>3.4695662261552344E-2</v>
      </c>
    </row>
    <row r="392" spans="1:46" x14ac:dyDescent="0.3">
      <c r="A392" s="5">
        <v>121</v>
      </c>
      <c r="B392" s="5">
        <v>243.36</v>
      </c>
      <c r="C392" s="5">
        <f t="shared" si="240"/>
        <v>0.97560975609756095</v>
      </c>
      <c r="D392" s="5">
        <f t="shared" si="241"/>
        <v>0.69762502413593419</v>
      </c>
      <c r="E392" s="7">
        <f t="shared" si="250"/>
        <v>0.78997280685595062</v>
      </c>
      <c r="F392" s="7">
        <f t="shared" si="242"/>
        <v>0.6504110503448739</v>
      </c>
      <c r="G392" s="7">
        <f t="shared" si="201"/>
        <v>0.70698016234450756</v>
      </c>
      <c r="H392" s="7">
        <f t="shared" si="202"/>
        <v>0.80761590156320839</v>
      </c>
      <c r="I392" s="7">
        <f t="shared" si="251"/>
        <v>2.0249676550680773</v>
      </c>
      <c r="J392" s="7">
        <f t="shared" si="203"/>
        <v>0.80325784490329522</v>
      </c>
      <c r="K392" s="7">
        <f t="shared" si="252"/>
        <v>0.77574606750846198</v>
      </c>
      <c r="L392" s="7">
        <f t="shared" si="243"/>
        <v>247.40588883626322</v>
      </c>
      <c r="N392" s="7">
        <f t="shared" si="205"/>
        <v>4.0458888362632024</v>
      </c>
      <c r="O392" s="7">
        <f t="shared" si="244"/>
        <v>16.36921647539921</v>
      </c>
      <c r="P392" s="15">
        <f t="shared" si="256"/>
        <v>1</v>
      </c>
      <c r="Q392" s="15">
        <f t="shared" si="257"/>
        <v>207.23</v>
      </c>
      <c r="R392" s="15">
        <f t="shared" si="258"/>
        <v>124</v>
      </c>
      <c r="S392" s="15">
        <f t="shared" si="259"/>
        <v>259.02</v>
      </c>
      <c r="T392" s="15">
        <f t="shared" si="245"/>
        <v>123</v>
      </c>
      <c r="U392" s="15">
        <f t="shared" si="246"/>
        <v>51.789999999999992</v>
      </c>
      <c r="V392" s="3">
        <v>0.01</v>
      </c>
      <c r="W392" s="7">
        <f t="shared" si="247"/>
        <v>0.42327977323983068</v>
      </c>
      <c r="X392" s="7">
        <f t="shared" si="223"/>
        <v>0.51701901430617836</v>
      </c>
      <c r="Y392" s="7">
        <f t="shared" si="224"/>
        <v>0.60303192061040878</v>
      </c>
      <c r="Z392" s="7">
        <f t="shared" si="225"/>
        <v>0.70682498075070677</v>
      </c>
      <c r="AA392" s="7">
        <f t="shared" si="226"/>
        <v>0.2361206207344918</v>
      </c>
      <c r="AB392" s="7">
        <f t="shared" si="227"/>
        <v>0.33090887201769464</v>
      </c>
      <c r="AC392" s="7">
        <f t="shared" si="228"/>
        <v>0.41925943224042317</v>
      </c>
      <c r="AD392" s="7">
        <f t="shared" si="229"/>
        <v>0.52242405614121423</v>
      </c>
      <c r="AE392" s="7">
        <f t="shared" si="230"/>
        <v>2.1361767570826473E-2</v>
      </c>
      <c r="AF392" s="7">
        <f t="shared" si="231"/>
        <v>0.11494448966383283</v>
      </c>
      <c r="AG392" s="7">
        <f t="shared" si="232"/>
        <v>0.20060771862566906</v>
      </c>
      <c r="AH392" s="7">
        <f t="shared" si="233"/>
        <v>0.30449560526947439</v>
      </c>
      <c r="AI392" s="7">
        <f t="shared" si="248"/>
        <v>2.5673081049488285E-2</v>
      </c>
      <c r="AJ392" s="7">
        <f t="shared" si="234"/>
        <v>2.7905981915016486E-2</v>
      </c>
      <c r="AK392" s="7">
        <f t="shared" si="235"/>
        <v>3.1878284489007092E-2</v>
      </c>
      <c r="AL392" s="7">
        <f t="shared" si="236"/>
        <v>3.1706262900830062E-2</v>
      </c>
      <c r="AM392" s="7">
        <f t="shared" si="249"/>
        <v>2.0788061794737189E-2</v>
      </c>
      <c r="AN392" s="7">
        <f t="shared" si="237"/>
        <v>2.2596091033013896E-2</v>
      </c>
      <c r="AO392" s="7">
        <f t="shared" si="238"/>
        <v>2.5812552322421779E-2</v>
      </c>
      <c r="AP392" s="7">
        <f t="shared" si="239"/>
        <v>2.5673262636148452E-2</v>
      </c>
      <c r="AQ392" s="3">
        <f t="shared" si="253"/>
        <v>2.6314908075725493E-2</v>
      </c>
      <c r="AR392" s="3">
        <f t="shared" si="254"/>
        <v>2.8603631462891899E-2</v>
      </c>
      <c r="AS392" s="3">
        <f t="shared" si="255"/>
        <v>3.2675241601232266E-2</v>
      </c>
      <c r="AT392" s="3">
        <f t="shared" si="218"/>
        <v>3.2498919473350811E-2</v>
      </c>
    </row>
    <row r="393" spans="1:46" x14ac:dyDescent="0.3">
      <c r="A393" s="5">
        <v>122</v>
      </c>
      <c r="B393" s="5">
        <v>245</v>
      </c>
      <c r="C393" s="5">
        <f t="shared" si="240"/>
        <v>0.98373983739837401</v>
      </c>
      <c r="D393" s="5">
        <f t="shared" si="241"/>
        <v>0.7292913689901529</v>
      </c>
      <c r="E393" s="7">
        <f t="shared" si="250"/>
        <v>0.77574606750846198</v>
      </c>
      <c r="F393" s="7">
        <f t="shared" si="242"/>
        <v>0.66244736634639612</v>
      </c>
      <c r="G393" s="7">
        <f t="shared" si="201"/>
        <v>0.71869166991226041</v>
      </c>
      <c r="H393" s="7">
        <f t="shared" si="202"/>
        <v>0.82939335665995251</v>
      </c>
      <c r="I393" s="7">
        <f t="shared" si="251"/>
        <v>1.9375125865485614</v>
      </c>
      <c r="J393" s="7">
        <f t="shared" si="203"/>
        <v>0.81307761840537252</v>
      </c>
      <c r="K393" s="7">
        <f t="shared" si="252"/>
        <v>0.78001487092008781</v>
      </c>
      <c r="L393" s="7">
        <f t="shared" si="243"/>
        <v>247.62697016495133</v>
      </c>
      <c r="N393" s="7">
        <f t="shared" si="205"/>
        <v>2.6269701649513308</v>
      </c>
      <c r="O393" s="7">
        <f t="shared" si="244"/>
        <v>6.9009722475444226</v>
      </c>
      <c r="P393" s="15">
        <f t="shared" si="256"/>
        <v>1</v>
      </c>
      <c r="Q393" s="15">
        <f t="shared" si="257"/>
        <v>207.23</v>
      </c>
      <c r="R393" s="15">
        <f t="shared" si="258"/>
        <v>124</v>
      </c>
      <c r="S393" s="15">
        <f t="shared" si="259"/>
        <v>259.02</v>
      </c>
      <c r="T393" s="15">
        <f t="shared" si="245"/>
        <v>123</v>
      </c>
      <c r="U393" s="15">
        <f t="shared" si="246"/>
        <v>51.789999999999992</v>
      </c>
      <c r="V393" s="3">
        <v>0.01</v>
      </c>
      <c r="W393" s="7">
        <f t="shared" si="247"/>
        <v>0.44302044140820362</v>
      </c>
      <c r="X393" s="7">
        <f t="shared" si="223"/>
        <v>0.53840220482568157</v>
      </c>
      <c r="Y393" s="7">
        <f t="shared" si="224"/>
        <v>0.62789179559003472</v>
      </c>
      <c r="Z393" s="7">
        <f t="shared" si="225"/>
        <v>0.73091956502187083</v>
      </c>
      <c r="AA393" s="7">
        <f t="shared" si="226"/>
        <v>0.25307788033454398</v>
      </c>
      <c r="AB393" s="7">
        <f t="shared" si="227"/>
        <v>0.3492758268440021</v>
      </c>
      <c r="AC393" s="7">
        <f t="shared" si="228"/>
        <v>0.44061771654758458</v>
      </c>
      <c r="AD393" s="7">
        <f t="shared" si="229"/>
        <v>0.54311675112832436</v>
      </c>
      <c r="AE393" s="7">
        <f t="shared" si="230"/>
        <v>4.2078630522388791E-2</v>
      </c>
      <c r="AF393" s="7">
        <f t="shared" si="231"/>
        <v>0.13738405945089949</v>
      </c>
      <c r="AG393" s="7">
        <f t="shared" si="232"/>
        <v>0.22669992444276263</v>
      </c>
      <c r="AH393" s="7">
        <f t="shared" si="233"/>
        <v>0.32977773965033147</v>
      </c>
      <c r="AI393" s="7">
        <f t="shared" si="248"/>
        <v>1.7119330531410619E-2</v>
      </c>
      <c r="AJ393" s="7">
        <f t="shared" si="234"/>
        <v>1.8572826872657364E-2</v>
      </c>
      <c r="AK393" s="7">
        <f t="shared" si="235"/>
        <v>2.1433640972154354E-2</v>
      </c>
      <c r="AL393" s="7">
        <f t="shared" si="236"/>
        <v>2.1012000657415628E-2</v>
      </c>
      <c r="AM393" s="7">
        <f t="shared" si="249"/>
        <v>1.3499761657757672E-2</v>
      </c>
      <c r="AN393" s="7">
        <f t="shared" si="237"/>
        <v>1.4645942820698104E-2</v>
      </c>
      <c r="AO393" s="7">
        <f t="shared" si="238"/>
        <v>1.6901890179124378E-2</v>
      </c>
      <c r="AP393" s="7">
        <f t="shared" si="239"/>
        <v>1.6569397985937793E-2</v>
      </c>
      <c r="AQ393" s="3">
        <f t="shared" si="253"/>
        <v>1.7402294672425669E-2</v>
      </c>
      <c r="AR393" s="3">
        <f t="shared" si="254"/>
        <v>1.8879815746585583E-2</v>
      </c>
      <c r="AS393" s="3">
        <f t="shared" si="255"/>
        <v>2.1787916029545336E-2</v>
      </c>
      <c r="AT393" s="3">
        <f t="shared" si="218"/>
        <v>2.1359306453405967E-2</v>
      </c>
    </row>
    <row r="394" spans="1:46" x14ac:dyDescent="0.3">
      <c r="A394" s="5">
        <v>123</v>
      </c>
      <c r="B394" s="5">
        <v>242.21</v>
      </c>
      <c r="C394" s="5">
        <f t="shared" si="240"/>
        <v>0.99186991869918695</v>
      </c>
      <c r="D394" s="5">
        <f t="shared" si="241"/>
        <v>0.67541996524425607</v>
      </c>
      <c r="E394" s="7">
        <f t="shared" si="250"/>
        <v>0.78001487092008781</v>
      </c>
      <c r="F394" s="7">
        <f t="shared" si="242"/>
        <v>0.64318573924333566</v>
      </c>
      <c r="G394" s="7">
        <f t="shared" si="201"/>
        <v>0.69987402705856994</v>
      </c>
      <c r="H394" s="7">
        <f t="shared" si="202"/>
        <v>0.79327002784569367</v>
      </c>
      <c r="I394" s="7">
        <f t="shared" si="251"/>
        <v>1.8013695542057335</v>
      </c>
      <c r="J394" s="7">
        <f t="shared" si="203"/>
        <v>0.79721659477729423</v>
      </c>
      <c r="K394" s="7">
        <f t="shared" si="252"/>
        <v>0.75492238725777039</v>
      </c>
      <c r="L394" s="7">
        <f t="shared" si="243"/>
        <v>246.32743043607991</v>
      </c>
      <c r="N394" s="7">
        <f t="shared" si="205"/>
        <v>4.1174304360798999</v>
      </c>
      <c r="O394" s="7">
        <f t="shared" si="244"/>
        <v>16.953233395957113</v>
      </c>
      <c r="P394" s="15">
        <f t="shared" si="256"/>
        <v>1</v>
      </c>
      <c r="Q394" s="15">
        <f t="shared" si="257"/>
        <v>207.23</v>
      </c>
      <c r="R394" s="15">
        <f t="shared" si="258"/>
        <v>124</v>
      </c>
      <c r="S394" s="15">
        <f t="shared" si="259"/>
        <v>259.02</v>
      </c>
      <c r="T394" s="15">
        <f t="shared" si="245"/>
        <v>123</v>
      </c>
      <c r="U394" s="15">
        <f t="shared" si="246"/>
        <v>51.789999999999992</v>
      </c>
      <c r="V394" s="3">
        <v>0.01</v>
      </c>
      <c r="W394" s="7">
        <f t="shared" si="247"/>
        <v>0.40877556135194565</v>
      </c>
      <c r="X394" s="7">
        <f t="shared" si="223"/>
        <v>0.50130597796797571</v>
      </c>
      <c r="Y394" s="7">
        <f t="shared" si="224"/>
        <v>0.58474953457575429</v>
      </c>
      <c r="Z394" s="7">
        <f t="shared" si="225"/>
        <v>0.68914413031104693</v>
      </c>
      <c r="AA394" s="7">
        <f t="shared" si="226"/>
        <v>0.22530105687060276</v>
      </c>
      <c r="AB394" s="7">
        <f t="shared" si="227"/>
        <v>0.31918715947240522</v>
      </c>
      <c r="AC394" s="7">
        <f t="shared" si="228"/>
        <v>0.40562171553330811</v>
      </c>
      <c r="AD394" s="7">
        <f t="shared" si="229"/>
        <v>0.50923536337018716</v>
      </c>
      <c r="AE394" s="7">
        <f t="shared" si="230"/>
        <v>8.0278200515517747E-3</v>
      </c>
      <c r="AF394" s="7">
        <f t="shared" si="231"/>
        <v>0.10049701057427057</v>
      </c>
      <c r="AG394" s="7">
        <f t="shared" si="232"/>
        <v>0.18380485862965401</v>
      </c>
      <c r="AH394" s="7">
        <f t="shared" si="233"/>
        <v>0.28823547564146534</v>
      </c>
      <c r="AI394" s="7">
        <f t="shared" si="248"/>
        <v>2.6267418677657996E-2</v>
      </c>
      <c r="AJ394" s="7">
        <f t="shared" si="234"/>
        <v>2.8582543064455047E-2</v>
      </c>
      <c r="AK394" s="7">
        <f t="shared" si="235"/>
        <v>3.2396794074404926E-2</v>
      </c>
      <c r="AL394" s="7">
        <f t="shared" si="236"/>
        <v>3.2557970107402343E-2</v>
      </c>
      <c r="AM394" s="7">
        <f t="shared" si="249"/>
        <v>2.0656919625234825E-2</v>
      </c>
      <c r="AN394" s="7">
        <f t="shared" si="237"/>
        <v>2.2477552972095222E-2</v>
      </c>
      <c r="AO394" s="7">
        <f t="shared" si="238"/>
        <v>2.5477112141189424E-2</v>
      </c>
      <c r="AP394" s="7">
        <f t="shared" si="239"/>
        <v>2.5603862333128679E-2</v>
      </c>
      <c r="AQ394" s="3">
        <f t="shared" si="253"/>
        <v>2.6482725388130603E-2</v>
      </c>
      <c r="AR394" s="3">
        <f t="shared" si="254"/>
        <v>2.8816826204327631E-2</v>
      </c>
      <c r="AS394" s="3">
        <f t="shared" si="255"/>
        <v>3.2662341566818083E-2</v>
      </c>
      <c r="AT394" s="3">
        <f t="shared" si="218"/>
        <v>3.2824838714840071E-2</v>
      </c>
    </row>
    <row r="395" spans="1:46" x14ac:dyDescent="0.3">
      <c r="A395" s="5">
        <v>124</v>
      </c>
      <c r="B395" s="5">
        <v>242.7</v>
      </c>
      <c r="C395" s="5">
        <f t="shared" si="240"/>
        <v>1</v>
      </c>
      <c r="D395" s="5">
        <f t="shared" si="241"/>
        <v>0.68488125120679677</v>
      </c>
      <c r="E395" s="7">
        <f t="shared" si="250"/>
        <v>0.75492238725777039</v>
      </c>
      <c r="F395" s="7">
        <f t="shared" si="242"/>
        <v>0.64648648903512784</v>
      </c>
      <c r="G395" s="7">
        <f t="shared" si="201"/>
        <v>0.70285534587899012</v>
      </c>
      <c r="H395" s="7">
        <f t="shared" si="202"/>
        <v>0.79898431084988164</v>
      </c>
      <c r="I395" s="7">
        <f t="shared" si="251"/>
        <v>1.7261314727075181</v>
      </c>
      <c r="J395" s="7">
        <f t="shared" si="203"/>
        <v>0.7993704686759171</v>
      </c>
      <c r="K395" s="7">
        <f t="shared" si="252"/>
        <v>0.75028681155553956</v>
      </c>
      <c r="L395" s="7">
        <f t="shared" si="243"/>
        <v>246.08735397046138</v>
      </c>
      <c r="N395" s="7">
        <f t="shared" si="205"/>
        <v>3.3873539704613904</v>
      </c>
      <c r="O395" s="7">
        <f t="shared" si="244"/>
        <v>11.474166921200545</v>
      </c>
      <c r="P395" s="15">
        <f t="shared" si="256"/>
        <v>1</v>
      </c>
      <c r="Q395" s="15">
        <f t="shared" si="257"/>
        <v>207.23</v>
      </c>
      <c r="R395" s="15">
        <f t="shared" si="258"/>
        <v>124</v>
      </c>
      <c r="S395" s="15">
        <f t="shared" si="259"/>
        <v>259.02</v>
      </c>
      <c r="T395" s="15">
        <f t="shared" si="245"/>
        <v>123</v>
      </c>
      <c r="U395" s="15">
        <f t="shared" si="246"/>
        <v>51.789999999999992</v>
      </c>
      <c r="V395" s="3">
        <v>0.01</v>
      </c>
      <c r="W395" s="7">
        <f t="shared" si="247"/>
        <v>0.41462546932087629</v>
      </c>
      <c r="X395" s="7">
        <f t="shared" si="223"/>
        <v>0.50765537137667838</v>
      </c>
      <c r="Y395" s="7">
        <f t="shared" si="224"/>
        <v>0.59209417590642954</v>
      </c>
      <c r="Z395" s="7">
        <f t="shared" si="225"/>
        <v>0.69633082604918639</v>
      </c>
      <c r="AA395" s="7">
        <f t="shared" si="226"/>
        <v>0.23099017661512189</v>
      </c>
      <c r="AB395" s="7">
        <f t="shared" si="227"/>
        <v>0.32535965815770701</v>
      </c>
      <c r="AC395" s="7">
        <f t="shared" si="228"/>
        <v>0.4127694841750153</v>
      </c>
      <c r="AD395" s="7">
        <f t="shared" si="229"/>
        <v>0.5162156779881738</v>
      </c>
      <c r="AE395" s="7">
        <f t="shared" si="230"/>
        <v>1.4625469320876258E-2</v>
      </c>
      <c r="AF395" s="7">
        <f t="shared" si="231"/>
        <v>0.10765537137667844</v>
      </c>
      <c r="AG395" s="7">
        <f t="shared" si="232"/>
        <v>0.19209417590642966</v>
      </c>
      <c r="AH395" s="7">
        <f t="shared" si="233"/>
        <v>0.29633082604918642</v>
      </c>
      <c r="AI395" s="7">
        <f t="shared" si="248"/>
        <v>2.1898785754827843E-2</v>
      </c>
      <c r="AJ395" s="7">
        <f t="shared" si="234"/>
        <v>2.3808198465232109E-2</v>
      </c>
      <c r="AK395" s="7">
        <f t="shared" si="235"/>
        <v>2.7064426776937042E-2</v>
      </c>
      <c r="AL395" s="7">
        <f t="shared" si="236"/>
        <v>2.7077507309389501E-2</v>
      </c>
      <c r="AM395" s="7">
        <f t="shared" si="249"/>
        <v>1.6531883620081091E-2</v>
      </c>
      <c r="AN395" s="7">
        <f t="shared" si="237"/>
        <v>1.7973342021679807E-2</v>
      </c>
      <c r="AO395" s="7">
        <f t="shared" si="238"/>
        <v>2.0431541672208436E-2</v>
      </c>
      <c r="AP395" s="7">
        <f t="shared" si="239"/>
        <v>2.0441416458994048E-2</v>
      </c>
      <c r="AQ395" s="3">
        <f t="shared" si="253"/>
        <v>2.1898785754827843E-2</v>
      </c>
      <c r="AR395" s="3">
        <f t="shared" si="254"/>
        <v>2.3808198465232109E-2</v>
      </c>
      <c r="AS395" s="3">
        <f t="shared" si="255"/>
        <v>2.7064426776937042E-2</v>
      </c>
      <c r="AT395" s="3">
        <f t="shared" si="218"/>
        <v>2.7077507309389501E-2</v>
      </c>
    </row>
    <row r="396" spans="1:46" x14ac:dyDescent="0.3">
      <c r="A396" s="5">
        <v>125</v>
      </c>
      <c r="B396" s="6">
        <v>236.85</v>
      </c>
      <c r="C396" s="6">
        <v>1.2</v>
      </c>
      <c r="D396" s="6" t="s">
        <v>17</v>
      </c>
      <c r="E396" s="7">
        <f>K277</f>
        <v>0.3425366905897369</v>
      </c>
      <c r="F396" s="7">
        <f t="shared" si="242"/>
        <v>0.67267211598903054</v>
      </c>
      <c r="G396" s="7">
        <f t="shared" si="201"/>
        <v>0.72479409279143658</v>
      </c>
      <c r="H396" s="7">
        <f t="shared" si="202"/>
        <v>0.83619555758827846</v>
      </c>
      <c r="I396" s="7">
        <f>F396*I277 + G396*H396</f>
        <v>0.99639053350151663</v>
      </c>
      <c r="J396" s="7">
        <f t="shared" si="203"/>
        <v>0.81253707541777709</v>
      </c>
      <c r="K396" s="7">
        <f t="shared" si="252"/>
        <v>0.61758838687293882</v>
      </c>
      <c r="L396" s="8">
        <f t="shared" si="243"/>
        <v>239.2149025561495</v>
      </c>
      <c r="M396" s="3" t="s">
        <v>16</v>
      </c>
      <c r="N396" s="7">
        <f t="shared" si="205"/>
        <v>2.3649025561495023</v>
      </c>
      <c r="O396" s="7">
        <f t="shared" si="244"/>
        <v>5.5927641000824497</v>
      </c>
      <c r="P396" s="15">
        <f>MIN($A$6:$A$129)</f>
        <v>1</v>
      </c>
      <c r="Q396" s="15">
        <f>MIN($B$6:$B$129)</f>
        <v>207.23</v>
      </c>
      <c r="R396" s="15">
        <f>MAX($A$6:$A$129)</f>
        <v>124</v>
      </c>
      <c r="S396" s="15">
        <f>MAX($B$6:$B$129)</f>
        <v>259.02</v>
      </c>
      <c r="T396" s="15">
        <f t="shared" si="245"/>
        <v>123</v>
      </c>
      <c r="U396" s="15">
        <f t="shared" si="246"/>
        <v>51.789999999999992</v>
      </c>
      <c r="V396" s="3">
        <v>0.01</v>
      </c>
      <c r="W396" s="7">
        <f t="shared" si="247"/>
        <v>0.46111817975193042</v>
      </c>
      <c r="X396" s="7">
        <f t="shared" si="223"/>
        <v>0.55820381627172078</v>
      </c>
      <c r="Y396" s="7">
        <f t="shared" si="224"/>
        <v>0.65149302096805695</v>
      </c>
      <c r="Z396" s="7">
        <f t="shared" si="225"/>
        <v>0.7533499717681682</v>
      </c>
      <c r="AA396" s="7">
        <f t="shared" si="226"/>
        <v>0.29005751869405755</v>
      </c>
      <c r="AB396" s="7">
        <f t="shared" si="227"/>
        <v>0.38931189224838408</v>
      </c>
      <c r="AC396" s="7">
        <f t="shared" si="228"/>
        <v>0.48759667250375732</v>
      </c>
      <c r="AD396" s="7">
        <f t="shared" si="229"/>
        <v>0.58806988298806739</v>
      </c>
      <c r="AE396" s="7">
        <f t="shared" si="230"/>
        <v>6.7598483126608697E-2</v>
      </c>
      <c r="AF396" s="7">
        <f t="shared" si="231"/>
        <v>0.16516984689310069</v>
      </c>
      <c r="AG396" s="7">
        <f t="shared" si="232"/>
        <v>0.25957751747338081</v>
      </c>
      <c r="AH396" s="7">
        <f t="shared" si="233"/>
        <v>0.36112497647347352</v>
      </c>
      <c r="AI396" s="7">
        <f t="shared" si="248"/>
        <v>1.9089648078635432E-2</v>
      </c>
      <c r="AJ396" s="7">
        <f t="shared" si="234"/>
        <v>2.0568808832694335E-2</v>
      </c>
      <c r="AK396" s="7">
        <f t="shared" si="235"/>
        <v>2.3730252138976539E-2</v>
      </c>
      <c r="AL396" s="7">
        <f t="shared" si="236"/>
        <v>2.3058852079460904E-2</v>
      </c>
      <c r="AM396" s="7">
        <f t="shared" si="249"/>
        <v>5.4490873978154256E-3</v>
      </c>
      <c r="AN396" s="7">
        <f t="shared" si="237"/>
        <v>5.8713097557700558E-3</v>
      </c>
      <c r="AO396" s="7">
        <f t="shared" si="238"/>
        <v>6.7737350287875413E-3</v>
      </c>
      <c r="AP396" s="7">
        <f t="shared" si="239"/>
        <v>6.5820857334140098E-3</v>
      </c>
      <c r="AQ396" s="3">
        <f t="shared" si="253"/>
        <v>1.5908040065529528E-2</v>
      </c>
      <c r="AR396" s="3">
        <f t="shared" si="254"/>
        <v>1.7140674027245281E-2</v>
      </c>
      <c r="AS396" s="3">
        <f t="shared" si="255"/>
        <v>1.9775210115813784E-2</v>
      </c>
      <c r="AT396" s="3">
        <f t="shared" si="218"/>
        <v>1.9215710066217421E-2</v>
      </c>
    </row>
    <row r="397" spans="1:46" x14ac:dyDescent="0.3">
      <c r="A397" s="5"/>
      <c r="B397" s="26" t="s">
        <v>169</v>
      </c>
      <c r="C397" s="5"/>
      <c r="D397" s="5"/>
      <c r="E397" s="7"/>
      <c r="F397" s="7"/>
      <c r="G397" s="7"/>
      <c r="H397" s="7"/>
      <c r="I397" s="7"/>
      <c r="J397" s="7"/>
      <c r="K397" s="7"/>
      <c r="L397" s="8">
        <f>B396</f>
        <v>236.85</v>
      </c>
      <c r="M397" s="3" t="s">
        <v>27</v>
      </c>
      <c r="N397" s="7"/>
      <c r="O397" s="7"/>
      <c r="P397" s="7"/>
      <c r="Q397" s="7"/>
      <c r="R397" s="7"/>
      <c r="S397" s="7"/>
      <c r="T397" s="7"/>
      <c r="U397" s="7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>
        <f t="shared" ref="AI397:AT397" si="260">AVERAGE(AI272:AI277)</f>
        <v>-2.7147568966694034E-4</v>
      </c>
      <c r="AJ397" s="9">
        <f t="shared" si="260"/>
        <v>-2.8468812570546655E-4</v>
      </c>
      <c r="AK397" s="9">
        <f t="shared" si="260"/>
        <v>-2.0193339418764648E-4</v>
      </c>
      <c r="AL397" s="9">
        <f t="shared" si="260"/>
        <v>-3.1001197107392067E-4</v>
      </c>
      <c r="AM397" s="9">
        <f t="shared" si="260"/>
        <v>-1.3314412332276456E-3</v>
      </c>
      <c r="AN397" s="9">
        <f t="shared" si="260"/>
        <v>-1.4012453539349789E-3</v>
      </c>
      <c r="AO397" s="9">
        <f t="shared" si="260"/>
        <v>-1.0371440571468509E-3</v>
      </c>
      <c r="AP397" s="9">
        <f t="shared" si="260"/>
        <v>-1.5350018904847372E-3</v>
      </c>
      <c r="AQ397" s="9">
        <f t="shared" si="260"/>
        <v>-5.3708736972948451E-2</v>
      </c>
      <c r="AR397" s="9">
        <f t="shared" si="260"/>
        <v>-5.6217497849659979E-2</v>
      </c>
      <c r="AS397" s="9">
        <f t="shared" si="260"/>
        <v>-3.9788137490566179E-2</v>
      </c>
      <c r="AT397" s="9">
        <f t="shared" si="260"/>
        <v>-6.1013066191802988E-2</v>
      </c>
    </row>
    <row r="398" spans="1:46" x14ac:dyDescent="0.3">
      <c r="A398" s="5"/>
      <c r="B398" s="5"/>
      <c r="D398" s="5"/>
      <c r="E398" s="7"/>
      <c r="F398" s="7"/>
      <c r="G398" s="7"/>
      <c r="H398" s="7"/>
      <c r="I398" s="7"/>
      <c r="J398" s="7"/>
      <c r="K398" s="7"/>
      <c r="L398" s="8">
        <f>L397-L396</f>
        <v>-2.3649025561495023</v>
      </c>
      <c r="M398" s="3" t="s">
        <v>28</v>
      </c>
      <c r="N398" s="7"/>
      <c r="O398" s="7"/>
      <c r="P398" s="7"/>
      <c r="Q398" s="7"/>
      <c r="R398" s="7"/>
      <c r="S398" s="7"/>
      <c r="T398" s="7"/>
      <c r="U398" s="7"/>
    </row>
    <row r="399" spans="1:46" x14ac:dyDescent="0.3">
      <c r="M399" s="3" t="s">
        <v>171</v>
      </c>
      <c r="N399" s="9">
        <f>SUM(N272:N396)</f>
        <v>252.40541357096652</v>
      </c>
      <c r="O399" s="9">
        <f>SUM(O272:O396)</f>
        <v>2889.2104861686107</v>
      </c>
      <c r="P399" s="9"/>
      <c r="Q399" s="9"/>
      <c r="R399" s="9"/>
      <c r="S399" s="9"/>
      <c r="T399" s="9"/>
      <c r="U399" s="9"/>
    </row>
    <row r="400" spans="1:46" x14ac:dyDescent="0.3">
      <c r="M400" s="3" t="s">
        <v>172</v>
      </c>
      <c r="N400" s="3">
        <f>N399/B396</f>
        <v>1.0656762236477371</v>
      </c>
    </row>
    <row r="401" spans="1:51" ht="6.6" customHeight="1" x14ac:dyDescent="0.3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</row>
    <row r="403" spans="1:51" x14ac:dyDescent="0.3">
      <c r="A403" s="10" t="s">
        <v>57</v>
      </c>
      <c r="N403" s="3" t="s">
        <v>31</v>
      </c>
      <c r="V403" s="3" t="s">
        <v>32</v>
      </c>
      <c r="W403" s="7" t="s">
        <v>52</v>
      </c>
      <c r="AI403" s="3" t="s">
        <v>53</v>
      </c>
      <c r="AQ403" s="3" t="s">
        <v>46</v>
      </c>
      <c r="AV403" s="3" t="s">
        <v>60</v>
      </c>
    </row>
    <row r="404" spans="1:51" x14ac:dyDescent="0.3">
      <c r="A404" s="1" t="s">
        <v>0</v>
      </c>
      <c r="B404" s="1" t="s">
        <v>1</v>
      </c>
      <c r="C404" s="2" t="s">
        <v>8</v>
      </c>
      <c r="D404" s="2" t="s">
        <v>9</v>
      </c>
      <c r="E404" s="3" t="s">
        <v>2</v>
      </c>
      <c r="F404" s="3" t="s">
        <v>3</v>
      </c>
      <c r="G404" s="3" t="s">
        <v>4</v>
      </c>
      <c r="H404" s="3" t="s">
        <v>47</v>
      </c>
      <c r="I404" s="3" t="s">
        <v>5</v>
      </c>
      <c r="J404" s="3" t="s">
        <v>6</v>
      </c>
      <c r="K404" s="3" t="s">
        <v>7</v>
      </c>
      <c r="L404" s="4" t="s">
        <v>14</v>
      </c>
      <c r="M404" s="3" t="s">
        <v>32</v>
      </c>
      <c r="N404" s="3" t="s">
        <v>15</v>
      </c>
      <c r="O404" s="3" t="s">
        <v>18</v>
      </c>
      <c r="P404" s="5" t="s">
        <v>10</v>
      </c>
      <c r="Q404" s="5" t="s">
        <v>11</v>
      </c>
      <c r="R404" s="5" t="s">
        <v>12</v>
      </c>
      <c r="S404" s="5" t="s">
        <v>54</v>
      </c>
      <c r="T404" s="5" t="s">
        <v>13</v>
      </c>
      <c r="U404" s="5" t="s">
        <v>55</v>
      </c>
      <c r="V404" s="3" t="s">
        <v>37</v>
      </c>
      <c r="W404" s="16" t="s">
        <v>19</v>
      </c>
      <c r="X404" s="16" t="s">
        <v>20</v>
      </c>
      <c r="Y404" s="16" t="s">
        <v>21</v>
      </c>
      <c r="Z404" s="16" t="s">
        <v>22</v>
      </c>
      <c r="AA404" s="17" t="s">
        <v>23</v>
      </c>
      <c r="AB404" s="17" t="s">
        <v>24</v>
      </c>
      <c r="AC404" s="17" t="s">
        <v>25</v>
      </c>
      <c r="AD404" s="17" t="s">
        <v>26</v>
      </c>
      <c r="AE404" s="18" t="s">
        <v>48</v>
      </c>
      <c r="AF404" s="18" t="s">
        <v>49</v>
      </c>
      <c r="AG404" s="18" t="s">
        <v>50</v>
      </c>
      <c r="AH404" s="18" t="s">
        <v>51</v>
      </c>
      <c r="AI404" s="13" t="s">
        <v>33</v>
      </c>
      <c r="AJ404" s="13" t="s">
        <v>34</v>
      </c>
      <c r="AK404" s="13" t="s">
        <v>35</v>
      </c>
      <c r="AL404" s="13" t="s">
        <v>36</v>
      </c>
      <c r="AM404" s="12" t="s">
        <v>38</v>
      </c>
      <c r="AN404" s="12" t="s">
        <v>39</v>
      </c>
      <c r="AO404" s="12" t="s">
        <v>40</v>
      </c>
      <c r="AP404" s="12" t="s">
        <v>41</v>
      </c>
      <c r="AQ404" s="14" t="s">
        <v>42</v>
      </c>
      <c r="AR404" s="14" t="s">
        <v>43</v>
      </c>
      <c r="AS404" s="14" t="s">
        <v>44</v>
      </c>
      <c r="AT404" s="14" t="s">
        <v>45</v>
      </c>
      <c r="AU404" s="3" t="s">
        <v>61</v>
      </c>
      <c r="AV404" s="20" t="s">
        <v>62</v>
      </c>
      <c r="AW404" s="20" t="s">
        <v>63</v>
      </c>
    </row>
    <row r="405" spans="1:51" x14ac:dyDescent="0.3">
      <c r="A405" s="5">
        <v>1</v>
      </c>
      <c r="B405" s="5">
        <v>234.4</v>
      </c>
      <c r="C405" s="5">
        <f>(A405-P405)/T405</f>
        <v>0</v>
      </c>
      <c r="D405" s="5">
        <f>(B405-Q405)/U405</f>
        <v>0.52461865224946935</v>
      </c>
      <c r="F405" s="7">
        <f>1/(1+EXP(-(W405*C405 + AA405*E405 + AE405)))</f>
        <v>0.63580838786136795</v>
      </c>
      <c r="G405" s="7">
        <f>1/(1+EXP(-(X405*C405 + AB405*E405 + AF405)))</f>
        <v>0.66338439124461956</v>
      </c>
      <c r="H405" s="7">
        <f>TANH(Y405*C405 + AC405*E405 + AG405)</f>
        <v>0.53576434207182544</v>
      </c>
      <c r="I405" s="7">
        <v>0</v>
      </c>
      <c r="J405" s="7">
        <f>1/(1+EXP(-(Z405*C405 + AD405*E405 + AH405)))</f>
        <v>0.71492846607057303</v>
      </c>
      <c r="K405" s="7">
        <f>J405*TANH(I405)</f>
        <v>0</v>
      </c>
      <c r="L405" s="7">
        <f>K405*(U405)+Q405</f>
        <v>207.23</v>
      </c>
      <c r="N405" s="7">
        <f>L405-B405</f>
        <v>-27.170000000000016</v>
      </c>
      <c r="O405" s="7">
        <f>N405^2</f>
        <v>738.20890000000088</v>
      </c>
      <c r="P405" s="15">
        <f t="shared" ref="P405:P452" si="261">MIN($A$6:$A$129)</f>
        <v>1</v>
      </c>
      <c r="Q405" s="15">
        <f t="shared" ref="Q405:Q452" si="262">MIN($B$6:$B$129)</f>
        <v>207.23</v>
      </c>
      <c r="R405" s="15">
        <f t="shared" ref="R405:R452" si="263">MAX($A$6:$A$129)</f>
        <v>124</v>
      </c>
      <c r="S405" s="15">
        <f t="shared" ref="S405:S452" si="264">MAX($B$6:$B$129)</f>
        <v>259.02</v>
      </c>
      <c r="T405" s="15">
        <f>R405-P405</f>
        <v>123</v>
      </c>
      <c r="U405" s="15">
        <f>S405-Q405</f>
        <v>51.789999999999992</v>
      </c>
      <c r="V405" s="3">
        <v>0.01</v>
      </c>
      <c r="W405" s="7">
        <f>W272-AI272</f>
        <v>0.5</v>
      </c>
      <c r="X405" s="7">
        <f t="shared" ref="X405:X468" si="265">X272-AJ272</f>
        <v>0.6</v>
      </c>
      <c r="Y405" s="7">
        <f t="shared" ref="Y405:Y468" si="266">Y272-AK272</f>
        <v>0.7</v>
      </c>
      <c r="Z405" s="7">
        <f t="shared" ref="Z405:Z468" si="267">Z272-AL272</f>
        <v>0.8</v>
      </c>
      <c r="AA405" s="7">
        <f t="shared" ref="AA405:AA468" si="268">AA272-AM272</f>
        <v>0.3</v>
      </c>
      <c r="AB405" s="7">
        <f t="shared" ref="AB405:AB468" si="269">AB272-AN272</f>
        <v>0.4</v>
      </c>
      <c r="AC405" s="7">
        <f t="shared" ref="AC405:AC468" si="270">AC272-AO272</f>
        <v>0.5</v>
      </c>
      <c r="AD405" s="7">
        <f t="shared" ref="AD405:AD468" si="271">AD272-AP272</f>
        <v>0.6</v>
      </c>
      <c r="AE405" s="7">
        <f t="shared" ref="AE405:AE468" si="272">AE272-AQ272</f>
        <v>0.5572171048921134</v>
      </c>
      <c r="AF405" s="7">
        <f t="shared" ref="AF405:AF468" si="273">AF272-AR272</f>
        <v>0.67841294530996543</v>
      </c>
      <c r="AG405" s="7">
        <f t="shared" ref="AG405:AG468" si="274">AG272-AS272</f>
        <v>0.59819558602188483</v>
      </c>
      <c r="AH405" s="7">
        <f t="shared" ref="AH405:AH468" si="275">AH272-AT272</f>
        <v>0.91944234521721679</v>
      </c>
      <c r="AI405" s="7">
        <f>AQ405*$C405</f>
        <v>0</v>
      </c>
      <c r="AJ405" s="7">
        <f t="shared" ref="AJ405:AJ468" si="276">AR405*$C405</f>
        <v>0</v>
      </c>
      <c r="AK405" s="7">
        <f t="shared" ref="AK405:AK468" si="277">AS405*$C405</f>
        <v>0</v>
      </c>
      <c r="AL405" s="7">
        <f t="shared" ref="AL405:AL468" si="278">AT405*$C405</f>
        <v>0</v>
      </c>
      <c r="AM405" s="7">
        <f>$E405*AQ405</f>
        <v>0</v>
      </c>
      <c r="AN405" s="7">
        <f t="shared" ref="AN405:AN468" si="279">$E405*AR405</f>
        <v>0</v>
      </c>
      <c r="AO405" s="7">
        <f t="shared" ref="AO405:AO468" si="280">$E405*AS405</f>
        <v>0</v>
      </c>
      <c r="AP405" s="7">
        <f t="shared" ref="AP405:AP468" si="281">$E405*AT405</f>
        <v>0</v>
      </c>
      <c r="AQ405" s="3">
        <f t="shared" ref="AQ405:AS410" si="282">$V405*$N405*F405</f>
        <v>-0.17274913898193378</v>
      </c>
      <c r="AR405" s="3">
        <f t="shared" si="282"/>
        <v>-0.18024153910116325</v>
      </c>
      <c r="AS405" s="3">
        <f t="shared" si="282"/>
        <v>-0.14556717174091505</v>
      </c>
      <c r="AT405" s="3">
        <f t="shared" ref="AT405:AT410" si="283">$V405*$N405*J405</f>
        <v>-0.1942460642313748</v>
      </c>
      <c r="AV405" s="3">
        <f>V405*AVERAGE(AI530:AL530)</f>
        <v>-1.2098970623468303E-6</v>
      </c>
      <c r="AW405" s="3">
        <f>L531/AV405</f>
        <v>1711885.1801786979</v>
      </c>
    </row>
    <row r="406" spans="1:51" x14ac:dyDescent="0.3">
      <c r="A406" s="5">
        <v>2</v>
      </c>
      <c r="B406" s="5">
        <v>234.82</v>
      </c>
      <c r="C406" s="5">
        <f t="shared" ref="C406:C469" si="284">(A406-P406)/T406</f>
        <v>8.130081300813009E-3</v>
      </c>
      <c r="D406" s="5">
        <f t="shared" ref="D406:D469" si="285">(B406-Q406)/U406</f>
        <v>0.53272832593164721</v>
      </c>
      <c r="E406" s="7">
        <f>K405</f>
        <v>0</v>
      </c>
      <c r="F406" s="7">
        <f t="shared" ref="F406:F469" si="286">1/(1+EXP(-(W406*C406 + AA406*E406 + AE406)))</f>
        <v>0.61056668530925373</v>
      </c>
      <c r="G406" s="7">
        <f t="shared" ref="G406:G529" si="287">1/(1+EXP(-(X406*C406 + AB406*E406 + AF406)))</f>
        <v>0.63800734934306935</v>
      </c>
      <c r="H406" s="7">
        <f t="shared" ref="H406:H529" si="288">TANH(Y406*C406 + AC406*E406 + AG406)</f>
        <v>0.48284799833009234</v>
      </c>
      <c r="I406" s="7">
        <f>F406*I405 + G406*H406</f>
        <v>0.30806057155018901</v>
      </c>
      <c r="J406" s="7">
        <f t="shared" ref="J406:J529" si="289">1/(1+EXP(-(Z406*C406 + AD406*E406 + AH406)))</f>
        <v>0.68994162926243097</v>
      </c>
      <c r="K406" s="7">
        <f>J406*TANH(I406)</f>
        <v>0.20606603918727984</v>
      </c>
      <c r="L406" s="7">
        <f t="shared" ref="L406:L469" si="290">K406*(U406)+Q406</f>
        <v>217.90216016950922</v>
      </c>
      <c r="N406" s="7">
        <f t="shared" ref="N406:N529" si="291">L406-B406</f>
        <v>-16.917839830490777</v>
      </c>
      <c r="O406" s="7">
        <f t="shared" ref="O406:O469" si="292">N406^2</f>
        <v>286.21330453014019</v>
      </c>
      <c r="P406" s="15">
        <f t="shared" si="261"/>
        <v>1</v>
      </c>
      <c r="Q406" s="15">
        <f t="shared" si="262"/>
        <v>207.23</v>
      </c>
      <c r="R406" s="15">
        <f t="shared" si="263"/>
        <v>124</v>
      </c>
      <c r="S406" s="15">
        <f t="shared" si="264"/>
        <v>259.02</v>
      </c>
      <c r="T406" s="15">
        <f t="shared" ref="T406:T469" si="293">R406-P406</f>
        <v>123</v>
      </c>
      <c r="U406" s="15">
        <f t="shared" ref="U406:U469" si="294">S406-Q406</f>
        <v>51.789999999999992</v>
      </c>
      <c r="V406" s="3">
        <v>0.01</v>
      </c>
      <c r="W406" s="7">
        <f t="shared" ref="W406:W469" si="295">W273-AI273</f>
        <v>0.50280981292999527</v>
      </c>
      <c r="X406" s="7">
        <f t="shared" si="265"/>
        <v>0.60294165795413923</v>
      </c>
      <c r="Y406" s="7">
        <f t="shared" si="266"/>
        <v>0.70179663282543825</v>
      </c>
      <c r="Z406" s="7">
        <f t="shared" si="267"/>
        <v>0.80319769401408092</v>
      </c>
      <c r="AA406" s="7">
        <f t="shared" si="268"/>
        <v>0.3</v>
      </c>
      <c r="AB406" s="7">
        <f t="shared" si="269"/>
        <v>0.4</v>
      </c>
      <c r="AC406" s="7">
        <f t="shared" si="270"/>
        <v>0.5</v>
      </c>
      <c r="AD406" s="7">
        <f t="shared" si="271"/>
        <v>0.6</v>
      </c>
      <c r="AE406" s="7">
        <f t="shared" si="272"/>
        <v>0.44560699038941692</v>
      </c>
      <c r="AF406" s="7">
        <f t="shared" si="273"/>
        <v>0.56182392835912853</v>
      </c>
      <c r="AG406" s="7">
        <f t="shared" si="274"/>
        <v>0.52098583752891992</v>
      </c>
      <c r="AH406" s="7">
        <f t="shared" si="275"/>
        <v>0.79331636373194281</v>
      </c>
      <c r="AI406" s="7">
        <f t="shared" ref="AI406:AI469" si="296">AQ406*$C406</f>
        <v>-8.3979425917850585E-4</v>
      </c>
      <c r="AJ406" s="7">
        <f t="shared" si="276"/>
        <v>-8.7753708511073363E-4</v>
      </c>
      <c r="AK406" s="7">
        <f t="shared" si="277"/>
        <v>-6.6412561774159193E-4</v>
      </c>
      <c r="AL406" s="7">
        <f t="shared" si="278"/>
        <v>-9.4896926636176069E-4</v>
      </c>
      <c r="AM406" s="7">
        <f t="shared" ref="AM406:AM469" si="297">$E406*AQ406</f>
        <v>0</v>
      </c>
      <c r="AN406" s="7">
        <f t="shared" si="279"/>
        <v>0</v>
      </c>
      <c r="AO406" s="7">
        <f t="shared" si="280"/>
        <v>0</v>
      </c>
      <c r="AP406" s="7">
        <f t="shared" si="281"/>
        <v>0</v>
      </c>
      <c r="AQ406" s="3">
        <f t="shared" si="282"/>
        <v>-0.10329469387895621</v>
      </c>
      <c r="AR406" s="3">
        <f t="shared" si="282"/>
        <v>-0.10793706146862023</v>
      </c>
      <c r="AS406" s="3">
        <f t="shared" si="282"/>
        <v>-8.1687450982215803E-2</v>
      </c>
      <c r="AT406" s="3">
        <f t="shared" si="283"/>
        <v>-0.11672321976249656</v>
      </c>
      <c r="AY406" s="3" t="s">
        <v>64</v>
      </c>
    </row>
    <row r="407" spans="1:51" ht="14.4" x14ac:dyDescent="0.3">
      <c r="A407" s="5">
        <v>3</v>
      </c>
      <c r="B407" s="5">
        <v>228.88</v>
      </c>
      <c r="C407" s="5">
        <f t="shared" si="284"/>
        <v>1.6260162601626018E-2</v>
      </c>
      <c r="D407" s="5">
        <f t="shared" si="285"/>
        <v>0.41803436956941514</v>
      </c>
      <c r="E407" s="7">
        <f t="shared" ref="E407:E470" si="298">K406</f>
        <v>0.20606603918727984</v>
      </c>
      <c r="F407" s="7">
        <f t="shared" si="286"/>
        <v>0.58640719644520878</v>
      </c>
      <c r="G407" s="7">
        <f t="shared" si="287"/>
        <v>0.61791840864234393</v>
      </c>
      <c r="H407" s="7">
        <f t="shared" si="288"/>
        <v>0.49393718225037558</v>
      </c>
      <c r="I407" s="7">
        <f t="shared" ref="I407:I470" si="299">F407*I406 + G407*H407</f>
        <v>0.48586181372349047</v>
      </c>
      <c r="J407" s="7">
        <f t="shared" si="289"/>
        <v>0.67771889229608762</v>
      </c>
      <c r="K407" s="7">
        <f t="shared" ref="K407:K470" si="300">J407*TANH(I407)</f>
        <v>0.30560096073917387</v>
      </c>
      <c r="L407" s="7">
        <f t="shared" si="290"/>
        <v>223.0570737566818</v>
      </c>
      <c r="N407" s="7">
        <f t="shared" si="291"/>
        <v>-5.822926243318193</v>
      </c>
      <c r="O407" s="7">
        <f t="shared" si="292"/>
        <v>33.906470035123725</v>
      </c>
      <c r="P407" s="15">
        <f t="shared" si="261"/>
        <v>1</v>
      </c>
      <c r="Q407" s="15">
        <f t="shared" si="262"/>
        <v>207.23</v>
      </c>
      <c r="R407" s="15">
        <f t="shared" si="263"/>
        <v>124</v>
      </c>
      <c r="S407" s="15">
        <f t="shared" si="264"/>
        <v>259.02</v>
      </c>
      <c r="T407" s="15">
        <f t="shared" si="293"/>
        <v>123</v>
      </c>
      <c r="U407" s="15">
        <f t="shared" si="294"/>
        <v>51.789999999999992</v>
      </c>
      <c r="V407" s="3">
        <v>0.01</v>
      </c>
      <c r="W407" s="7">
        <f t="shared" si="295"/>
        <v>0.50283882522092671</v>
      </c>
      <c r="X407" s="7">
        <f t="shared" si="265"/>
        <v>0.60298706317260575</v>
      </c>
      <c r="Y407" s="7">
        <f t="shared" si="266"/>
        <v>0.70200866702108999</v>
      </c>
      <c r="Z407" s="7">
        <f t="shared" si="267"/>
        <v>0.80327415194493645</v>
      </c>
      <c r="AA407" s="7">
        <f t="shared" si="268"/>
        <v>0.32207396882985662</v>
      </c>
      <c r="AB407" s="7">
        <f t="shared" si="269"/>
        <v>0.42322934766404025</v>
      </c>
      <c r="AC407" s="7">
        <f t="shared" si="270"/>
        <v>0.51588781413824181</v>
      </c>
      <c r="AD407" s="7">
        <f t="shared" si="271"/>
        <v>0.62546311082525785</v>
      </c>
      <c r="AE407" s="7">
        <f t="shared" si="272"/>
        <v>0.27458775108699179</v>
      </c>
      <c r="AF407" s="7">
        <f t="shared" si="273"/>
        <v>0.38370438511525884</v>
      </c>
      <c r="AG407" s="7">
        <f t="shared" si="274"/>
        <v>0.42353302179704255</v>
      </c>
      <c r="AH407" s="7">
        <f t="shared" si="275"/>
        <v>0.60136034461358712</v>
      </c>
      <c r="AI407" s="7">
        <f t="shared" si="296"/>
        <v>-5.5522046397584607E-4</v>
      </c>
      <c r="AJ407" s="7">
        <f t="shared" si="276"/>
        <v>-5.8505582405088137E-4</v>
      </c>
      <c r="AK407" s="7">
        <f t="shared" si="277"/>
        <v>-4.6766825708558597E-4</v>
      </c>
      <c r="AL407" s="7">
        <f t="shared" si="278"/>
        <v>-6.4167595504771135E-4</v>
      </c>
      <c r="AM407" s="7">
        <f t="shared" si="297"/>
        <v>-7.0363430360644219E-3</v>
      </c>
      <c r="AN407" s="7">
        <f t="shared" si="279"/>
        <v>-7.4144483864853348E-3</v>
      </c>
      <c r="AO407" s="7">
        <f t="shared" si="280"/>
        <v>-5.92678854156158E-3</v>
      </c>
      <c r="AP407" s="7">
        <f t="shared" si="281"/>
        <v>-8.131998783651409E-3</v>
      </c>
      <c r="AQ407" s="3">
        <f t="shared" si="282"/>
        <v>-3.414605853451453E-2</v>
      </c>
      <c r="AR407" s="3">
        <f t="shared" si="282"/>
        <v>-3.5980933179129197E-2</v>
      </c>
      <c r="AS407" s="3">
        <f t="shared" si="282"/>
        <v>-2.8761597810763533E-2</v>
      </c>
      <c r="AT407" s="3">
        <f t="shared" si="283"/>
        <v>-3.9463071235434244E-2</v>
      </c>
      <c r="AY407" t="s">
        <v>66</v>
      </c>
    </row>
    <row r="408" spans="1:51" x14ac:dyDescent="0.3">
      <c r="A408" s="5">
        <v>4</v>
      </c>
      <c r="B408" s="5">
        <v>224.18</v>
      </c>
      <c r="C408" s="5">
        <f t="shared" si="284"/>
        <v>2.4390243902439025E-2</v>
      </c>
      <c r="D408" s="5">
        <f t="shared" si="285"/>
        <v>0.32728325931647073</v>
      </c>
      <c r="E408" s="7">
        <f t="shared" si="298"/>
        <v>0.30560096073917387</v>
      </c>
      <c r="F408" s="7">
        <f t="shared" si="286"/>
        <v>0.56532014101587569</v>
      </c>
      <c r="G408" s="7">
        <f t="shared" si="287"/>
        <v>0.5984568172844138</v>
      </c>
      <c r="H408" s="7">
        <f t="shared" si="288"/>
        <v>0.47246170981838109</v>
      </c>
      <c r="I408" s="7">
        <f t="shared" si="299"/>
        <v>0.55741540019505331</v>
      </c>
      <c r="J408" s="7">
        <f t="shared" si="289"/>
        <v>0.66180438223033189</v>
      </c>
      <c r="K408" s="7">
        <f t="shared" si="300"/>
        <v>0.33491090519948274</v>
      </c>
      <c r="L408" s="7">
        <f t="shared" si="290"/>
        <v>224.57503578028121</v>
      </c>
      <c r="N408" s="7">
        <f t="shared" si="291"/>
        <v>0.39503578028120501</v>
      </c>
      <c r="O408" s="7">
        <f t="shared" si="292"/>
        <v>0.15605326770238048</v>
      </c>
      <c r="P408" s="15">
        <f t="shared" si="261"/>
        <v>1</v>
      </c>
      <c r="Q408" s="15">
        <f t="shared" si="262"/>
        <v>207.23</v>
      </c>
      <c r="R408" s="15">
        <f t="shared" si="263"/>
        <v>124</v>
      </c>
      <c r="S408" s="15">
        <f t="shared" si="264"/>
        <v>259.02</v>
      </c>
      <c r="T408" s="15">
        <f t="shared" si="293"/>
        <v>123</v>
      </c>
      <c r="U408" s="15">
        <f t="shared" si="294"/>
        <v>51.789999999999992</v>
      </c>
      <c r="V408" s="3">
        <v>0.01</v>
      </c>
      <c r="W408" s="7">
        <f t="shared" si="295"/>
        <v>0.50135487551876445</v>
      </c>
      <c r="X408" s="7">
        <f t="shared" si="265"/>
        <v>0.6014297930782514</v>
      </c>
      <c r="Y408" s="7">
        <f t="shared" si="266"/>
        <v>0.70099686915703419</v>
      </c>
      <c r="Z408" s="7">
        <f t="shared" si="267"/>
        <v>0.80157486124455934</v>
      </c>
      <c r="AA408" s="7">
        <f t="shared" si="268"/>
        <v>0.31087704687846146</v>
      </c>
      <c r="AB408" s="7">
        <f t="shared" si="269"/>
        <v>0.41148023193624139</v>
      </c>
      <c r="AC408" s="7">
        <f t="shared" si="270"/>
        <v>0.5080664996533063</v>
      </c>
      <c r="AD408" s="7">
        <f t="shared" si="271"/>
        <v>0.61264735696044303</v>
      </c>
      <c r="AE408" s="7">
        <f t="shared" si="272"/>
        <v>0.1555498962693439</v>
      </c>
      <c r="AF408" s="7">
        <f t="shared" si="273"/>
        <v>0.25862151620830504</v>
      </c>
      <c r="AG408" s="7">
        <f t="shared" si="274"/>
        <v>0.34087163543840104</v>
      </c>
      <c r="AH408" s="7">
        <f t="shared" si="275"/>
        <v>0.4645693110269325</v>
      </c>
      <c r="AI408" s="7">
        <f t="shared" si="296"/>
        <v>5.4468703174362759E-5</v>
      </c>
      <c r="AJ408" s="7">
        <f t="shared" si="276"/>
        <v>5.7661428239159739E-5</v>
      </c>
      <c r="AK408" s="7">
        <f t="shared" si="277"/>
        <v>4.5521775656364991E-5</v>
      </c>
      <c r="AL408" s="7">
        <f t="shared" si="278"/>
        <v>6.3764978177531712E-5</v>
      </c>
      <c r="AM408" s="7">
        <f t="shared" si="297"/>
        <v>6.8247320883238808E-4</v>
      </c>
      <c r="AN408" s="7">
        <f t="shared" si="279"/>
        <v>7.2247690256668599E-4</v>
      </c>
      <c r="AO408" s="7">
        <f t="shared" si="280"/>
        <v>5.7037143338066931E-4</v>
      </c>
      <c r="AP408" s="7">
        <f t="shared" si="281"/>
        <v>7.9895218229521204E-4</v>
      </c>
      <c r="AQ408" s="3">
        <f t="shared" si="282"/>
        <v>2.2332168301488729E-3</v>
      </c>
      <c r="AR408" s="3">
        <f t="shared" si="282"/>
        <v>2.3641185578055493E-3</v>
      </c>
      <c r="AS408" s="3">
        <f t="shared" si="282"/>
        <v>1.8663928019109644E-3</v>
      </c>
      <c r="AT408" s="3">
        <f t="shared" si="283"/>
        <v>2.6143641052788001E-3</v>
      </c>
      <c r="AY408" s="3" t="s">
        <v>65</v>
      </c>
    </row>
    <row r="409" spans="1:51" x14ac:dyDescent="0.3">
      <c r="A409" s="5">
        <v>5</v>
      </c>
      <c r="B409" s="5">
        <v>224.31</v>
      </c>
      <c r="C409" s="5">
        <f t="shared" si="284"/>
        <v>3.2520325203252036E-2</v>
      </c>
      <c r="D409" s="5">
        <f t="shared" si="285"/>
        <v>0.32979339640857336</v>
      </c>
      <c r="E409" s="7">
        <f t="shared" si="298"/>
        <v>0.33491090519948274</v>
      </c>
      <c r="F409" s="7">
        <f t="shared" si="286"/>
        <v>0.56167011827618618</v>
      </c>
      <c r="G409" s="7">
        <f t="shared" si="287"/>
        <v>0.59543164185411868</v>
      </c>
      <c r="H409" s="7">
        <f t="shared" si="288"/>
        <v>0.4730807880053437</v>
      </c>
      <c r="I409" s="7">
        <f t="shared" si="299"/>
        <v>0.59477084408818537</v>
      </c>
      <c r="J409" s="7">
        <f t="shared" si="289"/>
        <v>0.66002188397703143</v>
      </c>
      <c r="K409" s="7">
        <f t="shared" si="300"/>
        <v>0.3520016639864208</v>
      </c>
      <c r="L409" s="7">
        <f t="shared" si="290"/>
        <v>225.46016617785671</v>
      </c>
      <c r="N409" s="7">
        <f t="shared" si="291"/>
        <v>1.1501661778567041</v>
      </c>
      <c r="O409" s="7">
        <f t="shared" si="292"/>
        <v>1.3228822366854993</v>
      </c>
      <c r="P409" s="15">
        <f t="shared" si="261"/>
        <v>1</v>
      </c>
      <c r="Q409" s="15">
        <f t="shared" si="262"/>
        <v>207.23</v>
      </c>
      <c r="R409" s="15">
        <f t="shared" si="263"/>
        <v>124</v>
      </c>
      <c r="S409" s="15">
        <f t="shared" si="264"/>
        <v>259.02</v>
      </c>
      <c r="T409" s="15">
        <f t="shared" si="293"/>
        <v>123</v>
      </c>
      <c r="U409" s="15">
        <f t="shared" si="294"/>
        <v>51.789999999999992</v>
      </c>
      <c r="V409" s="3">
        <v>0.01</v>
      </c>
      <c r="W409" s="7">
        <f t="shared" si="295"/>
        <v>0.5009397376255601</v>
      </c>
      <c r="X409" s="7">
        <f t="shared" si="265"/>
        <v>0.60099332588472265</v>
      </c>
      <c r="Y409" s="7">
        <f t="shared" si="266"/>
        <v>0.70071688164369039</v>
      </c>
      <c r="Z409" s="7">
        <f t="shared" si="267"/>
        <v>0.80109688969972692</v>
      </c>
      <c r="AA409" s="7">
        <f t="shared" si="268"/>
        <v>0.30681372605026164</v>
      </c>
      <c r="AB409" s="7">
        <f t="shared" si="269"/>
        <v>0.40720264151851865</v>
      </c>
      <c r="AC409" s="7">
        <f t="shared" si="270"/>
        <v>0.50521006320529649</v>
      </c>
      <c r="AD409" s="7">
        <f t="shared" si="271"/>
        <v>0.60795408065650558</v>
      </c>
      <c r="AE409" s="7">
        <f t="shared" si="272"/>
        <v>0.12889693198597285</v>
      </c>
      <c r="AF409" s="7">
        <f t="shared" si="273"/>
        <v>0.23054477095522299</v>
      </c>
      <c r="AG409" s="7">
        <f t="shared" si="274"/>
        <v>0.32204411054348048</v>
      </c>
      <c r="AH409" s="7">
        <f t="shared" si="275"/>
        <v>0.4337293582666028</v>
      </c>
      <c r="AI409" s="7">
        <f t="shared" si="296"/>
        <v>2.100858449281444E-4</v>
      </c>
      <c r="AJ409" s="7">
        <f t="shared" si="276"/>
        <v>2.2271393030448574E-4</v>
      </c>
      <c r="AK409" s="7">
        <f t="shared" si="277"/>
        <v>1.7695008837643705E-4</v>
      </c>
      <c r="AL409" s="7">
        <f t="shared" si="278"/>
        <v>2.4687312116931492E-4</v>
      </c>
      <c r="AM409" s="7">
        <f t="shared" si="297"/>
        <v>2.1635712452053521E-3</v>
      </c>
      <c r="AN409" s="7">
        <f t="shared" si="279"/>
        <v>2.2936217129634019E-3</v>
      </c>
      <c r="AO409" s="7">
        <f t="shared" si="280"/>
        <v>1.8223223139033906E-3</v>
      </c>
      <c r="AP409" s="7">
        <f t="shared" si="281"/>
        <v>2.5424253897672828E-3</v>
      </c>
      <c r="AQ409" s="3">
        <f t="shared" si="282"/>
        <v>6.4601397315404395E-3</v>
      </c>
      <c r="AR409" s="3">
        <f t="shared" si="282"/>
        <v>6.8484533568629359E-3</v>
      </c>
      <c r="AS409" s="3">
        <f t="shared" si="282"/>
        <v>5.4412152175754387E-3</v>
      </c>
      <c r="AT409" s="3">
        <f t="shared" si="283"/>
        <v>7.5913484759564326E-3</v>
      </c>
      <c r="AY409" s="3" t="s">
        <v>68</v>
      </c>
    </row>
    <row r="410" spans="1:51" x14ac:dyDescent="0.3">
      <c r="A410" s="5">
        <v>6</v>
      </c>
      <c r="B410" s="5">
        <v>223.96</v>
      </c>
      <c r="C410" s="5">
        <f t="shared" si="284"/>
        <v>4.065040650406504E-2</v>
      </c>
      <c r="D410" s="5">
        <f t="shared" si="285"/>
        <v>0.32303533500675846</v>
      </c>
      <c r="E410" s="7">
        <f t="shared" si="298"/>
        <v>0.3520016639864208</v>
      </c>
      <c r="F410" s="7">
        <f t="shared" si="286"/>
        <v>0.55724771771048398</v>
      </c>
      <c r="G410" s="7">
        <f t="shared" si="287"/>
        <v>0.59133551938187012</v>
      </c>
      <c r="H410" s="7">
        <f t="shared" si="288"/>
        <v>0.46787942721736508</v>
      </c>
      <c r="I410" s="7">
        <f t="shared" si="299"/>
        <v>0.60810841953055184</v>
      </c>
      <c r="J410" s="7">
        <f t="shared" si="289"/>
        <v>0.65666260991952141</v>
      </c>
      <c r="K410" s="7">
        <f t="shared" si="300"/>
        <v>0.35643265367905336</v>
      </c>
      <c r="L410" s="7">
        <f t="shared" si="290"/>
        <v>225.68964713403815</v>
      </c>
      <c r="N410" s="7">
        <f t="shared" si="291"/>
        <v>1.7296471340381459</v>
      </c>
      <c r="O410" s="7">
        <f t="shared" si="292"/>
        <v>2.9916792082863717</v>
      </c>
      <c r="P410" s="15">
        <f t="shared" si="261"/>
        <v>1</v>
      </c>
      <c r="Q410" s="15">
        <f t="shared" si="262"/>
        <v>207.23</v>
      </c>
      <c r="R410" s="15">
        <f t="shared" si="263"/>
        <v>124</v>
      </c>
      <c r="S410" s="15">
        <f t="shared" si="264"/>
        <v>259.02</v>
      </c>
      <c r="T410" s="15">
        <f t="shared" si="293"/>
        <v>123</v>
      </c>
      <c r="U410" s="15">
        <f t="shared" si="294"/>
        <v>51.789999999999992</v>
      </c>
      <c r="V410" s="3">
        <v>0.01</v>
      </c>
      <c r="W410" s="7">
        <f t="shared" si="295"/>
        <v>0.50015603206005743</v>
      </c>
      <c r="X410" s="7">
        <f t="shared" si="265"/>
        <v>0.60016465312180822</v>
      </c>
      <c r="Y410" s="7">
        <f t="shared" si="266"/>
        <v>0.70011147690768238</v>
      </c>
      <c r="Z410" s="7">
        <f t="shared" si="267"/>
        <v>0.80018143965098698</v>
      </c>
      <c r="AA410" s="7">
        <f t="shared" si="268"/>
        <v>0.30065059715837128</v>
      </c>
      <c r="AB410" s="7">
        <f t="shared" si="269"/>
        <v>0.40068472092564389</v>
      </c>
      <c r="AC410" s="7">
        <f t="shared" si="270"/>
        <v>0.50042330397682688</v>
      </c>
      <c r="AD410" s="7">
        <f t="shared" si="271"/>
        <v>0.60075179303191784</v>
      </c>
      <c r="AE410" s="7">
        <f t="shared" si="272"/>
        <v>0.1038383886774141</v>
      </c>
      <c r="AF410" s="7">
        <f t="shared" si="273"/>
        <v>0.20405046679648287</v>
      </c>
      <c r="AG410" s="7">
        <f t="shared" si="274"/>
        <v>0.30274233192898875</v>
      </c>
      <c r="AH410" s="7">
        <f t="shared" si="275"/>
        <v>0.40446341541427899</v>
      </c>
      <c r="AI410" s="7">
        <f t="shared" si="296"/>
        <v>3.9180565767773834E-4</v>
      </c>
      <c r="AJ410" s="7">
        <f t="shared" si="276"/>
        <v>4.1577308388366264E-4</v>
      </c>
      <c r="AK410" s="7">
        <f t="shared" si="277"/>
        <v>3.2897004486257106E-4</v>
      </c>
      <c r="AL410" s="7">
        <f t="shared" si="278"/>
        <v>4.6170512247045091E-4</v>
      </c>
      <c r="AM410" s="7">
        <f t="shared" si="297"/>
        <v>3.3927395891617034E-3</v>
      </c>
      <c r="AN410" s="7">
        <f t="shared" si="279"/>
        <v>3.6002793072482482E-3</v>
      </c>
      <c r="AO410" s="7">
        <f t="shared" si="280"/>
        <v>2.8486308785554879E-3</v>
      </c>
      <c r="AP410" s="7">
        <f t="shared" si="281"/>
        <v>3.9980158959640622E-3</v>
      </c>
      <c r="AQ410" s="3">
        <f t="shared" si="282"/>
        <v>9.6384191788723636E-3</v>
      </c>
      <c r="AR410" s="3">
        <f t="shared" si="282"/>
        <v>1.0228017863538101E-2</v>
      </c>
      <c r="AS410" s="3">
        <f t="shared" si="282"/>
        <v>8.0926631036192485E-3</v>
      </c>
      <c r="AT410" s="3">
        <f t="shared" si="283"/>
        <v>1.1357946012773092E-2</v>
      </c>
      <c r="AY410" s="3" t="s">
        <v>67</v>
      </c>
    </row>
    <row r="411" spans="1:51" x14ac:dyDescent="0.3">
      <c r="A411" s="5">
        <v>7</v>
      </c>
      <c r="B411" s="5">
        <v>225.01</v>
      </c>
      <c r="C411" s="5">
        <f t="shared" si="284"/>
        <v>4.878048780487805E-2</v>
      </c>
      <c r="D411" s="5">
        <f t="shared" si="285"/>
        <v>0.34330951921220321</v>
      </c>
      <c r="E411" s="7">
        <f t="shared" si="298"/>
        <v>0.35643265367905336</v>
      </c>
      <c r="F411" s="7">
        <f t="shared" si="286"/>
        <v>0.55899251020142182</v>
      </c>
      <c r="G411" s="7">
        <f t="shared" si="287"/>
        <v>0.59337430629137289</v>
      </c>
      <c r="H411" s="7">
        <f t="shared" si="288"/>
        <v>0.47529168452245418</v>
      </c>
      <c r="I411" s="7">
        <f t="shared" si="299"/>
        <v>0.62195392549757189</v>
      </c>
      <c r="J411" s="7">
        <f t="shared" si="289"/>
        <v>0.65917613298706146</v>
      </c>
      <c r="K411" s="7">
        <f t="shared" si="300"/>
        <v>0.36418624381600573</v>
      </c>
      <c r="L411" s="7">
        <f t="shared" si="290"/>
        <v>226.09120556723093</v>
      </c>
      <c r="N411" s="7">
        <f t="shared" si="291"/>
        <v>1.0812055672309384</v>
      </c>
      <c r="O411" s="7">
        <f t="shared" si="292"/>
        <v>1.1690054786111752</v>
      </c>
      <c r="P411" s="15">
        <f t="shared" si="261"/>
        <v>1</v>
      </c>
      <c r="Q411" s="15">
        <f t="shared" si="262"/>
        <v>207.23</v>
      </c>
      <c r="R411" s="15">
        <f t="shared" si="263"/>
        <v>124</v>
      </c>
      <c r="S411" s="15">
        <f t="shared" si="264"/>
        <v>259.02</v>
      </c>
      <c r="T411" s="15">
        <f t="shared" si="293"/>
        <v>123</v>
      </c>
      <c r="U411" s="15">
        <f t="shared" si="294"/>
        <v>51.789999999999992</v>
      </c>
      <c r="V411" s="3">
        <v>0.01</v>
      </c>
      <c r="W411" s="7">
        <f t="shared" si="295"/>
        <v>0.50025605650234162</v>
      </c>
      <c r="X411" s="7">
        <f t="shared" si="265"/>
        <v>0.60027104952963473</v>
      </c>
      <c r="Y411" s="7">
        <f t="shared" si="266"/>
        <v>0.70020135476324319</v>
      </c>
      <c r="Z411" s="7">
        <f t="shared" si="267"/>
        <v>0.80029998385777623</v>
      </c>
      <c r="AA411" s="7">
        <f t="shared" si="268"/>
        <v>0.30138182250084755</v>
      </c>
      <c r="AB411" s="7">
        <f t="shared" si="269"/>
        <v>0.40146233945626592</v>
      </c>
      <c r="AC411" s="7">
        <f t="shared" si="270"/>
        <v>0.50107728141661512</v>
      </c>
      <c r="AD411" s="7">
        <f t="shared" si="271"/>
        <v>0.60161787141079914</v>
      </c>
      <c r="AE411" s="7">
        <f t="shared" si="272"/>
        <v>0.10524915829800273</v>
      </c>
      <c r="AF411" s="7">
        <f t="shared" si="273"/>
        <v>0.20555651535751157</v>
      </c>
      <c r="AG411" s="7">
        <f t="shared" si="274"/>
        <v>0.30412777264648733</v>
      </c>
      <c r="AH411" s="7">
        <f t="shared" si="275"/>
        <v>0.40614966908441236</v>
      </c>
      <c r="AI411" s="7">
        <f t="shared" si="296"/>
        <v>2.9482234832691438E-4</v>
      </c>
      <c r="AJ411" s="7">
        <f t="shared" si="276"/>
        <v>3.1295590410440415E-4</v>
      </c>
      <c r="AK411" s="7">
        <f t="shared" si="277"/>
        <v>2.5067708066548702E-4</v>
      </c>
      <c r="AL411" s="7">
        <f t="shared" si="278"/>
        <v>3.4766092915676695E-4</v>
      </c>
      <c r="AM411" s="7">
        <f t="shared" si="297"/>
        <v>2.1542283955500721E-3</v>
      </c>
      <c r="AN411" s="7">
        <f t="shared" si="279"/>
        <v>2.2867279193814322E-3</v>
      </c>
      <c r="AO411" s="7">
        <f t="shared" si="280"/>
        <v>1.8316646901014118E-3</v>
      </c>
      <c r="AP411" s="7">
        <f t="shared" si="281"/>
        <v>2.5403130049773725E-3</v>
      </c>
      <c r="AQ411" s="3">
        <f t="shared" ref="AQ411:AQ474" si="301">$V411*$N411*F411</f>
        <v>6.0438581407017446E-3</v>
      </c>
      <c r="AR411" s="3">
        <f t="shared" ref="AR411:AR474" si="302">$V411*$N411*G411</f>
        <v>6.4155960341402843E-3</v>
      </c>
      <c r="AS411" s="3">
        <f t="shared" ref="AS411:AS474" si="303">$V411*$N411*H411</f>
        <v>5.1388801536424835E-3</v>
      </c>
      <c r="AT411" s="3">
        <f t="shared" ref="AT411:AT529" si="304">$V411*$N411*J411</f>
        <v>7.1270490477137226E-3</v>
      </c>
      <c r="AY411" s="3" t="s">
        <v>69</v>
      </c>
    </row>
    <row r="412" spans="1:51" x14ac:dyDescent="0.3">
      <c r="A412" s="5">
        <v>8</v>
      </c>
      <c r="B412" s="5">
        <v>218.54</v>
      </c>
      <c r="C412" s="5">
        <f t="shared" si="284"/>
        <v>5.6910569105691054E-2</v>
      </c>
      <c r="D412" s="5">
        <f t="shared" si="285"/>
        <v>0.21838192701293693</v>
      </c>
      <c r="E412" s="7">
        <f t="shared" si="298"/>
        <v>0.36418624381600573</v>
      </c>
      <c r="F412" s="7">
        <f t="shared" si="286"/>
        <v>0.53178962932971852</v>
      </c>
      <c r="G412" s="7">
        <f t="shared" si="287"/>
        <v>0.56528861267543129</v>
      </c>
      <c r="H412" s="7">
        <f t="shared" si="288"/>
        <v>0.40733237794741806</v>
      </c>
      <c r="I412" s="7">
        <f t="shared" si="299"/>
        <v>0.5610090023281975</v>
      </c>
      <c r="J412" s="7">
        <f t="shared" si="289"/>
        <v>0.6303686782702137</v>
      </c>
      <c r="K412" s="7">
        <f t="shared" si="300"/>
        <v>0.32068473917553558</v>
      </c>
      <c r="L412" s="7">
        <f t="shared" si="290"/>
        <v>223.83826264190097</v>
      </c>
      <c r="N412" s="7">
        <f t="shared" si="291"/>
        <v>5.2982626419009762</v>
      </c>
      <c r="O412" s="7">
        <f t="shared" si="292"/>
        <v>28.071587022563513</v>
      </c>
      <c r="P412" s="15">
        <f t="shared" si="261"/>
        <v>1</v>
      </c>
      <c r="Q412" s="15">
        <f t="shared" si="262"/>
        <v>207.23</v>
      </c>
      <c r="R412" s="15">
        <f t="shared" si="263"/>
        <v>124</v>
      </c>
      <c r="S412" s="15">
        <f t="shared" si="264"/>
        <v>259.02</v>
      </c>
      <c r="T412" s="15">
        <f t="shared" si="293"/>
        <v>123</v>
      </c>
      <c r="U412" s="15">
        <f t="shared" si="294"/>
        <v>51.789999999999992</v>
      </c>
      <c r="V412" s="3">
        <v>0.01</v>
      </c>
      <c r="W412" s="7">
        <f t="shared" si="295"/>
        <v>0.49442037588311105</v>
      </c>
      <c r="X412" s="7">
        <f t="shared" si="265"/>
        <v>0.59407738197782245</v>
      </c>
      <c r="Y412" s="7">
        <f t="shared" si="266"/>
        <v>0.69547433532224356</v>
      </c>
      <c r="Z412" s="7">
        <f t="shared" si="267"/>
        <v>0.7934165288295727</v>
      </c>
      <c r="AA412" s="7">
        <f t="shared" si="268"/>
        <v>0.26699112324071339</v>
      </c>
      <c r="AB412" s="7">
        <f t="shared" si="269"/>
        <v>0.36496069258622965</v>
      </c>
      <c r="AC412" s="7">
        <f t="shared" si="270"/>
        <v>0.47325047845372409</v>
      </c>
      <c r="AD412" s="7">
        <f t="shared" si="271"/>
        <v>0.56104803903675582</v>
      </c>
      <c r="AE412" s="7">
        <f t="shared" si="272"/>
        <v>1.958033374665491E-3</v>
      </c>
      <c r="AF412" s="7">
        <f t="shared" si="273"/>
        <v>9.5931140467451478E-2</v>
      </c>
      <c r="AG412" s="7">
        <f t="shared" si="274"/>
        <v>0.22047760637656472</v>
      </c>
      <c r="AH412" s="7">
        <f t="shared" si="275"/>
        <v>0.28431900657677567</v>
      </c>
      <c r="AI412" s="7">
        <f t="shared" si="296"/>
        <v>1.6034900719509029E-3</v>
      </c>
      <c r="AJ412" s="7">
        <f t="shared" si="276"/>
        <v>1.7044985991066567E-3</v>
      </c>
      <c r="AK412" s="7">
        <f t="shared" si="277"/>
        <v>1.2282176785697932E-3</v>
      </c>
      <c r="AL412" s="7">
        <f t="shared" si="278"/>
        <v>1.9007326610508118E-3</v>
      </c>
      <c r="AM412" s="7">
        <f t="shared" si="297"/>
        <v>1.0261170033558129E-2</v>
      </c>
      <c r="AN412" s="7">
        <f t="shared" si="279"/>
        <v>1.0907551130712935E-2</v>
      </c>
      <c r="AO412" s="7">
        <f t="shared" si="280"/>
        <v>7.8596997003499893E-3</v>
      </c>
      <c r="AP412" s="7">
        <f t="shared" si="281"/>
        <v>1.2163306380594149E-2</v>
      </c>
      <c r="AQ412" s="3">
        <f t="shared" si="301"/>
        <v>2.8175611264280153E-2</v>
      </c>
      <c r="AR412" s="3">
        <f t="shared" si="302"/>
        <v>2.9950475384302684E-2</v>
      </c>
      <c r="AS412" s="3">
        <f t="shared" si="303"/>
        <v>2.158153920915494E-2</v>
      </c>
      <c r="AT412" s="3">
        <f t="shared" si="304"/>
        <v>3.3398588187035692E-2</v>
      </c>
    </row>
    <row r="413" spans="1:51" x14ac:dyDescent="0.3">
      <c r="A413" s="5">
        <v>9</v>
      </c>
      <c r="B413" s="5">
        <v>217.49</v>
      </c>
      <c r="C413" s="5">
        <f t="shared" si="284"/>
        <v>6.5040650406504072E-2</v>
      </c>
      <c r="D413" s="5">
        <f t="shared" si="285"/>
        <v>0.19810774280749219</v>
      </c>
      <c r="E413" s="7">
        <f t="shared" si="298"/>
        <v>0.32068473917553558</v>
      </c>
      <c r="F413" s="7">
        <f t="shared" si="286"/>
        <v>0.52572120115793797</v>
      </c>
      <c r="G413" s="7">
        <f t="shared" si="287"/>
        <v>0.55818554692178579</v>
      </c>
      <c r="H413" s="7">
        <f t="shared" si="288"/>
        <v>0.38334591445961297</v>
      </c>
      <c r="I413" s="7">
        <f t="shared" si="299"/>
        <v>0.50891247548726759</v>
      </c>
      <c r="J413" s="7">
        <f t="shared" si="289"/>
        <v>0.62152307759836767</v>
      </c>
      <c r="K413" s="7">
        <f t="shared" si="300"/>
        <v>0.29155487193602531</v>
      </c>
      <c r="L413" s="7">
        <f t="shared" si="290"/>
        <v>222.32962681756675</v>
      </c>
      <c r="N413" s="7">
        <f t="shared" si="291"/>
        <v>4.8396268175667387</v>
      </c>
      <c r="O413" s="7">
        <f t="shared" si="292"/>
        <v>23.421987733311159</v>
      </c>
      <c r="P413" s="15">
        <f t="shared" si="261"/>
        <v>1</v>
      </c>
      <c r="Q413" s="15">
        <f t="shared" si="262"/>
        <v>207.23</v>
      </c>
      <c r="R413" s="15">
        <f t="shared" si="263"/>
        <v>124</v>
      </c>
      <c r="S413" s="15">
        <f t="shared" si="264"/>
        <v>259.02</v>
      </c>
      <c r="T413" s="15">
        <f t="shared" si="293"/>
        <v>123</v>
      </c>
      <c r="U413" s="15">
        <f t="shared" si="294"/>
        <v>51.789999999999992</v>
      </c>
      <c r="V413" s="3">
        <v>0.01</v>
      </c>
      <c r="W413" s="7">
        <f t="shared" si="295"/>
        <v>0.49264018992948838</v>
      </c>
      <c r="X413" s="7">
        <f t="shared" si="265"/>
        <v>0.59218678864621921</v>
      </c>
      <c r="Y413" s="7">
        <f t="shared" si="266"/>
        <v>0.69403652125006177</v>
      </c>
      <c r="Z413" s="7">
        <f t="shared" si="267"/>
        <v>0.79131305595879409</v>
      </c>
      <c r="AA413" s="7">
        <f t="shared" si="268"/>
        <v>0.26222372191560384</v>
      </c>
      <c r="AB413" s="7">
        <f t="shared" si="269"/>
        <v>0.3598965604453247</v>
      </c>
      <c r="AC413" s="7">
        <f t="shared" si="270"/>
        <v>0.46938309377342752</v>
      </c>
      <c r="AD413" s="7">
        <f t="shared" si="271"/>
        <v>0.55541212155706898</v>
      </c>
      <c r="AE413" s="7">
        <f t="shared" si="272"/>
        <v>-1.3157079834115681E-2</v>
      </c>
      <c r="AF413" s="7">
        <f t="shared" si="273"/>
        <v>7.9871875435621548E-2</v>
      </c>
      <c r="AG413" s="7">
        <f t="shared" si="274"/>
        <v>0.2083115142196996</v>
      </c>
      <c r="AH413" s="7">
        <f t="shared" si="275"/>
        <v>0.26643823536645728</v>
      </c>
      <c r="AI413" s="7">
        <f t="shared" si="296"/>
        <v>1.6548256414226699E-3</v>
      </c>
      <c r="AJ413" s="7">
        <f t="shared" si="276"/>
        <v>1.7570144663810292E-3</v>
      </c>
      <c r="AK413" s="7">
        <f t="shared" si="277"/>
        <v>1.2066674263566753E-3</v>
      </c>
      <c r="AL413" s="7">
        <f t="shared" si="278"/>
        <v>1.9563835798905196E-3</v>
      </c>
      <c r="AM413" s="7">
        <f t="shared" si="297"/>
        <v>8.1591639364594903E-3</v>
      </c>
      <c r="AN413" s="7">
        <f t="shared" si="279"/>
        <v>8.6630087853902873E-3</v>
      </c>
      <c r="AO413" s="7">
        <f t="shared" si="280"/>
        <v>5.9495073692268797E-3</v>
      </c>
      <c r="AP413" s="7">
        <f t="shared" si="281"/>
        <v>9.6460037549340617E-3</v>
      </c>
      <c r="AQ413" s="3">
        <f t="shared" si="301"/>
        <v>2.5442944236873547E-2</v>
      </c>
      <c r="AR413" s="3">
        <f t="shared" si="302"/>
        <v>2.701409742060832E-2</v>
      </c>
      <c r="AS413" s="3">
        <f t="shared" si="303"/>
        <v>1.855251168023388E-2</v>
      </c>
      <c r="AT413" s="3">
        <f t="shared" si="304"/>
        <v>3.0079397540816736E-2</v>
      </c>
    </row>
    <row r="414" spans="1:51" x14ac:dyDescent="0.3">
      <c r="A414" s="5">
        <v>10</v>
      </c>
      <c r="B414" s="5">
        <v>217.96</v>
      </c>
      <c r="C414" s="5">
        <f t="shared" si="284"/>
        <v>7.3170731707317069E-2</v>
      </c>
      <c r="D414" s="5">
        <f t="shared" si="285"/>
        <v>0.20718285383278665</v>
      </c>
      <c r="E414" s="7">
        <f t="shared" si="298"/>
        <v>0.29155487193602531</v>
      </c>
      <c r="F414" s="7">
        <f t="shared" si="286"/>
        <v>0.52658697091997453</v>
      </c>
      <c r="G414" s="7">
        <f t="shared" si="287"/>
        <v>0.55864202237022931</v>
      </c>
      <c r="H414" s="7">
        <f t="shared" si="288"/>
        <v>0.38051166520757573</v>
      </c>
      <c r="I414" s="7">
        <f t="shared" si="299"/>
        <v>0.4805564851172498</v>
      </c>
      <c r="J414" s="7">
        <f t="shared" si="289"/>
        <v>0.62119174519571052</v>
      </c>
      <c r="K414" s="7">
        <f t="shared" si="300"/>
        <v>0.27747962502518203</v>
      </c>
      <c r="L414" s="7">
        <f t="shared" si="290"/>
        <v>221.60066978005418</v>
      </c>
      <c r="N414" s="7">
        <f t="shared" si="291"/>
        <v>3.6406697800541679</v>
      </c>
      <c r="O414" s="7">
        <f t="shared" si="292"/>
        <v>13.254476447399663</v>
      </c>
      <c r="P414" s="15">
        <f t="shared" si="261"/>
        <v>1</v>
      </c>
      <c r="Q414" s="15">
        <f t="shared" si="262"/>
        <v>207.23</v>
      </c>
      <c r="R414" s="15">
        <f t="shared" si="263"/>
        <v>124</v>
      </c>
      <c r="S414" s="15">
        <f t="shared" si="264"/>
        <v>259.02</v>
      </c>
      <c r="T414" s="15">
        <f t="shared" si="293"/>
        <v>123</v>
      </c>
      <c r="U414" s="15">
        <f t="shared" si="294"/>
        <v>51.789999999999992</v>
      </c>
      <c r="V414" s="3">
        <v>0.01</v>
      </c>
      <c r="W414" s="7">
        <f t="shared" si="295"/>
        <v>0.49219840369176138</v>
      </c>
      <c r="X414" s="7">
        <f t="shared" si="265"/>
        <v>0.59171624937601341</v>
      </c>
      <c r="Y414" s="7">
        <f t="shared" si="266"/>
        <v>0.69361042264851824</v>
      </c>
      <c r="Z414" s="7">
        <f t="shared" si="267"/>
        <v>0.79078829785477278</v>
      </c>
      <c r="AA414" s="7">
        <f t="shared" si="268"/>
        <v>0.26429187813651039</v>
      </c>
      <c r="AB414" s="7">
        <f t="shared" si="269"/>
        <v>0.3620846353026847</v>
      </c>
      <c r="AC414" s="7">
        <f t="shared" si="270"/>
        <v>0.47068342909354827</v>
      </c>
      <c r="AD414" s="7">
        <f t="shared" si="271"/>
        <v>0.55783788772516218</v>
      </c>
      <c r="AE414" s="7">
        <f t="shared" si="272"/>
        <v>-6.6218162125946667E-3</v>
      </c>
      <c r="AF414" s="7">
        <f t="shared" si="273"/>
        <v>8.6788741472184405E-2</v>
      </c>
      <c r="AG414" s="7">
        <f t="shared" si="274"/>
        <v>0.21267577619641709</v>
      </c>
      <c r="AH414" s="7">
        <f t="shared" si="275"/>
        <v>0.27410673734856028</v>
      </c>
      <c r="AI414" s="7">
        <f t="shared" si="296"/>
        <v>1.4027775158038638E-3</v>
      </c>
      <c r="AJ414" s="7">
        <f t="shared" si="276"/>
        <v>1.4881691185694912E-3</v>
      </c>
      <c r="AK414" s="7">
        <f t="shared" si="277"/>
        <v>1.0136468198629095E-3</v>
      </c>
      <c r="AL414" s="7">
        <f t="shared" si="278"/>
        <v>1.6547956202583891E-3</v>
      </c>
      <c r="AM414" s="7">
        <f t="shared" si="297"/>
        <v>5.5894837926573938E-3</v>
      </c>
      <c r="AN414" s="7">
        <f t="shared" si="279"/>
        <v>5.929733742710234E-3</v>
      </c>
      <c r="AO414" s="7">
        <f t="shared" si="280"/>
        <v>4.0389601396310293E-3</v>
      </c>
      <c r="AP414" s="7">
        <f t="shared" si="281"/>
        <v>6.5936709103113127E-3</v>
      </c>
      <c r="AQ414" s="3">
        <f t="shared" si="301"/>
        <v>1.9171292715986141E-2</v>
      </c>
      <c r="AR414" s="3">
        <f t="shared" si="302"/>
        <v>2.0338311287116381E-2</v>
      </c>
      <c r="AS414" s="3">
        <f t="shared" si="303"/>
        <v>1.3853173204793099E-2</v>
      </c>
      <c r="AT414" s="3">
        <f t="shared" si="304"/>
        <v>2.2615540143531319E-2</v>
      </c>
    </row>
    <row r="415" spans="1:51" x14ac:dyDescent="0.3">
      <c r="A415" s="5">
        <v>11</v>
      </c>
      <c r="B415" s="5">
        <v>218.24</v>
      </c>
      <c r="C415" s="5">
        <f t="shared" si="284"/>
        <v>8.1300813008130079E-2</v>
      </c>
      <c r="D415" s="5">
        <f t="shared" si="285"/>
        <v>0.21258930295423867</v>
      </c>
      <c r="E415" s="7">
        <f t="shared" si="298"/>
        <v>0.27747962502518203</v>
      </c>
      <c r="F415" s="7">
        <f t="shared" si="286"/>
        <v>0.5272345982369907</v>
      </c>
      <c r="G415" s="7">
        <f t="shared" si="287"/>
        <v>0.55916830813156237</v>
      </c>
      <c r="H415" s="7">
        <f t="shared" si="288"/>
        <v>0.3803260668928064</v>
      </c>
      <c r="I415" s="7">
        <f t="shared" si="299"/>
        <v>0.46603228872375557</v>
      </c>
      <c r="J415" s="7">
        <f t="shared" si="289"/>
        <v>0.62147802892941462</v>
      </c>
      <c r="K415" s="7">
        <f t="shared" si="300"/>
        <v>0.27033542980276654</v>
      </c>
      <c r="L415" s="7">
        <f t="shared" si="290"/>
        <v>221.23067190948527</v>
      </c>
      <c r="N415" s="7">
        <f t="shared" si="291"/>
        <v>2.9906719094852576</v>
      </c>
      <c r="O415" s="7">
        <f t="shared" si="292"/>
        <v>8.9441184701841969</v>
      </c>
      <c r="P415" s="15">
        <f t="shared" si="261"/>
        <v>1</v>
      </c>
      <c r="Q415" s="15">
        <f t="shared" si="262"/>
        <v>207.23</v>
      </c>
      <c r="R415" s="15">
        <f t="shared" si="263"/>
        <v>124</v>
      </c>
      <c r="S415" s="15">
        <f t="shared" si="264"/>
        <v>259.02</v>
      </c>
      <c r="T415" s="15">
        <f t="shared" si="293"/>
        <v>123</v>
      </c>
      <c r="U415" s="15">
        <f t="shared" si="294"/>
        <v>51.789999999999992</v>
      </c>
      <c r="V415" s="3">
        <v>0.01</v>
      </c>
      <c r="W415" s="7">
        <f t="shared" si="295"/>
        <v>0.4915184579415553</v>
      </c>
      <c r="X415" s="7">
        <f t="shared" si="265"/>
        <v>0.59099141852619586</v>
      </c>
      <c r="Y415" s="7">
        <f t="shared" si="266"/>
        <v>0.69297134531389992</v>
      </c>
      <c r="Z415" s="7">
        <f t="shared" si="267"/>
        <v>0.78997842466293489</v>
      </c>
      <c r="AA415" s="7">
        <f t="shared" si="268"/>
        <v>0.2645543376810906</v>
      </c>
      <c r="AB415" s="7">
        <f t="shared" si="269"/>
        <v>0.36235032944570938</v>
      </c>
      <c r="AC415" s="7">
        <f t="shared" si="270"/>
        <v>0.47049984835418301</v>
      </c>
      <c r="AD415" s="7">
        <f t="shared" si="271"/>
        <v>0.55811639559468018</v>
      </c>
      <c r="AE415" s="7">
        <f t="shared" si="272"/>
        <v>-4.3229673188691815E-3</v>
      </c>
      <c r="AF415" s="7">
        <f t="shared" si="273"/>
        <v>8.9194447872209814E-2</v>
      </c>
      <c r="AG415" s="7">
        <f t="shared" si="274"/>
        <v>0.21354754736096968</v>
      </c>
      <c r="AH415" s="7">
        <f t="shared" si="275"/>
        <v>0.27673462335409771</v>
      </c>
      <c r="AI415" s="7">
        <f t="shared" si="296"/>
        <v>1.2819395956553768E-3</v>
      </c>
      <c r="AJ415" s="7">
        <f t="shared" si="276"/>
        <v>1.3595845136613501E-3</v>
      </c>
      <c r="AK415" s="7">
        <f t="shared" si="277"/>
        <v>9.2474023146449347E-4</v>
      </c>
      <c r="AL415" s="7">
        <f t="shared" si="278"/>
        <v>1.5110868971394036E-3</v>
      </c>
      <c r="AM415" s="7">
        <f t="shared" si="297"/>
        <v>4.3752590551808654E-3</v>
      </c>
      <c r="AN415" s="7">
        <f t="shared" si="279"/>
        <v>4.6402611128017893E-3</v>
      </c>
      <c r="AO415" s="7">
        <f t="shared" si="280"/>
        <v>3.1561378438713528E-3</v>
      </c>
      <c r="AP415" s="7">
        <f t="shared" si="281"/>
        <v>5.1573386548641022E-3</v>
      </c>
      <c r="AQ415" s="3">
        <f t="shared" si="301"/>
        <v>1.5767857026561135E-2</v>
      </c>
      <c r="AR415" s="3">
        <f t="shared" si="302"/>
        <v>1.6722889518034606E-2</v>
      </c>
      <c r="AS415" s="3">
        <f t="shared" si="303"/>
        <v>1.137430484701327E-2</v>
      </c>
      <c r="AT415" s="3">
        <f t="shared" si="304"/>
        <v>1.8586368834814664E-2</v>
      </c>
    </row>
    <row r="416" spans="1:51" x14ac:dyDescent="0.3">
      <c r="A416" s="5">
        <v>12</v>
      </c>
      <c r="B416" s="5">
        <v>218.8</v>
      </c>
      <c r="C416" s="5">
        <f t="shared" si="284"/>
        <v>8.943089430894309E-2</v>
      </c>
      <c r="D416" s="5">
        <f t="shared" si="285"/>
        <v>0.22340220119714277</v>
      </c>
      <c r="E416" s="7">
        <f t="shared" si="298"/>
        <v>0.27033542980276654</v>
      </c>
      <c r="F416" s="7">
        <f t="shared" si="286"/>
        <v>0.52916835088752223</v>
      </c>
      <c r="G416" s="7">
        <f t="shared" si="287"/>
        <v>0.56118359783859995</v>
      </c>
      <c r="H416" s="7">
        <f t="shared" si="288"/>
        <v>0.38517698292811697</v>
      </c>
      <c r="I416" s="7">
        <f t="shared" si="299"/>
        <v>0.46276454276850504</v>
      </c>
      <c r="J416" s="7">
        <f t="shared" si="289"/>
        <v>0.62359653115465541</v>
      </c>
      <c r="K416" s="7">
        <f t="shared" si="300"/>
        <v>0.26960242447882843</v>
      </c>
      <c r="L416" s="7">
        <f t="shared" si="290"/>
        <v>221.19270956375851</v>
      </c>
      <c r="N416" s="7">
        <f t="shared" si="291"/>
        <v>2.3927095637585012</v>
      </c>
      <c r="O416" s="7">
        <f t="shared" si="292"/>
        <v>5.7250590565013972</v>
      </c>
      <c r="P416" s="15">
        <f t="shared" si="261"/>
        <v>1</v>
      </c>
      <c r="Q416" s="15">
        <f t="shared" si="262"/>
        <v>207.23</v>
      </c>
      <c r="R416" s="15">
        <f t="shared" si="263"/>
        <v>124</v>
      </c>
      <c r="S416" s="15">
        <f t="shared" si="264"/>
        <v>259.02</v>
      </c>
      <c r="T416" s="15">
        <f t="shared" si="293"/>
        <v>123</v>
      </c>
      <c r="U416" s="15">
        <f t="shared" si="294"/>
        <v>51.789999999999992</v>
      </c>
      <c r="V416" s="3">
        <v>0.01</v>
      </c>
      <c r="W416" s="7">
        <f t="shared" si="295"/>
        <v>0.49114997258979542</v>
      </c>
      <c r="X416" s="7">
        <f t="shared" si="265"/>
        <v>0.59059669448845387</v>
      </c>
      <c r="Y416" s="7">
        <f t="shared" si="266"/>
        <v>0.69256331623697187</v>
      </c>
      <c r="Z416" s="7">
        <f t="shared" si="267"/>
        <v>0.78953496273549673</v>
      </c>
      <c r="AA416" s="7">
        <f t="shared" si="268"/>
        <v>0.26574927231072182</v>
      </c>
      <c r="AB416" s="7">
        <f t="shared" si="269"/>
        <v>0.36360559774200857</v>
      </c>
      <c r="AC416" s="7">
        <f t="shared" si="270"/>
        <v>0.47105724328039783</v>
      </c>
      <c r="AD416" s="7">
        <f t="shared" si="271"/>
        <v>0.55949483684227208</v>
      </c>
      <c r="AE416" s="7">
        <f t="shared" si="272"/>
        <v>1.0406025949852883E-3</v>
      </c>
      <c r="AF416" s="7">
        <f t="shared" si="273"/>
        <v>9.4853947461802118E-2</v>
      </c>
      <c r="AG416" s="7">
        <f t="shared" si="274"/>
        <v>0.2168443542861398</v>
      </c>
      <c r="AH416" s="7">
        <f t="shared" si="275"/>
        <v>0.28298185604237125</v>
      </c>
      <c r="AI416" s="7">
        <f t="shared" si="296"/>
        <v>1.1323258466728273E-3</v>
      </c>
      <c r="AJ416" s="7">
        <f t="shared" si="276"/>
        <v>1.200832762382199E-3</v>
      </c>
      <c r="AK416" s="7">
        <f t="shared" si="277"/>
        <v>8.2421001290319145E-4</v>
      </c>
      <c r="AL416" s="7">
        <f t="shared" si="278"/>
        <v>1.3343853027824449E-3</v>
      </c>
      <c r="AM416" s="7">
        <f t="shared" si="297"/>
        <v>3.4228417014328066E-3</v>
      </c>
      <c r="AN416" s="7">
        <f t="shared" si="279"/>
        <v>3.6299272577817935E-3</v>
      </c>
      <c r="AO416" s="7">
        <f t="shared" si="280"/>
        <v>2.4914563340517407E-3</v>
      </c>
      <c r="AP416" s="7">
        <f t="shared" si="281"/>
        <v>4.033635435915727E-3</v>
      </c>
      <c r="AQ416" s="3">
        <f t="shared" si="301"/>
        <v>1.2661461740068887E-2</v>
      </c>
      <c r="AR416" s="3">
        <f t="shared" si="302"/>
        <v>1.3427493615728226E-2</v>
      </c>
      <c r="AS416" s="3">
        <f t="shared" si="303"/>
        <v>9.2161665079175045E-3</v>
      </c>
      <c r="AT416" s="3">
        <f t="shared" si="304"/>
        <v>1.4920853840203701E-2</v>
      </c>
    </row>
    <row r="417" spans="1:46" x14ac:dyDescent="0.3">
      <c r="A417" s="5">
        <v>13</v>
      </c>
      <c r="B417" s="5">
        <v>222.08</v>
      </c>
      <c r="C417" s="5">
        <f t="shared" si="284"/>
        <v>9.7560975609756101E-2</v>
      </c>
      <c r="D417" s="5">
        <f t="shared" si="285"/>
        <v>0.28673489090558069</v>
      </c>
      <c r="E417" s="7">
        <f t="shared" si="298"/>
        <v>0.26960242447882843</v>
      </c>
      <c r="F417" s="7">
        <f t="shared" si="286"/>
        <v>0.54182031604894587</v>
      </c>
      <c r="G417" s="7">
        <f t="shared" si="287"/>
        <v>0.57456041230637811</v>
      </c>
      <c r="H417" s="7">
        <f t="shared" si="288"/>
        <v>0.4212196551649286</v>
      </c>
      <c r="I417" s="7">
        <f t="shared" si="299"/>
        <v>0.49275136956218912</v>
      </c>
      <c r="J417" s="7">
        <f t="shared" si="289"/>
        <v>0.63794358127679829</v>
      </c>
      <c r="K417" s="7">
        <f t="shared" si="300"/>
        <v>0.29115581033743065</v>
      </c>
      <c r="L417" s="7">
        <f t="shared" si="290"/>
        <v>222.30895941737552</v>
      </c>
      <c r="N417" s="7">
        <f t="shared" si="291"/>
        <v>0.22895941737550629</v>
      </c>
      <c r="O417" s="7">
        <f t="shared" si="292"/>
        <v>5.2422414804931289E-2</v>
      </c>
      <c r="P417" s="15">
        <f t="shared" si="261"/>
        <v>1</v>
      </c>
      <c r="Q417" s="15">
        <f t="shared" si="262"/>
        <v>207.23</v>
      </c>
      <c r="R417" s="15">
        <f t="shared" si="263"/>
        <v>124</v>
      </c>
      <c r="S417" s="15">
        <f t="shared" si="264"/>
        <v>259.02</v>
      </c>
      <c r="T417" s="15">
        <f t="shared" si="293"/>
        <v>123</v>
      </c>
      <c r="U417" s="15">
        <f t="shared" si="294"/>
        <v>51.789999999999992</v>
      </c>
      <c r="V417" s="3">
        <v>0.01</v>
      </c>
      <c r="W417" s="7">
        <f t="shared" si="295"/>
        <v>0.49453483741123044</v>
      </c>
      <c r="X417" s="7">
        <f t="shared" si="265"/>
        <v>0.5941904162286038</v>
      </c>
      <c r="Y417" s="7">
        <f t="shared" si="266"/>
        <v>0.69524792136410762</v>
      </c>
      <c r="Z417" s="7">
        <f t="shared" si="267"/>
        <v>0.79353230041414391</v>
      </c>
      <c r="AA417" s="7">
        <f t="shared" si="268"/>
        <v>0.27983283728547453</v>
      </c>
      <c r="AB417" s="7">
        <f t="shared" si="269"/>
        <v>0.37856012187266053</v>
      </c>
      <c r="AC417" s="7">
        <f t="shared" si="270"/>
        <v>0.48239020821806522</v>
      </c>
      <c r="AD417" s="7">
        <f t="shared" si="271"/>
        <v>0.57612958034212447</v>
      </c>
      <c r="AE417" s="7">
        <f t="shared" si="272"/>
        <v>4.3982083465111815E-2</v>
      </c>
      <c r="AF417" s="7">
        <f t="shared" si="273"/>
        <v>0.14045176634318962</v>
      </c>
      <c r="AG417" s="7">
        <f t="shared" si="274"/>
        <v>0.25129119398210326</v>
      </c>
      <c r="AH417" s="7">
        <f t="shared" si="275"/>
        <v>0.33370607924497442</v>
      </c>
      <c r="AI417" s="7">
        <f t="shared" si="296"/>
        <v>1.2102913549734571E-4</v>
      </c>
      <c r="AJ417" s="7">
        <f t="shared" si="276"/>
        <v>1.283424558523893E-4</v>
      </c>
      <c r="AK417" s="7">
        <f t="shared" si="277"/>
        <v>9.4089957886510955E-5</v>
      </c>
      <c r="AL417" s="7">
        <f t="shared" si="278"/>
        <v>1.4250067384154115E-4</v>
      </c>
      <c r="AM417" s="7">
        <f t="shared" si="297"/>
        <v>3.3445492071727562E-4</v>
      </c>
      <c r="AN417" s="7">
        <f t="shared" si="279"/>
        <v>3.5466473192905434E-4</v>
      </c>
      <c r="AO417" s="7">
        <f t="shared" si="280"/>
        <v>2.6001052784447069E-4</v>
      </c>
      <c r="AP417" s="7">
        <f t="shared" si="281"/>
        <v>3.937899033648492E-4</v>
      </c>
      <c r="AQ417" s="3">
        <f t="shared" si="301"/>
        <v>1.2405486388477934E-3</v>
      </c>
      <c r="AR417" s="3">
        <f t="shared" si="302"/>
        <v>1.3155101724869902E-3</v>
      </c>
      <c r="AS417" s="3">
        <f t="shared" si="303"/>
        <v>9.6442206833673725E-4</v>
      </c>
      <c r="AT417" s="3">
        <f t="shared" si="304"/>
        <v>1.4606319068757969E-3</v>
      </c>
    </row>
    <row r="418" spans="1:46" x14ac:dyDescent="0.3">
      <c r="A418" s="5">
        <v>14</v>
      </c>
      <c r="B418" s="5">
        <v>218.36</v>
      </c>
      <c r="C418" s="5">
        <f t="shared" si="284"/>
        <v>0.10569105691056911</v>
      </c>
      <c r="D418" s="5">
        <f t="shared" si="285"/>
        <v>0.2149063525777182</v>
      </c>
      <c r="E418" s="7">
        <f t="shared" si="298"/>
        <v>0.29115581033743065</v>
      </c>
      <c r="F418" s="7">
        <f t="shared" si="286"/>
        <v>0.52755902433184032</v>
      </c>
      <c r="G418" s="7">
        <f t="shared" si="287"/>
        <v>0.56015334663001171</v>
      </c>
      <c r="H418" s="7">
        <f t="shared" si="288"/>
        <v>0.38710280382849799</v>
      </c>
      <c r="I418" s="7">
        <f t="shared" si="299"/>
        <v>0.47679236281880061</v>
      </c>
      <c r="J418" s="7">
        <f t="shared" si="289"/>
        <v>0.62371706782428249</v>
      </c>
      <c r="K418" s="7">
        <f t="shared" si="300"/>
        <v>0.27672520459080935</v>
      </c>
      <c r="L418" s="7">
        <f t="shared" si="290"/>
        <v>221.561598345758</v>
      </c>
      <c r="N418" s="7">
        <f t="shared" si="291"/>
        <v>3.2015983457579864</v>
      </c>
      <c r="O418" s="7">
        <f t="shared" si="292"/>
        <v>10.250231967560275</v>
      </c>
      <c r="P418" s="15">
        <f t="shared" si="261"/>
        <v>1</v>
      </c>
      <c r="Q418" s="15">
        <f t="shared" si="262"/>
        <v>207.23</v>
      </c>
      <c r="R418" s="15">
        <f t="shared" si="263"/>
        <v>124</v>
      </c>
      <c r="S418" s="15">
        <f t="shared" si="264"/>
        <v>259.02</v>
      </c>
      <c r="T418" s="15">
        <f t="shared" si="293"/>
        <v>123</v>
      </c>
      <c r="U418" s="15">
        <f t="shared" si="294"/>
        <v>51.789999999999992</v>
      </c>
      <c r="V418" s="3">
        <v>0.01</v>
      </c>
      <c r="W418" s="7">
        <f t="shared" si="295"/>
        <v>0.48771404604548463</v>
      </c>
      <c r="X418" s="7">
        <f t="shared" si="265"/>
        <v>0.58693368131430368</v>
      </c>
      <c r="Y418" s="7">
        <f t="shared" si="266"/>
        <v>0.68948714914631803</v>
      </c>
      <c r="Z418" s="7">
        <f t="shared" si="267"/>
        <v>0.78543887496615528</v>
      </c>
      <c r="AA418" s="7">
        <f t="shared" si="268"/>
        <v>0.25774840777595709</v>
      </c>
      <c r="AB418" s="7">
        <f t="shared" si="269"/>
        <v>0.35506165573025933</v>
      </c>
      <c r="AC418" s="7">
        <f t="shared" si="270"/>
        <v>0.46361011200628477</v>
      </c>
      <c r="AD418" s="7">
        <f t="shared" si="271"/>
        <v>0.54991960668109929</v>
      </c>
      <c r="AE418" s="7">
        <f t="shared" si="272"/>
        <v>-1.6244025877337899E-2</v>
      </c>
      <c r="AF418" s="7">
        <f t="shared" si="273"/>
        <v>7.6372523204565418E-2</v>
      </c>
      <c r="AG418" s="7">
        <f t="shared" si="274"/>
        <v>0.20053225730747179</v>
      </c>
      <c r="AH418" s="7">
        <f t="shared" si="275"/>
        <v>0.26222935544900672</v>
      </c>
      <c r="AI418" s="7">
        <f t="shared" si="296"/>
        <v>1.7851558776159943E-3</v>
      </c>
      <c r="AJ418" s="7">
        <f t="shared" si="276"/>
        <v>1.8954486474177881E-3</v>
      </c>
      <c r="AK418" s="7">
        <f t="shared" si="277"/>
        <v>1.3098796790961603E-3</v>
      </c>
      <c r="AL418" s="7">
        <f t="shared" si="278"/>
        <v>2.1105357661279824E-3</v>
      </c>
      <c r="AM418" s="7">
        <f t="shared" si="297"/>
        <v>4.9177150964220895E-3</v>
      </c>
      <c r="AN418" s="7">
        <f t="shared" si="279"/>
        <v>5.2215476221311764E-3</v>
      </c>
      <c r="AO418" s="7">
        <f t="shared" si="280"/>
        <v>3.6084328282806511E-3</v>
      </c>
      <c r="AP418" s="7">
        <f t="shared" si="281"/>
        <v>5.8140657232056995E-3</v>
      </c>
      <c r="AQ418" s="3">
        <f t="shared" si="301"/>
        <v>1.6890320995905175E-2</v>
      </c>
      <c r="AR418" s="3">
        <f t="shared" si="302"/>
        <v>1.7933860279414456E-2</v>
      </c>
      <c r="AS418" s="3">
        <f t="shared" si="303"/>
        <v>1.2393476963755977E-2</v>
      </c>
      <c r="AT418" s="3">
        <f t="shared" si="304"/>
        <v>1.9968915325672448E-2</v>
      </c>
    </row>
    <row r="419" spans="1:46" x14ac:dyDescent="0.3">
      <c r="A419" s="5">
        <v>15</v>
      </c>
      <c r="B419" s="5">
        <v>219.86</v>
      </c>
      <c r="C419" s="5">
        <f t="shared" si="284"/>
        <v>0.11382113821138211</v>
      </c>
      <c r="D419" s="5">
        <f t="shared" si="285"/>
        <v>0.24386947287121116</v>
      </c>
      <c r="E419" s="7">
        <f t="shared" si="298"/>
        <v>0.27672520459080935</v>
      </c>
      <c r="F419" s="7">
        <f t="shared" si="286"/>
        <v>0.53299884749291482</v>
      </c>
      <c r="G419" s="7">
        <f t="shared" si="287"/>
        <v>0.5657097106099539</v>
      </c>
      <c r="H419" s="7">
        <f t="shared" si="288"/>
        <v>0.40036739975950292</v>
      </c>
      <c r="I419" s="7">
        <f t="shared" si="299"/>
        <v>0.48062150573145251</v>
      </c>
      <c r="J419" s="7">
        <f t="shared" si="289"/>
        <v>0.6293296852317013</v>
      </c>
      <c r="K419" s="7">
        <f t="shared" si="300"/>
        <v>0.28114750845796199</v>
      </c>
      <c r="L419" s="7">
        <f t="shared" si="290"/>
        <v>221.79062946303785</v>
      </c>
      <c r="N419" s="7">
        <f t="shared" si="291"/>
        <v>1.9306294630378318</v>
      </c>
      <c r="O419" s="7">
        <f t="shared" si="292"/>
        <v>3.7273301235497467</v>
      </c>
      <c r="P419" s="15">
        <f t="shared" si="261"/>
        <v>1</v>
      </c>
      <c r="Q419" s="15">
        <f t="shared" si="262"/>
        <v>207.23</v>
      </c>
      <c r="R419" s="15">
        <f t="shared" si="263"/>
        <v>124</v>
      </c>
      <c r="S419" s="15">
        <f t="shared" si="264"/>
        <v>259.02</v>
      </c>
      <c r="T419" s="15">
        <f t="shared" si="293"/>
        <v>123</v>
      </c>
      <c r="U419" s="15">
        <f t="shared" si="294"/>
        <v>51.789999999999992</v>
      </c>
      <c r="V419" s="3">
        <v>0.01</v>
      </c>
      <c r="W419" s="7">
        <f t="shared" si="295"/>
        <v>0.48900109981707846</v>
      </c>
      <c r="X419" s="7">
        <f t="shared" si="265"/>
        <v>0.58829944236341714</v>
      </c>
      <c r="Y419" s="7">
        <f t="shared" si="266"/>
        <v>0.69041529508979349</v>
      </c>
      <c r="Z419" s="7">
        <f t="shared" si="267"/>
        <v>0.78695863888343776</v>
      </c>
      <c r="AA419" s="7">
        <f t="shared" si="268"/>
        <v>0.26438527384883309</v>
      </c>
      <c r="AB419" s="7">
        <f t="shared" si="269"/>
        <v>0.36210916231318485</v>
      </c>
      <c r="AC419" s="7">
        <f t="shared" si="270"/>
        <v>0.46873580504458162</v>
      </c>
      <c r="AD419" s="7">
        <f t="shared" si="271"/>
        <v>0.55776407518159032</v>
      </c>
      <c r="AE419" s="7">
        <f t="shared" si="272"/>
        <v>3.3668055357606794E-3</v>
      </c>
      <c r="AF419" s="7">
        <f t="shared" si="273"/>
        <v>9.7202243621450218E-2</v>
      </c>
      <c r="AG419" s="7">
        <f t="shared" si="274"/>
        <v>0.21579152114604347</v>
      </c>
      <c r="AH419" s="7">
        <f t="shared" si="275"/>
        <v>0.28542232733306</v>
      </c>
      <c r="AI419" s="7">
        <f t="shared" si="296"/>
        <v>1.1712460083162933E-3</v>
      </c>
      <c r="AJ419" s="7">
        <f t="shared" si="276"/>
        <v>1.2431269664733783E-3</v>
      </c>
      <c r="AK419" s="7">
        <f t="shared" si="277"/>
        <v>8.7979311969248674E-4</v>
      </c>
      <c r="AL419" s="7">
        <f t="shared" si="278"/>
        <v>1.3829295977087039E-3</v>
      </c>
      <c r="AM419" s="7">
        <f t="shared" si="297"/>
        <v>2.8475667733665641E-3</v>
      </c>
      <c r="AN419" s="7">
        <f t="shared" si="279"/>
        <v>3.0223258134252024E-3</v>
      </c>
      <c r="AO419" s="7">
        <f t="shared" si="280"/>
        <v>2.1389781798908749E-3</v>
      </c>
      <c r="AP419" s="7">
        <f t="shared" si="281"/>
        <v>3.3622179664897925E-3</v>
      </c>
      <c r="AQ419" s="3">
        <f t="shared" si="301"/>
        <v>1.0290232787350292E-2</v>
      </c>
      <c r="AR419" s="3">
        <f t="shared" si="302"/>
        <v>1.0921758348301825E-2</v>
      </c>
      <c r="AS419" s="3">
        <f t="shared" si="303"/>
        <v>7.72961098015542E-3</v>
      </c>
      <c r="AT419" s="3">
        <f t="shared" si="304"/>
        <v>1.2150024322726471E-2</v>
      </c>
    </row>
    <row r="420" spans="1:46" x14ac:dyDescent="0.3">
      <c r="A420" s="5">
        <v>16</v>
      </c>
      <c r="B420" s="5">
        <v>209.27</v>
      </c>
      <c r="C420" s="5">
        <f t="shared" si="284"/>
        <v>0.12195121951219512</v>
      </c>
      <c r="D420" s="5">
        <f t="shared" si="285"/>
        <v>3.9389843599150813E-2</v>
      </c>
      <c r="E420" s="7">
        <f t="shared" si="298"/>
        <v>0.28114750845796199</v>
      </c>
      <c r="F420" s="7">
        <f t="shared" si="286"/>
        <v>0.49236417833694279</v>
      </c>
      <c r="G420" s="7">
        <f t="shared" si="287"/>
        <v>0.52298770697388297</v>
      </c>
      <c r="H420" s="7">
        <f t="shared" si="288"/>
        <v>0.29084785784185879</v>
      </c>
      <c r="I420" s="7">
        <f t="shared" si="299"/>
        <v>0.38875066701151051</v>
      </c>
      <c r="J420" s="7">
        <f t="shared" si="289"/>
        <v>0.58381858096096062</v>
      </c>
      <c r="K420" s="7">
        <f t="shared" si="300"/>
        <v>0.21617791408070397</v>
      </c>
      <c r="L420" s="7">
        <f t="shared" si="290"/>
        <v>218.42585417023966</v>
      </c>
      <c r="N420" s="7">
        <f t="shared" si="291"/>
        <v>9.1558541702396496</v>
      </c>
      <c r="O420" s="7">
        <f t="shared" si="292"/>
        <v>83.829665586694787</v>
      </c>
      <c r="P420" s="15">
        <f t="shared" si="261"/>
        <v>1</v>
      </c>
      <c r="Q420" s="15">
        <f t="shared" si="262"/>
        <v>207.23</v>
      </c>
      <c r="R420" s="15">
        <f t="shared" si="263"/>
        <v>124</v>
      </c>
      <c r="S420" s="15">
        <f t="shared" si="264"/>
        <v>259.02</v>
      </c>
      <c r="T420" s="15">
        <f t="shared" si="293"/>
        <v>123</v>
      </c>
      <c r="U420" s="15">
        <f t="shared" si="294"/>
        <v>51.789999999999992</v>
      </c>
      <c r="V420" s="3">
        <v>0.01</v>
      </c>
      <c r="W420" s="7">
        <f t="shared" si="295"/>
        <v>0.46992121164095463</v>
      </c>
      <c r="X420" s="7">
        <f t="shared" si="265"/>
        <v>0.56798630364913649</v>
      </c>
      <c r="Y420" s="7">
        <f t="shared" si="266"/>
        <v>0.6753479919046611</v>
      </c>
      <c r="Z420" s="7">
        <f t="shared" si="267"/>
        <v>0.76426083472832806</v>
      </c>
      <c r="AA420" s="7">
        <f t="shared" si="268"/>
        <v>0.20911776377198507</v>
      </c>
      <c r="AB420" s="7">
        <f t="shared" si="269"/>
        <v>0.30326210254407782</v>
      </c>
      <c r="AC420" s="7">
        <f t="shared" si="270"/>
        <v>0.42425834889919484</v>
      </c>
      <c r="AD420" s="7">
        <f t="shared" si="271"/>
        <v>0.49201087371619784</v>
      </c>
      <c r="AE420" s="7">
        <f t="shared" si="272"/>
        <v>-0.14664606454417248</v>
      </c>
      <c r="AF420" s="7">
        <f t="shared" si="273"/>
        <v>-6.2512310077081107E-2</v>
      </c>
      <c r="AG420" s="7">
        <f t="shared" si="274"/>
        <v>9.7853533618221522E-2</v>
      </c>
      <c r="AH420" s="7">
        <f t="shared" si="275"/>
        <v>0.10693884477228963</v>
      </c>
      <c r="AI420" s="7">
        <f t="shared" si="296"/>
        <v>5.4975787993938006E-3</v>
      </c>
      <c r="AJ420" s="7">
        <f t="shared" si="276"/>
        <v>5.8395111925376806E-3</v>
      </c>
      <c r="AK420" s="7">
        <f t="shared" si="277"/>
        <v>3.2475128928373801E-3</v>
      </c>
      <c r="AL420" s="7">
        <f t="shared" si="278"/>
        <v>6.5187290111643975E-3</v>
      </c>
      <c r="AM420" s="7">
        <f t="shared" si="297"/>
        <v>1.2674170772407225E-2</v>
      </c>
      <c r="AN420" s="7">
        <f t="shared" si="279"/>
        <v>1.3462464983633682E-2</v>
      </c>
      <c r="AO420" s="7">
        <f t="shared" si="280"/>
        <v>7.4868472997519711E-3</v>
      </c>
      <c r="AP420" s="7">
        <f t="shared" si="281"/>
        <v>1.5028340242372339E-2</v>
      </c>
      <c r="AQ420" s="3">
        <f t="shared" si="301"/>
        <v>4.5080146155029165E-2</v>
      </c>
      <c r="AR420" s="3">
        <f t="shared" si="302"/>
        <v>4.7883991778808983E-2</v>
      </c>
      <c r="AS420" s="3">
        <f t="shared" si="303"/>
        <v>2.6629605721266516E-2</v>
      </c>
      <c r="AT420" s="3">
        <f t="shared" si="304"/>
        <v>5.345357789154806E-2</v>
      </c>
    </row>
    <row r="421" spans="1:46" x14ac:dyDescent="0.3">
      <c r="A421" s="5">
        <v>17</v>
      </c>
      <c r="B421" s="5">
        <v>207.23</v>
      </c>
      <c r="C421" s="5">
        <f t="shared" si="284"/>
        <v>0.13008130081300814</v>
      </c>
      <c r="D421" s="5">
        <f t="shared" si="285"/>
        <v>0</v>
      </c>
      <c r="E421" s="7">
        <f t="shared" si="298"/>
        <v>0.21617791408070397</v>
      </c>
      <c r="F421" s="7">
        <f t="shared" si="286"/>
        <v>0.4848951306241191</v>
      </c>
      <c r="G421" s="7">
        <f t="shared" si="287"/>
        <v>0.51389837836047259</v>
      </c>
      <c r="H421" s="7">
        <f t="shared" si="288"/>
        <v>0.25790715957128074</v>
      </c>
      <c r="I421" s="7">
        <f t="shared" si="299"/>
        <v>0.3210413765319966</v>
      </c>
      <c r="J421" s="7">
        <f t="shared" si="289"/>
        <v>0.57177091489606857</v>
      </c>
      <c r="K421" s="7">
        <f t="shared" si="300"/>
        <v>0.17750527182627548</v>
      </c>
      <c r="L421" s="7">
        <f t="shared" si="290"/>
        <v>216.42299802788278</v>
      </c>
      <c r="N421" s="7">
        <f t="shared" si="291"/>
        <v>9.1929980278827941</v>
      </c>
      <c r="O421" s="7">
        <f t="shared" si="292"/>
        <v>84.511212740656944</v>
      </c>
      <c r="P421" s="15">
        <f t="shared" si="261"/>
        <v>1</v>
      </c>
      <c r="Q421" s="15">
        <f t="shared" si="262"/>
        <v>207.23</v>
      </c>
      <c r="R421" s="15">
        <f t="shared" si="263"/>
        <v>124</v>
      </c>
      <c r="S421" s="15">
        <f t="shared" si="264"/>
        <v>259.02</v>
      </c>
      <c r="T421" s="15">
        <f t="shared" si="293"/>
        <v>123</v>
      </c>
      <c r="U421" s="15">
        <f t="shared" si="294"/>
        <v>51.789999999999992</v>
      </c>
      <c r="V421" s="3">
        <v>0.01</v>
      </c>
      <c r="W421" s="7">
        <f t="shared" si="295"/>
        <v>0.46546518074239424</v>
      </c>
      <c r="X421" s="7">
        <f t="shared" si="265"/>
        <v>0.56325587870926441</v>
      </c>
      <c r="Y421" s="7">
        <f t="shared" si="266"/>
        <v>0.67207876726409854</v>
      </c>
      <c r="Z421" s="7">
        <f t="shared" si="267"/>
        <v>0.7590003308074017</v>
      </c>
      <c r="AA421" s="7">
        <f t="shared" si="268"/>
        <v>0.2058500716318494</v>
      </c>
      <c r="AB421" s="7">
        <f t="shared" si="269"/>
        <v>0.29979572000847776</v>
      </c>
      <c r="AC421" s="7">
        <f t="shared" si="270"/>
        <v>0.42134153898755755</v>
      </c>
      <c r="AD421" s="7">
        <f t="shared" si="271"/>
        <v>0.488178090645706</v>
      </c>
      <c r="AE421" s="7">
        <f t="shared" si="272"/>
        <v>-0.16548642304284422</v>
      </c>
      <c r="AF421" s="7">
        <f t="shared" si="273"/>
        <v>-8.2470432422529258E-2</v>
      </c>
      <c r="AG421" s="7">
        <f t="shared" si="274"/>
        <v>8.5355523342759088E-2</v>
      </c>
      <c r="AH421" s="7">
        <f t="shared" si="275"/>
        <v>8.4815043081901062E-2</v>
      </c>
      <c r="AI421" s="7">
        <f t="shared" si="296"/>
        <v>5.798556070969102E-3</v>
      </c>
      <c r="AJ421" s="7">
        <f t="shared" si="276"/>
        <v>6.1453876797398256E-3</v>
      </c>
      <c r="AK421" s="7">
        <f t="shared" si="277"/>
        <v>3.0841496056138373E-3</v>
      </c>
      <c r="AL421" s="7">
        <f t="shared" si="278"/>
        <v>6.8374489665564879E-3</v>
      </c>
      <c r="AM421" s="7">
        <f t="shared" si="297"/>
        <v>9.6364331250349163E-3</v>
      </c>
      <c r="AN421" s="7">
        <f t="shared" si="279"/>
        <v>1.0212821378017484E-2</v>
      </c>
      <c r="AO421" s="7">
        <f t="shared" si="280"/>
        <v>5.1254486562433924E-3</v>
      </c>
      <c r="AP421" s="7">
        <f t="shared" si="281"/>
        <v>1.1362935687030245E-2</v>
      </c>
      <c r="AQ421" s="3">
        <f t="shared" si="301"/>
        <v>4.457639979557497E-2</v>
      </c>
      <c r="AR421" s="3">
        <f t="shared" si="302"/>
        <v>4.7242667787999904E-2</v>
      </c>
      <c r="AS421" s="3">
        <f t="shared" si="303"/>
        <v>2.370940009315637E-2</v>
      </c>
      <c r="AT421" s="3">
        <f t="shared" si="304"/>
        <v>5.2562888930402993E-2</v>
      </c>
    </row>
    <row r="422" spans="1:46" x14ac:dyDescent="0.3">
      <c r="A422" s="5">
        <v>18</v>
      </c>
      <c r="B422" s="5">
        <v>209.82</v>
      </c>
      <c r="C422" s="5">
        <f t="shared" si="284"/>
        <v>0.13821138211382114</v>
      </c>
      <c r="D422" s="5">
        <f t="shared" si="285"/>
        <v>5.0009654373431238E-2</v>
      </c>
      <c r="E422" s="7">
        <f t="shared" si="298"/>
        <v>0.17750527182627548</v>
      </c>
      <c r="F422" s="7">
        <f t="shared" si="286"/>
        <v>0.49507617403018012</v>
      </c>
      <c r="G422" s="7">
        <f t="shared" si="287"/>
        <v>0.52408130068152714</v>
      </c>
      <c r="H422" s="7">
        <f t="shared" si="288"/>
        <v>0.27700378518328345</v>
      </c>
      <c r="I422" s="7">
        <f t="shared" si="299"/>
        <v>0.30411244043140484</v>
      </c>
      <c r="J422" s="7">
        <f t="shared" si="289"/>
        <v>0.58172036124430992</v>
      </c>
      <c r="K422" s="7">
        <f t="shared" si="300"/>
        <v>0.17164911952193049</v>
      </c>
      <c r="L422" s="7">
        <f t="shared" si="290"/>
        <v>216.11970790004077</v>
      </c>
      <c r="N422" s="7">
        <f t="shared" si="291"/>
        <v>6.2997079000407723</v>
      </c>
      <c r="O422" s="7">
        <f t="shared" si="292"/>
        <v>39.68631962583612</v>
      </c>
      <c r="P422" s="15">
        <f t="shared" si="261"/>
        <v>1</v>
      </c>
      <c r="Q422" s="15">
        <f t="shared" si="262"/>
        <v>207.23</v>
      </c>
      <c r="R422" s="15">
        <f t="shared" si="263"/>
        <v>124</v>
      </c>
      <c r="S422" s="15">
        <f t="shared" si="264"/>
        <v>259.02</v>
      </c>
      <c r="T422" s="15">
        <f t="shared" si="293"/>
        <v>123</v>
      </c>
      <c r="U422" s="15">
        <f t="shared" si="294"/>
        <v>51.789999999999992</v>
      </c>
      <c r="V422" s="3">
        <v>0.01</v>
      </c>
      <c r="W422" s="7">
        <f t="shared" si="295"/>
        <v>0.46906377693669782</v>
      </c>
      <c r="X422" s="7">
        <f t="shared" si="265"/>
        <v>0.56708684998721082</v>
      </c>
      <c r="Y422" s="7">
        <f t="shared" si="266"/>
        <v>0.67436099819479733</v>
      </c>
      <c r="Z422" s="7">
        <f t="shared" si="267"/>
        <v>0.76329145447879831</v>
      </c>
      <c r="AA422" s="7">
        <f t="shared" si="268"/>
        <v>0.22144006689234877</v>
      </c>
      <c r="AB422" s="7">
        <f t="shared" si="269"/>
        <v>0.31637510905220112</v>
      </c>
      <c r="AC422" s="7">
        <f t="shared" si="270"/>
        <v>0.43229854102170384</v>
      </c>
      <c r="AD422" s="7">
        <f t="shared" si="271"/>
        <v>0.5066959864766436</v>
      </c>
      <c r="AE422" s="7">
        <f t="shared" si="272"/>
        <v>-0.12383267275212734</v>
      </c>
      <c r="AF422" s="7">
        <f t="shared" si="273"/>
        <v>-3.8136320680768346E-2</v>
      </c>
      <c r="AG422" s="7">
        <f t="shared" si="274"/>
        <v>0.11449428105647497</v>
      </c>
      <c r="AH422" s="7">
        <f t="shared" si="275"/>
        <v>0.13440287652306973</v>
      </c>
      <c r="AI422" s="7">
        <f t="shared" si="296"/>
        <v>4.310585352781956E-3</v>
      </c>
      <c r="AJ422" s="7">
        <f t="shared" si="276"/>
        <v>4.5631304774666681E-3</v>
      </c>
      <c r="AK422" s="7">
        <f t="shared" si="277"/>
        <v>2.4118479573679327E-3</v>
      </c>
      <c r="AL422" s="7">
        <f t="shared" si="278"/>
        <v>5.0649887838106478E-3</v>
      </c>
      <c r="AM422" s="7">
        <f t="shared" si="297"/>
        <v>5.5360970498493237E-3</v>
      </c>
      <c r="AN422" s="7">
        <f t="shared" si="279"/>
        <v>5.8604414730072021E-3</v>
      </c>
      <c r="AO422" s="7">
        <f t="shared" si="280"/>
        <v>3.0975432032339873E-3</v>
      </c>
      <c r="AP422" s="7">
        <f t="shared" si="281"/>
        <v>6.5049795256872647E-3</v>
      </c>
      <c r="AQ422" s="3">
        <f t="shared" si="301"/>
        <v>3.118835284659886E-2</v>
      </c>
      <c r="AR422" s="3">
        <f t="shared" si="302"/>
        <v>3.3015591101670599E-2</v>
      </c>
      <c r="AS422" s="3">
        <f t="shared" si="303"/>
        <v>1.7450429338603277E-2</v>
      </c>
      <c r="AT422" s="3">
        <f t="shared" si="304"/>
        <v>3.6646683553453512E-2</v>
      </c>
    </row>
    <row r="423" spans="1:46" x14ac:dyDescent="0.3">
      <c r="A423" s="5">
        <v>19</v>
      </c>
      <c r="B423" s="5">
        <v>213.31</v>
      </c>
      <c r="C423" s="5">
        <f t="shared" si="284"/>
        <v>0.14634146341463414</v>
      </c>
      <c r="D423" s="5">
        <f t="shared" si="285"/>
        <v>0.11739718092295837</v>
      </c>
      <c r="E423" s="7">
        <f t="shared" si="298"/>
        <v>0.17164911952193049</v>
      </c>
      <c r="F423" s="7">
        <f t="shared" si="286"/>
        <v>0.50861571303027131</v>
      </c>
      <c r="G423" s="7">
        <f t="shared" si="287"/>
        <v>0.53843180530749857</v>
      </c>
      <c r="H423" s="7">
        <f t="shared" si="288"/>
        <v>0.31352176858188341</v>
      </c>
      <c r="I423" s="7">
        <f t="shared" si="299"/>
        <v>0.32348645759213812</v>
      </c>
      <c r="J423" s="7">
        <f t="shared" si="289"/>
        <v>0.59730474575827841</v>
      </c>
      <c r="K423" s="7">
        <f t="shared" si="300"/>
        <v>0.18675090325056062</v>
      </c>
      <c r="L423" s="7">
        <f t="shared" si="290"/>
        <v>216.90182927934652</v>
      </c>
      <c r="N423" s="7">
        <f t="shared" si="291"/>
        <v>3.5918292793465127</v>
      </c>
      <c r="O423" s="7">
        <f t="shared" si="292"/>
        <v>12.901237571970888</v>
      </c>
      <c r="P423" s="15">
        <f t="shared" si="261"/>
        <v>1</v>
      </c>
      <c r="Q423" s="15">
        <f t="shared" si="262"/>
        <v>207.23</v>
      </c>
      <c r="R423" s="15">
        <f t="shared" si="263"/>
        <v>124</v>
      </c>
      <c r="S423" s="15">
        <f t="shared" si="264"/>
        <v>259.02</v>
      </c>
      <c r="T423" s="15">
        <f t="shared" si="293"/>
        <v>123</v>
      </c>
      <c r="U423" s="15">
        <f t="shared" si="294"/>
        <v>51.789999999999992</v>
      </c>
      <c r="V423" s="3">
        <v>0.01</v>
      </c>
      <c r="W423" s="7">
        <f t="shared" si="295"/>
        <v>0.47430574594699049</v>
      </c>
      <c r="X423" s="7">
        <f t="shared" si="265"/>
        <v>0.57265392980338981</v>
      </c>
      <c r="Y423" s="7">
        <f t="shared" si="266"/>
        <v>0.67791404182556347</v>
      </c>
      <c r="Z423" s="7">
        <f t="shared" si="267"/>
        <v>0.76949624124841864</v>
      </c>
      <c r="AA423" s="7">
        <f t="shared" si="268"/>
        <v>0.23672168838731353</v>
      </c>
      <c r="AB423" s="7">
        <f t="shared" si="269"/>
        <v>0.3326136416013114</v>
      </c>
      <c r="AC423" s="7">
        <f t="shared" si="270"/>
        <v>0.44369650617775913</v>
      </c>
      <c r="AD423" s="7">
        <f t="shared" si="271"/>
        <v>0.52479446327243817</v>
      </c>
      <c r="AE423" s="7">
        <f t="shared" si="272"/>
        <v>-7.557740269556526E-2</v>
      </c>
      <c r="AF423" s="7">
        <f t="shared" si="273"/>
        <v>1.3135186989830138E-2</v>
      </c>
      <c r="AG423" s="7">
        <f t="shared" si="274"/>
        <v>0.1490792858080171</v>
      </c>
      <c r="AH423" s="7">
        <f t="shared" si="275"/>
        <v>0.19155764853086099</v>
      </c>
      <c r="AI423" s="7">
        <f t="shared" si="296"/>
        <v>2.6734548438992665E-3</v>
      </c>
      <c r="AJ423" s="7">
        <f t="shared" si="276"/>
        <v>2.8301782291242066E-3</v>
      </c>
      <c r="AK423" s="7">
        <f t="shared" si="277"/>
        <v>1.6479756118608446E-3</v>
      </c>
      <c r="AL423" s="7">
        <f t="shared" si="278"/>
        <v>3.1396341578154283E-3</v>
      </c>
      <c r="AM423" s="7">
        <f t="shared" si="297"/>
        <v>3.1357904952524864E-3</v>
      </c>
      <c r="AN423" s="7">
        <f t="shared" si="279"/>
        <v>3.3196169409819283E-3</v>
      </c>
      <c r="AO423" s="7">
        <f t="shared" si="280"/>
        <v>1.9329693455917792E-3</v>
      </c>
      <c r="AP423" s="7">
        <f t="shared" si="281"/>
        <v>3.6825888318683065E-3</v>
      </c>
      <c r="AQ423" s="3">
        <f t="shared" si="301"/>
        <v>1.8268608099978323E-2</v>
      </c>
      <c r="AR423" s="3">
        <f t="shared" si="302"/>
        <v>1.9339551232348748E-2</v>
      </c>
      <c r="AS423" s="3">
        <f t="shared" si="303"/>
        <v>1.1261166681049106E-2</v>
      </c>
      <c r="AT423" s="3">
        <f t="shared" si="304"/>
        <v>2.1454166745072095E-2</v>
      </c>
    </row>
    <row r="424" spans="1:46" x14ac:dyDescent="0.3">
      <c r="A424" s="5">
        <v>20</v>
      </c>
      <c r="B424" s="5">
        <v>216.24</v>
      </c>
      <c r="C424" s="5">
        <f t="shared" si="284"/>
        <v>0.15447154471544716</v>
      </c>
      <c r="D424" s="5">
        <f t="shared" si="285"/>
        <v>0.17397180922958139</v>
      </c>
      <c r="E424" s="7">
        <f t="shared" si="298"/>
        <v>0.18675090325056062</v>
      </c>
      <c r="F424" s="7">
        <f t="shared" si="286"/>
        <v>0.52005943196000814</v>
      </c>
      <c r="G424" s="7">
        <f t="shared" si="287"/>
        <v>0.55094003023485827</v>
      </c>
      <c r="H424" s="7">
        <f t="shared" si="288"/>
        <v>0.34992705341684094</v>
      </c>
      <c r="I424" s="7">
        <f t="shared" si="299"/>
        <v>0.36102100477159182</v>
      </c>
      <c r="J424" s="7">
        <f t="shared" si="289"/>
        <v>0.61154327346970749</v>
      </c>
      <c r="K424" s="7">
        <f t="shared" si="300"/>
        <v>0.21166310501854765</v>
      </c>
      <c r="L424" s="7">
        <f t="shared" si="290"/>
        <v>218.19203220891058</v>
      </c>
      <c r="N424" s="7">
        <f t="shared" si="291"/>
        <v>1.9520322089105662</v>
      </c>
      <c r="O424" s="7">
        <f t="shared" si="292"/>
        <v>3.8104297446242641</v>
      </c>
      <c r="P424" s="15">
        <f t="shared" si="261"/>
        <v>1</v>
      </c>
      <c r="Q424" s="15">
        <f t="shared" si="262"/>
        <v>207.23</v>
      </c>
      <c r="R424" s="15">
        <f t="shared" si="263"/>
        <v>124</v>
      </c>
      <c r="S424" s="15">
        <f t="shared" si="264"/>
        <v>259.02</v>
      </c>
      <c r="T424" s="15">
        <f t="shared" si="293"/>
        <v>123</v>
      </c>
      <c r="U424" s="15">
        <f t="shared" si="294"/>
        <v>51.789999999999992</v>
      </c>
      <c r="V424" s="3">
        <v>0.01</v>
      </c>
      <c r="W424" s="7">
        <f t="shared" si="295"/>
        <v>0.47840154819261982</v>
      </c>
      <c r="X424" s="7">
        <f t="shared" si="265"/>
        <v>0.57699986560543404</v>
      </c>
      <c r="Y424" s="7">
        <f t="shared" si="266"/>
        <v>0.68081197022681206</v>
      </c>
      <c r="Z424" s="7">
        <f t="shared" si="267"/>
        <v>0.7743309171382724</v>
      </c>
      <c r="AA424" s="7">
        <f t="shared" si="268"/>
        <v>0.24740414697969876</v>
      </c>
      <c r="AB424" s="7">
        <f t="shared" si="269"/>
        <v>0.34396122651548888</v>
      </c>
      <c r="AC424" s="7">
        <f t="shared" si="270"/>
        <v>0.45200207272563464</v>
      </c>
      <c r="AD424" s="7">
        <f t="shared" si="271"/>
        <v>0.53742917931710188</v>
      </c>
      <c r="AE424" s="7">
        <f t="shared" si="272"/>
        <v>-3.982155643725066E-2</v>
      </c>
      <c r="AF424" s="7">
        <f t="shared" si="273"/>
        <v>5.1104393129914855E-2</v>
      </c>
      <c r="AG424" s="7">
        <f t="shared" si="274"/>
        <v>0.17578275462620513</v>
      </c>
      <c r="AH424" s="7">
        <f t="shared" si="275"/>
        <v>0.23382646357934148</v>
      </c>
      <c r="AI424" s="7">
        <f t="shared" si="296"/>
        <v>1.5681530465804646E-3</v>
      </c>
      <c r="AJ424" s="7">
        <f t="shared" si="276"/>
        <v>1.6612683739622349E-3</v>
      </c>
      <c r="AK424" s="7">
        <f t="shared" si="277"/>
        <v>1.055147048921788E-3</v>
      </c>
      <c r="AL424" s="7">
        <f t="shared" si="278"/>
        <v>1.844007412370241E-3</v>
      </c>
      <c r="AM424" s="7">
        <f t="shared" si="297"/>
        <v>1.8958443020912889E-3</v>
      </c>
      <c r="AN424" s="7">
        <f t="shared" si="279"/>
        <v>2.0084176017695584E-3</v>
      </c>
      <c r="AO424" s="7">
        <f t="shared" si="280"/>
        <v>1.2756373014285163E-3</v>
      </c>
      <c r="AP424" s="7">
        <f t="shared" si="281"/>
        <v>2.229342954362484E-3</v>
      </c>
      <c r="AQ424" s="3">
        <f t="shared" si="301"/>
        <v>1.0151727617336691E-2</v>
      </c>
      <c r="AR424" s="3">
        <f t="shared" si="302"/>
        <v>1.0754526841966046E-2</v>
      </c>
      <c r="AS424" s="3">
        <f t="shared" si="303"/>
        <v>6.8306887903884176E-3</v>
      </c>
      <c r="AT424" s="3">
        <f t="shared" si="304"/>
        <v>1.1937521669554717E-2</v>
      </c>
    </row>
    <row r="425" spans="1:46" x14ac:dyDescent="0.3">
      <c r="A425" s="5">
        <v>21</v>
      </c>
      <c r="B425" s="5">
        <v>217.53</v>
      </c>
      <c r="C425" s="5">
        <f t="shared" si="284"/>
        <v>0.16260162601626016</v>
      </c>
      <c r="D425" s="5">
        <f t="shared" si="285"/>
        <v>0.1988800926819852</v>
      </c>
      <c r="E425" s="7">
        <f t="shared" si="298"/>
        <v>0.21166310501854765</v>
      </c>
      <c r="F425" s="7">
        <f t="shared" si="286"/>
        <v>0.52519392889355443</v>
      </c>
      <c r="G425" s="7">
        <f t="shared" si="287"/>
        <v>0.55696745232133427</v>
      </c>
      <c r="H425" s="7">
        <f t="shared" si="288"/>
        <v>0.37079297173160214</v>
      </c>
      <c r="I425" s="7">
        <f t="shared" si="299"/>
        <v>0.39612565671309796</v>
      </c>
      <c r="J425" s="7">
        <f t="shared" si="289"/>
        <v>0.61911985152827254</v>
      </c>
      <c r="K425" s="7">
        <f t="shared" si="300"/>
        <v>0.23317852362144434</v>
      </c>
      <c r="L425" s="7">
        <f t="shared" si="290"/>
        <v>219.30631573835458</v>
      </c>
      <c r="N425" s="7">
        <f t="shared" si="291"/>
        <v>1.7763157383545831</v>
      </c>
      <c r="O425" s="7">
        <f t="shared" si="292"/>
        <v>3.1552976023261876</v>
      </c>
      <c r="P425" s="15">
        <f t="shared" si="261"/>
        <v>1</v>
      </c>
      <c r="Q425" s="15">
        <f t="shared" si="262"/>
        <v>207.23</v>
      </c>
      <c r="R425" s="15">
        <f t="shared" si="263"/>
        <v>124</v>
      </c>
      <c r="S425" s="15">
        <f t="shared" si="264"/>
        <v>259.02</v>
      </c>
      <c r="T425" s="15">
        <f t="shared" si="293"/>
        <v>123</v>
      </c>
      <c r="U425" s="15">
        <f t="shared" si="294"/>
        <v>51.789999999999992</v>
      </c>
      <c r="V425" s="3">
        <v>0.01</v>
      </c>
      <c r="W425" s="7">
        <f t="shared" si="295"/>
        <v>0.47888735180073688</v>
      </c>
      <c r="X425" s="7">
        <f t="shared" si="265"/>
        <v>0.57750579695434767</v>
      </c>
      <c r="Y425" s="7">
        <f t="shared" si="266"/>
        <v>0.68091854825161813</v>
      </c>
      <c r="Z425" s="7">
        <f t="shared" si="267"/>
        <v>0.77488069735973564</v>
      </c>
      <c r="AA425" s="7">
        <f t="shared" si="268"/>
        <v>0.2496233709615123</v>
      </c>
      <c r="AB425" s="7">
        <f t="shared" si="269"/>
        <v>0.3463028335903009</v>
      </c>
      <c r="AC425" s="7">
        <f t="shared" si="270"/>
        <v>0.45343105922561439</v>
      </c>
      <c r="AD425" s="7">
        <f t="shared" si="271"/>
        <v>0.54001367088060426</v>
      </c>
      <c r="AE425" s="7">
        <f t="shared" si="272"/>
        <v>-2.9842786425468313E-2</v>
      </c>
      <c r="AF425" s="7">
        <f t="shared" si="273"/>
        <v>6.1660651269238809E-2</v>
      </c>
      <c r="AG425" s="7">
        <f t="shared" si="274"/>
        <v>0.18264907174745171</v>
      </c>
      <c r="AH425" s="7">
        <f t="shared" si="275"/>
        <v>0.24551628876237458</v>
      </c>
      <c r="AI425" s="7">
        <f t="shared" si="296"/>
        <v>1.5169272220843879E-3</v>
      </c>
      <c r="AJ425" s="7">
        <f t="shared" si="276"/>
        <v>1.6086992704221822E-3</v>
      </c>
      <c r="AK425" s="7">
        <f t="shared" si="277"/>
        <v>1.0709681160294487E-3</v>
      </c>
      <c r="AL425" s="7">
        <f t="shared" si="278"/>
        <v>1.7882151808088186E-3</v>
      </c>
      <c r="AM425" s="7">
        <f t="shared" si="297"/>
        <v>1.9746267843682806E-3</v>
      </c>
      <c r="AN425" s="7">
        <f t="shared" si="279"/>
        <v>2.0940890381045828E-3</v>
      </c>
      <c r="AO425" s="7">
        <f t="shared" si="280"/>
        <v>1.3941092864101425E-3</v>
      </c>
      <c r="AP425" s="7">
        <f t="shared" si="281"/>
        <v>2.3277699423094834E-3</v>
      </c>
      <c r="AQ425" s="3">
        <f t="shared" si="301"/>
        <v>9.3291024158189857E-3</v>
      </c>
      <c r="AR425" s="3">
        <f t="shared" si="302"/>
        <v>9.8935005130964208E-3</v>
      </c>
      <c r="AS425" s="3">
        <f t="shared" si="303"/>
        <v>6.5864539135811091E-3</v>
      </c>
      <c r="AT425" s="3">
        <f t="shared" si="304"/>
        <v>1.0997523361974234E-2</v>
      </c>
    </row>
    <row r="426" spans="1:46" x14ac:dyDescent="0.3">
      <c r="A426" s="5">
        <v>22</v>
      </c>
      <c r="B426" s="5">
        <v>221.27</v>
      </c>
      <c r="C426" s="5">
        <f t="shared" si="284"/>
        <v>0.17073170731707318</v>
      </c>
      <c r="D426" s="5">
        <f t="shared" si="285"/>
        <v>0.27109480594709445</v>
      </c>
      <c r="E426" s="7">
        <f t="shared" si="298"/>
        <v>0.23317852362144434</v>
      </c>
      <c r="F426" s="7">
        <f t="shared" si="286"/>
        <v>0.53978271956629909</v>
      </c>
      <c r="G426" s="7">
        <f t="shared" si="287"/>
        <v>0.57285304409741566</v>
      </c>
      <c r="H426" s="7">
        <f t="shared" si="288"/>
        <v>0.4184156550496313</v>
      </c>
      <c r="I426" s="7">
        <f t="shared" si="299"/>
        <v>0.4535124659637777</v>
      </c>
      <c r="J426" s="7">
        <f t="shared" si="289"/>
        <v>0.63697833655729708</v>
      </c>
      <c r="K426" s="7">
        <f t="shared" si="300"/>
        <v>0.27057691420954877</v>
      </c>
      <c r="L426" s="7">
        <f t="shared" si="290"/>
        <v>221.24317838691252</v>
      </c>
      <c r="N426" s="7">
        <f t="shared" si="291"/>
        <v>-2.6821613087491869E-2</v>
      </c>
      <c r="O426" s="7">
        <f t="shared" si="292"/>
        <v>7.1939892861511514E-4</v>
      </c>
      <c r="P426" s="15">
        <f t="shared" si="261"/>
        <v>1</v>
      </c>
      <c r="Q426" s="15">
        <f t="shared" si="262"/>
        <v>207.23</v>
      </c>
      <c r="R426" s="15">
        <f t="shared" si="263"/>
        <v>124</v>
      </c>
      <c r="S426" s="15">
        <f t="shared" si="264"/>
        <v>259.02</v>
      </c>
      <c r="T426" s="15">
        <f t="shared" si="293"/>
        <v>123</v>
      </c>
      <c r="U426" s="15">
        <f t="shared" si="294"/>
        <v>51.789999999999992</v>
      </c>
      <c r="V426" s="3">
        <v>0.01</v>
      </c>
      <c r="W426" s="7">
        <f t="shared" si="295"/>
        <v>0.48546512687948645</v>
      </c>
      <c r="X426" s="7">
        <f t="shared" si="265"/>
        <v>0.58450142933484195</v>
      </c>
      <c r="Y426" s="7">
        <f t="shared" si="266"/>
        <v>0.68631727602517745</v>
      </c>
      <c r="Z426" s="7">
        <f t="shared" si="267"/>
        <v>0.78268069599775347</v>
      </c>
      <c r="AA426" s="7">
        <f t="shared" si="268"/>
        <v>0.26467488534132116</v>
      </c>
      <c r="AB426" s="7">
        <f t="shared" si="269"/>
        <v>0.36232118392045853</v>
      </c>
      <c r="AC426" s="7">
        <f t="shared" si="270"/>
        <v>0.46631841816071751</v>
      </c>
      <c r="AD426" s="7">
        <f t="shared" si="271"/>
        <v>0.55788311571417981</v>
      </c>
      <c r="AE426" s="7">
        <f t="shared" si="272"/>
        <v>1.4867171722706435E-2</v>
      </c>
      <c r="AF426" s="7">
        <f t="shared" si="273"/>
        <v>0.10922265753264576</v>
      </c>
      <c r="AG426" s="7">
        <f t="shared" si="274"/>
        <v>0.21985833100461091</v>
      </c>
      <c r="AH426" s="7">
        <f t="shared" si="275"/>
        <v>0.29855836227255622</v>
      </c>
      <c r="AI426" s="7">
        <f t="shared" si="296"/>
        <v>-2.4718268972841419E-5</v>
      </c>
      <c r="AJ426" s="7">
        <f t="shared" si="276"/>
        <v>-2.6232658276441368E-5</v>
      </c>
      <c r="AK426" s="7">
        <f t="shared" si="277"/>
        <v>-1.9160507235715788E-5</v>
      </c>
      <c r="AL426" s="7">
        <f t="shared" si="278"/>
        <v>-2.9169147662872684E-5</v>
      </c>
      <c r="AM426" s="7">
        <f t="shared" si="297"/>
        <v>-3.3759221155451658E-5</v>
      </c>
      <c r="AN426" s="7">
        <f t="shared" si="279"/>
        <v>-3.5827513375746415E-5</v>
      </c>
      <c r="AO426" s="7">
        <f t="shared" si="280"/>
        <v>-2.6168652907364364E-5</v>
      </c>
      <c r="AP426" s="7">
        <f t="shared" si="281"/>
        <v>-3.9838052897186686E-5</v>
      </c>
      <c r="AQ426" s="3">
        <f t="shared" si="301"/>
        <v>-1.4477843255521401E-4</v>
      </c>
      <c r="AR426" s="3">
        <f t="shared" si="302"/>
        <v>-1.5364842704772801E-4</v>
      </c>
      <c r="AS426" s="3">
        <f t="shared" si="303"/>
        <v>-1.1222582809490675E-4</v>
      </c>
      <c r="AT426" s="3">
        <f t="shared" si="304"/>
        <v>-1.7084786488254E-4</v>
      </c>
    </row>
    <row r="427" spans="1:46" x14ac:dyDescent="0.3">
      <c r="A427" s="5">
        <v>23</v>
      </c>
      <c r="B427" s="5">
        <v>221.72</v>
      </c>
      <c r="C427" s="5">
        <f t="shared" si="284"/>
        <v>0.17886178861788618</v>
      </c>
      <c r="D427" s="5">
        <f t="shared" si="285"/>
        <v>0.27978374203514211</v>
      </c>
      <c r="E427" s="7">
        <f t="shared" si="298"/>
        <v>0.27057691420954877</v>
      </c>
      <c r="F427" s="7">
        <f t="shared" si="286"/>
        <v>0.54167480342700802</v>
      </c>
      <c r="G427" s="7">
        <f t="shared" si="287"/>
        <v>0.575695322722384</v>
      </c>
      <c r="H427" s="7">
        <f t="shared" si="288"/>
        <v>0.43212907088077818</v>
      </c>
      <c r="I427" s="7">
        <f t="shared" si="299"/>
        <v>0.49443096077106052</v>
      </c>
      <c r="J427" s="7">
        <f t="shared" si="289"/>
        <v>0.64152279509140198</v>
      </c>
      <c r="K427" s="7">
        <f t="shared" si="300"/>
        <v>0.29364175521593983</v>
      </c>
      <c r="L427" s="7">
        <f t="shared" si="290"/>
        <v>222.43770650263352</v>
      </c>
      <c r="N427" s="7">
        <f t="shared" si="291"/>
        <v>0.71770650263351854</v>
      </c>
      <c r="O427" s="7">
        <f t="shared" si="292"/>
        <v>0.51510262392243678</v>
      </c>
      <c r="P427" s="15">
        <f t="shared" si="261"/>
        <v>1</v>
      </c>
      <c r="Q427" s="15">
        <f t="shared" si="262"/>
        <v>207.23</v>
      </c>
      <c r="R427" s="15">
        <f t="shared" si="263"/>
        <v>124</v>
      </c>
      <c r="S427" s="15">
        <f t="shared" si="264"/>
        <v>259.02</v>
      </c>
      <c r="T427" s="15">
        <f t="shared" si="293"/>
        <v>123</v>
      </c>
      <c r="U427" s="15">
        <f t="shared" si="294"/>
        <v>51.789999999999992</v>
      </c>
      <c r="V427" s="3">
        <v>0.01</v>
      </c>
      <c r="W427" s="7">
        <f t="shared" si="295"/>
        <v>0.48383732684265862</v>
      </c>
      <c r="X427" s="7">
        <f t="shared" si="265"/>
        <v>0.58275982217574562</v>
      </c>
      <c r="Y427" s="7">
        <f t="shared" si="266"/>
        <v>0.68471988720256038</v>
      </c>
      <c r="Z427" s="7">
        <f t="shared" si="267"/>
        <v>0.78072506232666083</v>
      </c>
      <c r="AA427" s="7">
        <f t="shared" si="268"/>
        <v>0.26207293466899584</v>
      </c>
      <c r="AB427" s="7">
        <f t="shared" si="269"/>
        <v>0.35953397784258301</v>
      </c>
      <c r="AC427" s="7">
        <f t="shared" si="270"/>
        <v>0.46371716097800625</v>
      </c>
      <c r="AD427" s="7">
        <f t="shared" si="271"/>
        <v>0.55474868476682526</v>
      </c>
      <c r="AE427" s="7">
        <f t="shared" si="272"/>
        <v>9.6359637112278362E-3</v>
      </c>
      <c r="AF427" s="7">
        <f t="shared" si="273"/>
        <v>0.1036117330734868</v>
      </c>
      <c r="AG427" s="7">
        <f t="shared" si="274"/>
        <v>0.21457027845067864</v>
      </c>
      <c r="AH427" s="7">
        <f t="shared" si="275"/>
        <v>0.29223557573542208</v>
      </c>
      <c r="AI427" s="7">
        <f t="shared" si="296"/>
        <v>6.9534940098459552E-4</v>
      </c>
      <c r="AJ427" s="7">
        <f t="shared" si="276"/>
        <v>7.3902163303888246E-4</v>
      </c>
      <c r="AK427" s="7">
        <f t="shared" si="277"/>
        <v>5.5472524969581573E-4</v>
      </c>
      <c r="AL427" s="7">
        <f t="shared" si="278"/>
        <v>8.2352453623935344E-4</v>
      </c>
      <c r="AM427" s="7">
        <f t="shared" si="297"/>
        <v>1.0519043596160006E-3</v>
      </c>
      <c r="AN427" s="7">
        <f t="shared" si="279"/>
        <v>1.1179704426916711E-3</v>
      </c>
      <c r="AO427" s="7">
        <f t="shared" si="280"/>
        <v>8.3917223156855796E-4</v>
      </c>
      <c r="AP427" s="7">
        <f t="shared" si="281"/>
        <v>1.245803978106989E-3</v>
      </c>
      <c r="AQ427" s="3">
        <f t="shared" si="301"/>
        <v>3.8876352873229657E-3</v>
      </c>
      <c r="AR427" s="3">
        <f t="shared" si="302"/>
        <v>4.1318027665355698E-3</v>
      </c>
      <c r="AS427" s="3">
        <f t="shared" si="303"/>
        <v>3.1014184414811514E-3</v>
      </c>
      <c r="AT427" s="3">
        <f t="shared" si="304"/>
        <v>4.6042508162472944E-3</v>
      </c>
    </row>
    <row r="428" spans="1:46" x14ac:dyDescent="0.3">
      <c r="A428" s="5">
        <v>24</v>
      </c>
      <c r="B428" s="5">
        <v>224.72</v>
      </c>
      <c r="C428" s="5">
        <f t="shared" si="284"/>
        <v>0.18699186991869918</v>
      </c>
      <c r="D428" s="5">
        <f t="shared" si="285"/>
        <v>0.33770998262212804</v>
      </c>
      <c r="E428" s="7">
        <f t="shared" si="298"/>
        <v>0.29364175521593983</v>
      </c>
      <c r="F428" s="7">
        <f t="shared" si="286"/>
        <v>0.55356015060951369</v>
      </c>
      <c r="G428" s="7">
        <f t="shared" si="287"/>
        <v>0.58871035817566908</v>
      </c>
      <c r="H428" s="7">
        <f t="shared" si="288"/>
        <v>0.47201450389033267</v>
      </c>
      <c r="I428" s="7">
        <f t="shared" si="299"/>
        <v>0.55157710475982336</v>
      </c>
      <c r="J428" s="7">
        <f t="shared" si="289"/>
        <v>0.65618217133302648</v>
      </c>
      <c r="K428" s="7">
        <f t="shared" si="300"/>
        <v>0.32920743895772669</v>
      </c>
      <c r="L428" s="7">
        <f t="shared" si="290"/>
        <v>224.27965326362065</v>
      </c>
      <c r="N428" s="7">
        <f t="shared" si="291"/>
        <v>-0.44034673637935384</v>
      </c>
      <c r="O428" s="7">
        <f t="shared" si="292"/>
        <v>0.19390524823994815</v>
      </c>
      <c r="P428" s="15">
        <f t="shared" si="261"/>
        <v>1</v>
      </c>
      <c r="Q428" s="15">
        <f t="shared" si="262"/>
        <v>207.23</v>
      </c>
      <c r="R428" s="15">
        <f t="shared" si="263"/>
        <v>124</v>
      </c>
      <c r="S428" s="15">
        <f t="shared" si="264"/>
        <v>259.02</v>
      </c>
      <c r="T428" s="15">
        <f t="shared" si="293"/>
        <v>123</v>
      </c>
      <c r="U428" s="15">
        <f t="shared" si="294"/>
        <v>51.789999999999992</v>
      </c>
      <c r="V428" s="3">
        <v>0.01</v>
      </c>
      <c r="W428" s="7">
        <f t="shared" si="295"/>
        <v>0.48933529917715396</v>
      </c>
      <c r="X428" s="7">
        <f t="shared" si="265"/>
        <v>0.58861525957053418</v>
      </c>
      <c r="Y428" s="7">
        <f t="shared" si="266"/>
        <v>0.68957683394556957</v>
      </c>
      <c r="Z428" s="7">
        <f t="shared" si="267"/>
        <v>0.78726288452644866</v>
      </c>
      <c r="AA428" s="7">
        <f t="shared" si="268"/>
        <v>0.27447386221246461</v>
      </c>
      <c r="AB428" s="7">
        <f t="shared" si="269"/>
        <v>0.37274659280603056</v>
      </c>
      <c r="AC428" s="7">
        <f t="shared" si="270"/>
        <v>0.47491606530339447</v>
      </c>
      <c r="AD428" s="7">
        <f t="shared" si="271"/>
        <v>0.56950558923375993</v>
      </c>
      <c r="AE428" s="7">
        <f t="shared" si="272"/>
        <v>4.2967034729997487E-2</v>
      </c>
      <c r="AF428" s="7">
        <f t="shared" si="273"/>
        <v>0.13911638813807434</v>
      </c>
      <c r="AG428" s="7">
        <f t="shared" si="274"/>
        <v>0.24425872066543738</v>
      </c>
      <c r="AH428" s="7">
        <f t="shared" si="275"/>
        <v>0.33188412159796399</v>
      </c>
      <c r="AI428" s="7">
        <f t="shared" si="296"/>
        <v>-4.5580840092219083E-4</v>
      </c>
      <c r="AJ428" s="7">
        <f t="shared" si="276"/>
        <v>-4.8475152460111017E-4</v>
      </c>
      <c r="AK428" s="7">
        <f t="shared" si="277"/>
        <v>-3.8866268822536907E-4</v>
      </c>
      <c r="AL428" s="7">
        <f t="shared" si="278"/>
        <v>-5.4030866546233918E-4</v>
      </c>
      <c r="AM428" s="7">
        <f t="shared" si="297"/>
        <v>-7.157764610148887E-4</v>
      </c>
      <c r="AN428" s="7">
        <f t="shared" si="279"/>
        <v>-7.6122715169039815E-4</v>
      </c>
      <c r="AO428" s="7">
        <f t="shared" si="280"/>
        <v>-6.1033452420719504E-4</v>
      </c>
      <c r="AP428" s="7">
        <f t="shared" si="281"/>
        <v>-8.4847103220971444E-4</v>
      </c>
      <c r="AQ428" s="3">
        <f t="shared" si="301"/>
        <v>-2.4375840571056293E-3</v>
      </c>
      <c r="AR428" s="3">
        <f t="shared" si="302"/>
        <v>-2.5923668489537632E-3</v>
      </c>
      <c r="AS428" s="3">
        <f t="shared" si="303"/>
        <v>-2.0785004631182782E-3</v>
      </c>
      <c r="AT428" s="3">
        <f t="shared" si="304"/>
        <v>-2.8894767761681621E-3</v>
      </c>
    </row>
    <row r="429" spans="1:46" x14ac:dyDescent="0.3">
      <c r="A429" s="5">
        <v>25</v>
      </c>
      <c r="B429" s="5">
        <v>226.05</v>
      </c>
      <c r="C429" s="5">
        <f t="shared" si="284"/>
        <v>0.1951219512195122</v>
      </c>
      <c r="D429" s="5">
        <f t="shared" si="285"/>
        <v>0.36339061594902539</v>
      </c>
      <c r="E429" s="7">
        <f t="shared" si="298"/>
        <v>0.32920743895772669</v>
      </c>
      <c r="F429" s="7">
        <f t="shared" si="286"/>
        <v>0.55902859515388525</v>
      </c>
      <c r="G429" s="7">
        <f t="shared" si="287"/>
        <v>0.59523164493091185</v>
      </c>
      <c r="H429" s="7">
        <f t="shared" si="288"/>
        <v>0.49505120923699869</v>
      </c>
      <c r="I429" s="7">
        <f t="shared" si="299"/>
        <v>0.60301751959210725</v>
      </c>
      <c r="J429" s="7">
        <f t="shared" si="289"/>
        <v>0.66440148626698636</v>
      </c>
      <c r="K429" s="7">
        <f t="shared" si="300"/>
        <v>0.3582408208101151</v>
      </c>
      <c r="L429" s="7">
        <f t="shared" si="290"/>
        <v>225.78329210975585</v>
      </c>
      <c r="N429" s="7">
        <f t="shared" si="291"/>
        <v>-0.26670789024416308</v>
      </c>
      <c r="O429" s="7">
        <f t="shared" si="292"/>
        <v>7.1133098718492535E-2</v>
      </c>
      <c r="P429" s="15">
        <f t="shared" si="261"/>
        <v>1</v>
      </c>
      <c r="Q429" s="15">
        <f t="shared" si="262"/>
        <v>207.23</v>
      </c>
      <c r="R429" s="15">
        <f t="shared" si="263"/>
        <v>124</v>
      </c>
      <c r="S429" s="15">
        <f t="shared" si="264"/>
        <v>259.02</v>
      </c>
      <c r="T429" s="15">
        <f t="shared" si="293"/>
        <v>123</v>
      </c>
      <c r="U429" s="15">
        <f t="shared" si="294"/>
        <v>51.789999999999992</v>
      </c>
      <c r="V429" s="3">
        <v>0.01</v>
      </c>
      <c r="W429" s="7">
        <f t="shared" si="295"/>
        <v>0.49029996194596104</v>
      </c>
      <c r="X429" s="7">
        <f t="shared" si="265"/>
        <v>0.58964068256002555</v>
      </c>
      <c r="Y429" s="7">
        <f t="shared" si="266"/>
        <v>0.6904102725238106</v>
      </c>
      <c r="Z429" s="7">
        <f t="shared" si="267"/>
        <v>0.78840489306399109</v>
      </c>
      <c r="AA429" s="7">
        <f t="shared" si="268"/>
        <v>0.27722643297675376</v>
      </c>
      <c r="AB429" s="7">
        <f t="shared" si="269"/>
        <v>0.375676108908858</v>
      </c>
      <c r="AC429" s="7">
        <f t="shared" si="270"/>
        <v>0.47739660409392348</v>
      </c>
      <c r="AD429" s="7">
        <f t="shared" si="271"/>
        <v>0.5727722660337311</v>
      </c>
      <c r="AE429" s="7">
        <f t="shared" si="272"/>
        <v>5.0287304973050492E-2</v>
      </c>
      <c r="AF429" s="7">
        <f t="shared" si="273"/>
        <v>0.14690849812013101</v>
      </c>
      <c r="AG429" s="7">
        <f t="shared" si="274"/>
        <v>0.25085264668452956</v>
      </c>
      <c r="AH429" s="7">
        <f t="shared" si="275"/>
        <v>0.34057507695295436</v>
      </c>
      <c r="AI429" s="7">
        <f t="shared" si="296"/>
        <v>-2.9092163356029486E-4</v>
      </c>
      <c r="AJ429" s="7">
        <f t="shared" si="276"/>
        <v>-3.0976190483138785E-4</v>
      </c>
      <c r="AK429" s="7">
        <f t="shared" si="277"/>
        <v>-2.5762744112862762E-4</v>
      </c>
      <c r="AL429" s="7">
        <f t="shared" si="278"/>
        <v>-3.4575828034605702E-4</v>
      </c>
      <c r="AM429" s="7">
        <f t="shared" si="297"/>
        <v>-4.9083952534913732E-4</v>
      </c>
      <c r="AN429" s="7">
        <f t="shared" si="279"/>
        <v>-5.2262660730306731E-4</v>
      </c>
      <c r="AO429" s="7">
        <f t="shared" si="280"/>
        <v>-4.3466595925833855E-4</v>
      </c>
      <c r="AP429" s="7">
        <f t="shared" si="281"/>
        <v>-5.8335926460215972E-4</v>
      </c>
      <c r="AQ429" s="3">
        <f t="shared" si="301"/>
        <v>-1.4909733719965111E-3</v>
      </c>
      <c r="AR429" s="3">
        <f t="shared" si="302"/>
        <v>-1.5875297622608628E-3</v>
      </c>
      <c r="AS429" s="3">
        <f t="shared" si="303"/>
        <v>-1.3203406357842166E-3</v>
      </c>
      <c r="AT429" s="3">
        <f t="shared" si="304"/>
        <v>-1.7720111867735421E-3</v>
      </c>
    </row>
    <row r="430" spans="1:46" x14ac:dyDescent="0.3">
      <c r="A430" s="5">
        <v>26</v>
      </c>
      <c r="B430" s="5">
        <v>225.89</v>
      </c>
      <c r="C430" s="5">
        <f t="shared" si="284"/>
        <v>0.2032520325203252</v>
      </c>
      <c r="D430" s="5">
        <f t="shared" si="285"/>
        <v>0.36030121645105234</v>
      </c>
      <c r="E430" s="7">
        <f t="shared" si="298"/>
        <v>0.3582408208101151</v>
      </c>
      <c r="F430" s="7">
        <f t="shared" si="286"/>
        <v>0.55808979321831387</v>
      </c>
      <c r="G430" s="7">
        <f t="shared" si="287"/>
        <v>0.59493473624320026</v>
      </c>
      <c r="H430" s="7">
        <f t="shared" si="288"/>
        <v>0.49809635809726061</v>
      </c>
      <c r="I430" s="7">
        <f t="shared" si="299"/>
        <v>0.63287274824447204</v>
      </c>
      <c r="J430" s="7">
        <f t="shared" si="289"/>
        <v>0.66530498484142231</v>
      </c>
      <c r="K430" s="7">
        <f t="shared" si="300"/>
        <v>0.37258885751285636</v>
      </c>
      <c r="L430" s="7">
        <f t="shared" si="290"/>
        <v>226.52637693059083</v>
      </c>
      <c r="N430" s="7">
        <f t="shared" si="291"/>
        <v>0.63637693059084199</v>
      </c>
      <c r="O430" s="7">
        <f t="shared" si="292"/>
        <v>0.40497559778822134</v>
      </c>
      <c r="P430" s="15">
        <f t="shared" si="261"/>
        <v>1</v>
      </c>
      <c r="Q430" s="15">
        <f t="shared" si="262"/>
        <v>207.23</v>
      </c>
      <c r="R430" s="15">
        <f t="shared" si="263"/>
        <v>124</v>
      </c>
      <c r="S430" s="15">
        <f t="shared" si="264"/>
        <v>259.02</v>
      </c>
      <c r="T430" s="15">
        <f t="shared" si="293"/>
        <v>123</v>
      </c>
      <c r="U430" s="15">
        <f t="shared" si="294"/>
        <v>51.789999999999992</v>
      </c>
      <c r="V430" s="3">
        <v>0.01</v>
      </c>
      <c r="W430" s="7">
        <f t="shared" si="295"/>
        <v>0.48722808406534074</v>
      </c>
      <c r="X430" s="7">
        <f t="shared" si="265"/>
        <v>0.58635770280824651</v>
      </c>
      <c r="Y430" s="7">
        <f t="shared" si="266"/>
        <v>0.68741514089304323</v>
      </c>
      <c r="Z430" s="7">
        <f t="shared" si="267"/>
        <v>0.78472498020372949</v>
      </c>
      <c r="AA430" s="7">
        <f t="shared" si="268"/>
        <v>0.27138417004159487</v>
      </c>
      <c r="AB430" s="7">
        <f t="shared" si="269"/>
        <v>0.36943087709879524</v>
      </c>
      <c r="AC430" s="7">
        <f t="shared" si="270"/>
        <v>0.47166637423438934</v>
      </c>
      <c r="AD430" s="7">
        <f t="shared" si="271"/>
        <v>0.56577023924832792</v>
      </c>
      <c r="AE430" s="7">
        <f t="shared" si="272"/>
        <v>3.7162173601476278E-2</v>
      </c>
      <c r="AF430" s="7">
        <f t="shared" si="273"/>
        <v>0.13287989781657261</v>
      </c>
      <c r="AG430" s="7">
        <f t="shared" si="274"/>
        <v>0.23808249319377317</v>
      </c>
      <c r="AH430" s="7">
        <f t="shared" si="275"/>
        <v>0.3248469026023495</v>
      </c>
      <c r="AI430" s="7">
        <f t="shared" si="296"/>
        <v>7.2186071057387866E-4</v>
      </c>
      <c r="AJ430" s="7">
        <f t="shared" si="276"/>
        <v>7.6951776697626012E-4</v>
      </c>
      <c r="AK430" s="7">
        <f t="shared" si="277"/>
        <v>6.4426225915530815E-4</v>
      </c>
      <c r="AL430" s="7">
        <f t="shared" si="278"/>
        <v>8.6053809788652635E-4</v>
      </c>
      <c r="AM430" s="7">
        <f t="shared" si="297"/>
        <v>1.2723118694554713E-3</v>
      </c>
      <c r="AN430" s="7">
        <f t="shared" si="279"/>
        <v>1.356309568230148E-3</v>
      </c>
      <c r="AO430" s="7">
        <f t="shared" si="280"/>
        <v>1.1355411194409412E-3</v>
      </c>
      <c r="AP430" s="7">
        <f t="shared" si="281"/>
        <v>1.5167369826642025E-3</v>
      </c>
      <c r="AQ430" s="3">
        <f t="shared" si="301"/>
        <v>3.5515546960234829E-3</v>
      </c>
      <c r="AR430" s="3">
        <f t="shared" si="302"/>
        <v>3.7860274135231996E-3</v>
      </c>
      <c r="AS430" s="3">
        <f t="shared" si="303"/>
        <v>3.1697703150441159E-3</v>
      </c>
      <c r="AT430" s="3">
        <f t="shared" si="304"/>
        <v>4.2338474416017098E-3</v>
      </c>
    </row>
    <row r="431" spans="1:46" x14ac:dyDescent="0.3">
      <c r="A431" s="5">
        <v>27</v>
      </c>
      <c r="B431" s="5">
        <v>226.51</v>
      </c>
      <c r="C431" s="5">
        <f t="shared" si="284"/>
        <v>0.21138211382113822</v>
      </c>
      <c r="D431" s="5">
        <f t="shared" si="285"/>
        <v>0.37227263950569617</v>
      </c>
      <c r="E431" s="7">
        <f t="shared" si="298"/>
        <v>0.37258885751285636</v>
      </c>
      <c r="F431" s="7">
        <f t="shared" si="286"/>
        <v>0.56021811847470759</v>
      </c>
      <c r="G431" s="7">
        <f t="shared" si="287"/>
        <v>0.59755191407296382</v>
      </c>
      <c r="H431" s="7">
        <f t="shared" si="288"/>
        <v>0.50746077742142415</v>
      </c>
      <c r="I431" s="7">
        <f t="shared" si="299"/>
        <v>0.65778093912056179</v>
      </c>
      <c r="J431" s="7">
        <f t="shared" si="289"/>
        <v>0.66871686879423509</v>
      </c>
      <c r="K431" s="7">
        <f t="shared" si="300"/>
        <v>0.38577255839127783</v>
      </c>
      <c r="L431" s="7">
        <f t="shared" si="290"/>
        <v>227.20916079908426</v>
      </c>
      <c r="N431" s="7">
        <f t="shared" si="291"/>
        <v>0.69916079908426809</v>
      </c>
      <c r="O431" s="7">
        <f t="shared" si="292"/>
        <v>0.48882582297615229</v>
      </c>
      <c r="P431" s="15">
        <f t="shared" si="261"/>
        <v>1</v>
      </c>
      <c r="Q431" s="15">
        <f t="shared" si="262"/>
        <v>207.23</v>
      </c>
      <c r="R431" s="15">
        <f t="shared" si="263"/>
        <v>124</v>
      </c>
      <c r="S431" s="15">
        <f t="shared" si="264"/>
        <v>259.02</v>
      </c>
      <c r="T431" s="15">
        <f t="shared" si="293"/>
        <v>123</v>
      </c>
      <c r="U431" s="15">
        <f t="shared" si="294"/>
        <v>51.789999999999992</v>
      </c>
      <c r="V431" s="3">
        <v>0.01</v>
      </c>
      <c r="W431" s="7">
        <f t="shared" si="295"/>
        <v>0.48690208819465391</v>
      </c>
      <c r="X431" s="7">
        <f t="shared" si="265"/>
        <v>0.58600452057672248</v>
      </c>
      <c r="Y431" s="7">
        <f t="shared" si="266"/>
        <v>0.6869902266632969</v>
      </c>
      <c r="Z431" s="7">
        <f t="shared" si="267"/>
        <v>0.78432322735775262</v>
      </c>
      <c r="AA431" s="7">
        <f t="shared" si="268"/>
        <v>0.27131281160940185</v>
      </c>
      <c r="AB431" s="7">
        <f t="shared" si="269"/>
        <v>0.36934428503346284</v>
      </c>
      <c r="AC431" s="7">
        <f t="shared" si="270"/>
        <v>0.47138472329380554</v>
      </c>
      <c r="AD431" s="7">
        <f t="shared" si="271"/>
        <v>0.5656601147507595</v>
      </c>
      <c r="AE431" s="7">
        <f t="shared" si="272"/>
        <v>3.8036801843939858E-2</v>
      </c>
      <c r="AF431" s="7">
        <f t="shared" si="273"/>
        <v>0.13379061657449501</v>
      </c>
      <c r="AG431" s="7">
        <f t="shared" si="274"/>
        <v>0.23845376459944295</v>
      </c>
      <c r="AH431" s="7">
        <f t="shared" si="275"/>
        <v>0.32583680634629059</v>
      </c>
      <c r="AI431" s="7">
        <f t="shared" si="296"/>
        <v>8.2794684810819563E-4</v>
      </c>
      <c r="AJ431" s="7">
        <f t="shared" si="276"/>
        <v>8.8312249733148531E-4</v>
      </c>
      <c r="AK431" s="7">
        <f t="shared" si="277"/>
        <v>7.4997672754415097E-4</v>
      </c>
      <c r="AL431" s="7">
        <f t="shared" si="278"/>
        <v>9.8829724626260033E-4</v>
      </c>
      <c r="AM431" s="7">
        <f t="shared" si="297"/>
        <v>1.4593655283390143E-3</v>
      </c>
      <c r="AN431" s="7">
        <f t="shared" si="279"/>
        <v>1.5566198879204058E-3</v>
      </c>
      <c r="AO431" s="7">
        <f t="shared" si="280"/>
        <v>1.3219329063638243E-3</v>
      </c>
      <c r="AP431" s="7">
        <f t="shared" si="281"/>
        <v>1.7420042557605528E-3</v>
      </c>
      <c r="AQ431" s="3">
        <f t="shared" si="301"/>
        <v>3.9168254737426177E-3</v>
      </c>
      <c r="AR431" s="3">
        <f t="shared" si="302"/>
        <v>4.1778487373758727E-3</v>
      </c>
      <c r="AS431" s="3">
        <f t="shared" si="303"/>
        <v>3.547966826458868E-3</v>
      </c>
      <c r="AT431" s="3">
        <f t="shared" si="304"/>
        <v>4.6754062034730709E-3</v>
      </c>
    </row>
    <row r="432" spans="1:46" x14ac:dyDescent="0.3">
      <c r="A432" s="5">
        <v>28</v>
      </c>
      <c r="B432" s="5">
        <v>226.4</v>
      </c>
      <c r="C432" s="5">
        <f t="shared" si="284"/>
        <v>0.21951219512195122</v>
      </c>
      <c r="D432" s="5">
        <f t="shared" si="285"/>
        <v>0.37014867735084028</v>
      </c>
      <c r="E432" s="7">
        <f t="shared" si="298"/>
        <v>0.38577255839127783</v>
      </c>
      <c r="F432" s="7">
        <f t="shared" si="286"/>
        <v>0.55933297158523121</v>
      </c>
      <c r="G432" s="7">
        <f t="shared" si="287"/>
        <v>0.597001907933285</v>
      </c>
      <c r="H432" s="7">
        <f t="shared" si="288"/>
        <v>0.50781856693909677</v>
      </c>
      <c r="I432" s="7">
        <f t="shared" si="299"/>
        <v>0.67108722067701532</v>
      </c>
      <c r="J432" s="7">
        <f t="shared" si="289"/>
        <v>0.66881310368171465</v>
      </c>
      <c r="K432" s="7">
        <f t="shared" si="300"/>
        <v>0.39172022337449136</v>
      </c>
      <c r="L432" s="7">
        <f t="shared" si="290"/>
        <v>227.51719036856488</v>
      </c>
      <c r="N432" s="7">
        <f t="shared" si="291"/>
        <v>1.1171903685648772</v>
      </c>
      <c r="O432" s="7">
        <f t="shared" si="292"/>
        <v>1.2481143196141262</v>
      </c>
      <c r="P432" s="15">
        <f t="shared" si="261"/>
        <v>1</v>
      </c>
      <c r="Q432" s="15">
        <f t="shared" si="262"/>
        <v>207.23</v>
      </c>
      <c r="R432" s="15">
        <f t="shared" si="263"/>
        <v>124</v>
      </c>
      <c r="S432" s="15">
        <f t="shared" si="264"/>
        <v>259.02</v>
      </c>
      <c r="T432" s="15">
        <f t="shared" si="293"/>
        <v>123</v>
      </c>
      <c r="U432" s="15">
        <f t="shared" si="294"/>
        <v>51.789999999999992</v>
      </c>
      <c r="V432" s="3">
        <v>0.01</v>
      </c>
      <c r="W432" s="7">
        <f t="shared" si="295"/>
        <v>0.48445019018750307</v>
      </c>
      <c r="X432" s="7">
        <f t="shared" si="265"/>
        <v>0.58337919143865458</v>
      </c>
      <c r="Y432" s="7">
        <f t="shared" si="266"/>
        <v>0.68450869574543727</v>
      </c>
      <c r="Z432" s="7">
        <f t="shared" si="267"/>
        <v>0.78137397162512567</v>
      </c>
      <c r="AA432" s="7">
        <f t="shared" si="268"/>
        <v>0.26686889598665881</v>
      </c>
      <c r="AB432" s="7">
        <f t="shared" si="269"/>
        <v>0.36458438648603531</v>
      </c>
      <c r="AC432" s="7">
        <f t="shared" si="270"/>
        <v>0.46685383193824448</v>
      </c>
      <c r="AD432" s="7">
        <f t="shared" si="271"/>
        <v>0.5603109488967839</v>
      </c>
      <c r="AE432" s="7">
        <f t="shared" si="272"/>
        <v>2.9161977520847433E-2</v>
      </c>
      <c r="AF432" s="7">
        <f t="shared" si="273"/>
        <v>0.12428298322053745</v>
      </c>
      <c r="AG432" s="7">
        <f t="shared" si="274"/>
        <v>0.22942850284032562</v>
      </c>
      <c r="AH432" s="7">
        <f t="shared" si="275"/>
        <v>0.31514809295890572</v>
      </c>
      <c r="AI432" s="7">
        <f t="shared" si="296"/>
        <v>1.371690897093203E-3</v>
      </c>
      <c r="AJ432" s="7">
        <f t="shared" si="276"/>
        <v>1.4640690326881206E-3</v>
      </c>
      <c r="AK432" s="7">
        <f t="shared" si="277"/>
        <v>1.245358562845121E-3</v>
      </c>
      <c r="AL432" s="7">
        <f t="shared" si="278"/>
        <v>1.6401765902996947E-3</v>
      </c>
      <c r="AM432" s="7">
        <f t="shared" si="297"/>
        <v>2.4106209971600612E-3</v>
      </c>
      <c r="AN432" s="7">
        <f t="shared" si="279"/>
        <v>2.5729671013847918E-3</v>
      </c>
      <c r="AO432" s="7">
        <f t="shared" si="280"/>
        <v>2.1886035016703484E-3</v>
      </c>
      <c r="AP432" s="7">
        <f t="shared" si="281"/>
        <v>2.8824599886210262E-3</v>
      </c>
      <c r="AQ432" s="3">
        <f t="shared" si="301"/>
        <v>6.2488140867579247E-3</v>
      </c>
      <c r="AR432" s="3">
        <f t="shared" si="302"/>
        <v>6.669647815579216E-3</v>
      </c>
      <c r="AS432" s="3">
        <f t="shared" si="303"/>
        <v>5.673300119627773E-3</v>
      </c>
      <c r="AT432" s="3">
        <f t="shared" si="304"/>
        <v>7.4719155780319426E-3</v>
      </c>
    </row>
    <row r="433" spans="1:46" x14ac:dyDescent="0.3">
      <c r="A433" s="5">
        <v>29</v>
      </c>
      <c r="B433" s="5">
        <v>224.53</v>
      </c>
      <c r="C433" s="5">
        <f t="shared" si="284"/>
        <v>0.22764227642276422</v>
      </c>
      <c r="D433" s="5">
        <f t="shared" si="285"/>
        <v>0.33404132071828563</v>
      </c>
      <c r="E433" s="7">
        <f t="shared" si="298"/>
        <v>0.39172022337449136</v>
      </c>
      <c r="F433" s="7">
        <f t="shared" si="286"/>
        <v>0.55081941968333759</v>
      </c>
      <c r="G433" s="7">
        <f t="shared" si="287"/>
        <v>0.58833784091188235</v>
      </c>
      <c r="H433" s="7">
        <f t="shared" si="288"/>
        <v>0.48470743447602493</v>
      </c>
      <c r="I433" s="7">
        <f t="shared" si="299"/>
        <v>0.65481959892377972</v>
      </c>
      <c r="J433" s="7">
        <f t="shared" si="289"/>
        <v>0.66025595011505045</v>
      </c>
      <c r="K433" s="7">
        <f t="shared" si="300"/>
        <v>0.37958480929471117</v>
      </c>
      <c r="L433" s="7">
        <f t="shared" si="290"/>
        <v>226.88869727337308</v>
      </c>
      <c r="N433" s="7">
        <f t="shared" si="291"/>
        <v>2.3586972733730818</v>
      </c>
      <c r="O433" s="7">
        <f t="shared" si="292"/>
        <v>5.5634528274176107</v>
      </c>
      <c r="P433" s="15">
        <f t="shared" si="261"/>
        <v>1</v>
      </c>
      <c r="Q433" s="15">
        <f t="shared" si="262"/>
        <v>207.23</v>
      </c>
      <c r="R433" s="15">
        <f t="shared" si="263"/>
        <v>124</v>
      </c>
      <c r="S433" s="15">
        <f t="shared" si="264"/>
        <v>259.02</v>
      </c>
      <c r="T433" s="15">
        <f t="shared" si="293"/>
        <v>123</v>
      </c>
      <c r="U433" s="15">
        <f t="shared" si="294"/>
        <v>51.789999999999992</v>
      </c>
      <c r="V433" s="3">
        <v>0.01</v>
      </c>
      <c r="W433" s="7">
        <f t="shared" si="295"/>
        <v>0.47653668332332511</v>
      </c>
      <c r="X433" s="7">
        <f t="shared" si="265"/>
        <v>0.57491196034177716</v>
      </c>
      <c r="Y433" s="7">
        <f t="shared" si="266"/>
        <v>0.67678815684141069</v>
      </c>
      <c r="Z433" s="7">
        <f t="shared" si="267"/>
        <v>0.77186538611681643</v>
      </c>
      <c r="AA433" s="7">
        <f t="shared" si="268"/>
        <v>0.25164168258090824</v>
      </c>
      <c r="AB433" s="7">
        <f t="shared" si="269"/>
        <v>0.34829000445462149</v>
      </c>
      <c r="AC433" s="7">
        <f t="shared" si="270"/>
        <v>0.45190367741941967</v>
      </c>
      <c r="AD433" s="7">
        <f t="shared" si="271"/>
        <v>0.54201227480267977</v>
      </c>
      <c r="AE433" s="7">
        <f t="shared" si="272"/>
        <v>-3.0709982582504194E-3</v>
      </c>
      <c r="AF433" s="7">
        <f t="shared" si="273"/>
        <v>8.9791825787092661E-2</v>
      </c>
      <c r="AG433" s="7">
        <f t="shared" si="274"/>
        <v>0.19803368898191112</v>
      </c>
      <c r="AH433" s="7">
        <f t="shared" si="275"/>
        <v>0.27640866044172907</v>
      </c>
      <c r="AI433" s="7">
        <f t="shared" si="296"/>
        <v>2.9575654774947058E-3</v>
      </c>
      <c r="AJ433" s="7">
        <f t="shared" si="276"/>
        <v>3.1590165945585167E-3</v>
      </c>
      <c r="AK433" s="7">
        <f t="shared" si="277"/>
        <v>2.6025843019758803E-3</v>
      </c>
      <c r="AL433" s="7">
        <f t="shared" si="278"/>
        <v>3.5451731267814829E-3</v>
      </c>
      <c r="AM433" s="7">
        <f t="shared" si="297"/>
        <v>5.0892928488262849E-3</v>
      </c>
      <c r="AN433" s="7">
        <f t="shared" si="279"/>
        <v>5.4359440852105364E-3</v>
      </c>
      <c r="AO433" s="7">
        <f t="shared" si="280"/>
        <v>4.4784515431026857E-3</v>
      </c>
      <c r="AP433" s="7">
        <f t="shared" si="281"/>
        <v>6.1004310400808092E-3</v>
      </c>
      <c r="AQ433" s="3">
        <f t="shared" si="301"/>
        <v>1.2992162633280315E-2</v>
      </c>
      <c r="AR433" s="3">
        <f t="shared" si="302"/>
        <v>1.3877108611810627E-2</v>
      </c>
      <c r="AS433" s="3">
        <f t="shared" si="303"/>
        <v>1.1432781040822617E-2</v>
      </c>
      <c r="AT433" s="3">
        <f t="shared" si="304"/>
        <v>1.557343909264723E-2</v>
      </c>
    </row>
    <row r="434" spans="1:46" x14ac:dyDescent="0.3">
      <c r="A434" s="5">
        <v>30</v>
      </c>
      <c r="B434" s="5">
        <v>226.84</v>
      </c>
      <c r="C434" s="5">
        <f t="shared" si="284"/>
        <v>0.23577235772357724</v>
      </c>
      <c r="D434" s="5">
        <f t="shared" si="285"/>
        <v>0.37864452597026488</v>
      </c>
      <c r="E434" s="7">
        <f t="shared" si="298"/>
        <v>0.37958480929471117</v>
      </c>
      <c r="F434" s="7">
        <f t="shared" si="286"/>
        <v>0.56030707050097783</v>
      </c>
      <c r="G434" s="7">
        <f t="shared" si="287"/>
        <v>0.59814300159703881</v>
      </c>
      <c r="H434" s="7">
        <f t="shared" si="288"/>
        <v>0.51133553598126313</v>
      </c>
      <c r="I434" s="7">
        <f t="shared" si="299"/>
        <v>0.67275182349467166</v>
      </c>
      <c r="J434" s="7">
        <f t="shared" si="289"/>
        <v>0.67022688438287026</v>
      </c>
      <c r="K434" s="7">
        <f t="shared" si="300"/>
        <v>0.39328049959762068</v>
      </c>
      <c r="L434" s="7">
        <f t="shared" si="290"/>
        <v>227.59799707416076</v>
      </c>
      <c r="N434" s="7">
        <f t="shared" si="291"/>
        <v>0.75799707416075535</v>
      </c>
      <c r="O434" s="7">
        <f t="shared" si="292"/>
        <v>0.57455956443626566</v>
      </c>
      <c r="P434" s="15">
        <f t="shared" si="261"/>
        <v>1</v>
      </c>
      <c r="Q434" s="15">
        <f t="shared" si="262"/>
        <v>207.23</v>
      </c>
      <c r="R434" s="15">
        <f t="shared" si="263"/>
        <v>124</v>
      </c>
      <c r="S434" s="15">
        <f t="shared" si="264"/>
        <v>259.02</v>
      </c>
      <c r="T434" s="15">
        <f t="shared" si="293"/>
        <v>123</v>
      </c>
      <c r="U434" s="15">
        <f t="shared" si="294"/>
        <v>51.789999999999992</v>
      </c>
      <c r="V434" s="3">
        <v>0.01</v>
      </c>
      <c r="W434" s="7">
        <f t="shared" si="295"/>
        <v>0.48297675349180491</v>
      </c>
      <c r="X434" s="7">
        <f t="shared" si="265"/>
        <v>0.58179375625083796</v>
      </c>
      <c r="Y434" s="7">
        <f t="shared" si="266"/>
        <v>0.68280828574905583</v>
      </c>
      <c r="Z434" s="7">
        <f t="shared" si="267"/>
        <v>0.77958506090873625</v>
      </c>
      <c r="AA434" s="7">
        <f t="shared" si="268"/>
        <v>0.26538958626458925</v>
      </c>
      <c r="AB434" s="7">
        <f t="shared" si="269"/>
        <v>0.36298148678022391</v>
      </c>
      <c r="AC434" s="7">
        <f t="shared" si="270"/>
        <v>0.46489141336987744</v>
      </c>
      <c r="AD434" s="7">
        <f t="shared" si="271"/>
        <v>0.55848992407890052</v>
      </c>
      <c r="AE434" s="7">
        <f t="shared" si="272"/>
        <v>2.7797954465241415E-2</v>
      </c>
      <c r="AF434" s="7">
        <f t="shared" si="273"/>
        <v>0.1227804144432097</v>
      </c>
      <c r="AG434" s="7">
        <f t="shared" si="274"/>
        <v>0.22708341886668504</v>
      </c>
      <c r="AH434" s="7">
        <f t="shared" si="275"/>
        <v>0.31341249971636437</v>
      </c>
      <c r="AI434" s="7">
        <f t="shared" si="296"/>
        <v>1.0013514213063767E-3</v>
      </c>
      <c r="AJ434" s="7">
        <f t="shared" si="276"/>
        <v>1.068969813745393E-3</v>
      </c>
      <c r="AK434" s="7">
        <f t="shared" si="277"/>
        <v>9.138320622323864E-4</v>
      </c>
      <c r="AL434" s="7">
        <f t="shared" si="278"/>
        <v>1.1977943499346944E-3</v>
      </c>
      <c r="AM434" s="7">
        <f t="shared" si="297"/>
        <v>1.6121388951761718E-3</v>
      </c>
      <c r="AN434" s="7">
        <f t="shared" si="279"/>
        <v>1.7210020157158207E-3</v>
      </c>
      <c r="AO434" s="7">
        <f t="shared" si="280"/>
        <v>1.4712359515722201E-3</v>
      </c>
      <c r="AP434" s="7">
        <f t="shared" si="281"/>
        <v>1.9284047726548948E-3</v>
      </c>
      <c r="AQ434" s="3">
        <f t="shared" si="301"/>
        <v>4.2471112007132529E-3</v>
      </c>
      <c r="AR434" s="3">
        <f t="shared" si="302"/>
        <v>4.5339064514028742E-3</v>
      </c>
      <c r="AS434" s="3">
        <f t="shared" si="303"/>
        <v>3.8759084018821907E-3</v>
      </c>
      <c r="AT434" s="3">
        <f t="shared" si="304"/>
        <v>5.080300173860945E-3</v>
      </c>
    </row>
    <row r="435" spans="1:46" x14ac:dyDescent="0.3">
      <c r="A435" s="5">
        <v>31</v>
      </c>
      <c r="B435" s="5">
        <v>227.18</v>
      </c>
      <c r="C435" s="5">
        <f t="shared" si="284"/>
        <v>0.24390243902439024</v>
      </c>
      <c r="D435" s="5">
        <f t="shared" si="285"/>
        <v>0.38520949990345665</v>
      </c>
      <c r="E435" s="7">
        <f t="shared" si="298"/>
        <v>0.39328049959762068</v>
      </c>
      <c r="F435" s="7">
        <f t="shared" si="286"/>
        <v>0.56175447932007005</v>
      </c>
      <c r="G435" s="7">
        <f t="shared" si="287"/>
        <v>0.60003265920552595</v>
      </c>
      <c r="H435" s="7">
        <f t="shared" si="288"/>
        <v>0.51838861177829088</v>
      </c>
      <c r="I435" s="7">
        <f t="shared" si="299"/>
        <v>0.68897144754606587</v>
      </c>
      <c r="J435" s="7">
        <f t="shared" si="289"/>
        <v>0.67284960032740293</v>
      </c>
      <c r="K435" s="7">
        <f t="shared" si="300"/>
        <v>0.40190708439305428</v>
      </c>
      <c r="L435" s="7">
        <f t="shared" si="290"/>
        <v>228.04476790071627</v>
      </c>
      <c r="N435" s="7">
        <f t="shared" si="291"/>
        <v>0.86476790071625942</v>
      </c>
      <c r="O435" s="7">
        <f t="shared" si="292"/>
        <v>0.74782352210920633</v>
      </c>
      <c r="P435" s="15">
        <f t="shared" si="261"/>
        <v>1</v>
      </c>
      <c r="Q435" s="15">
        <f t="shared" si="262"/>
        <v>207.23</v>
      </c>
      <c r="R435" s="15">
        <f t="shared" si="263"/>
        <v>124</v>
      </c>
      <c r="S435" s="15">
        <f t="shared" si="264"/>
        <v>259.02</v>
      </c>
      <c r="T435" s="15">
        <f t="shared" si="293"/>
        <v>123</v>
      </c>
      <c r="U435" s="15">
        <f t="shared" si="294"/>
        <v>51.789999999999992</v>
      </c>
      <c r="V435" s="3">
        <v>0.01</v>
      </c>
      <c r="W435" s="7">
        <f t="shared" si="295"/>
        <v>0.4821288869893457</v>
      </c>
      <c r="X435" s="7">
        <f t="shared" si="265"/>
        <v>0.58088060020685417</v>
      </c>
      <c r="Y435" s="7">
        <f t="shared" si="266"/>
        <v>0.68183051055184085</v>
      </c>
      <c r="Z435" s="7">
        <f t="shared" si="267"/>
        <v>0.77855319635361731</v>
      </c>
      <c r="AA435" s="7">
        <f t="shared" si="268"/>
        <v>0.26435262888845945</v>
      </c>
      <c r="AB435" s="7">
        <f t="shared" si="269"/>
        <v>0.36186013318306165</v>
      </c>
      <c r="AC435" s="7">
        <f t="shared" si="270"/>
        <v>0.46360924597716724</v>
      </c>
      <c r="AD435" s="7">
        <f t="shared" si="271"/>
        <v>0.55721729622080918</v>
      </c>
      <c r="AE435" s="7">
        <f t="shared" si="272"/>
        <v>2.6728436656317207E-2</v>
      </c>
      <c r="AF435" s="7">
        <f t="shared" si="273"/>
        <v>0.12161046084810205</v>
      </c>
      <c r="AG435" s="7">
        <f t="shared" si="274"/>
        <v>0.2255050932625477</v>
      </c>
      <c r="AH435" s="7">
        <f t="shared" si="275"/>
        <v>0.31206810504983074</v>
      </c>
      <c r="AI435" s="7">
        <f t="shared" si="296"/>
        <v>1.1848469312184691E-3</v>
      </c>
      <c r="AJ435" s="7">
        <f t="shared" si="276"/>
        <v>1.2655828855179447E-3</v>
      </c>
      <c r="AK435" s="7">
        <f t="shared" si="277"/>
        <v>1.0933800769822649E-3</v>
      </c>
      <c r="AL435" s="7">
        <f t="shared" si="278"/>
        <v>1.4191676496900056E-3</v>
      </c>
      <c r="AM435" s="7">
        <f t="shared" si="297"/>
        <v>1.9105064915308596E-3</v>
      </c>
      <c r="AN435" s="7">
        <f t="shared" si="279"/>
        <v>2.0406891849446525E-3</v>
      </c>
      <c r="AO435" s="7">
        <f t="shared" si="280"/>
        <v>1.7630207579952472E-3</v>
      </c>
      <c r="AP435" s="7">
        <f t="shared" si="281"/>
        <v>2.2883369453597529E-3</v>
      </c>
      <c r="AQ435" s="3">
        <f t="shared" si="301"/>
        <v>4.8578724179957232E-3</v>
      </c>
      <c r="AR435" s="3">
        <f t="shared" si="302"/>
        <v>5.1888898306235737E-3</v>
      </c>
      <c r="AS435" s="3">
        <f t="shared" si="303"/>
        <v>4.4828583156272857E-3</v>
      </c>
      <c r="AT435" s="3">
        <f t="shared" si="304"/>
        <v>5.8185873637290235E-3</v>
      </c>
    </row>
    <row r="436" spans="1:46" x14ac:dyDescent="0.3">
      <c r="A436" s="5">
        <v>32</v>
      </c>
      <c r="B436" s="5">
        <v>228.03</v>
      </c>
      <c r="C436" s="5">
        <f t="shared" si="284"/>
        <v>0.25203252032520324</v>
      </c>
      <c r="D436" s="5">
        <f t="shared" si="285"/>
        <v>0.40162193473643587</v>
      </c>
      <c r="E436" s="7">
        <f t="shared" si="298"/>
        <v>0.40190708439305428</v>
      </c>
      <c r="F436" s="7">
        <f t="shared" si="286"/>
        <v>0.56527273911813525</v>
      </c>
      <c r="G436" s="7">
        <f t="shared" si="287"/>
        <v>0.60398254436547738</v>
      </c>
      <c r="H436" s="7">
        <f t="shared" si="288"/>
        <v>0.53066564167749475</v>
      </c>
      <c r="I436" s="7">
        <f t="shared" si="299"/>
        <v>0.70996956179626325</v>
      </c>
      <c r="J436" s="7">
        <f t="shared" si="289"/>
        <v>0.67741265970604747</v>
      </c>
      <c r="K436" s="7">
        <f t="shared" si="300"/>
        <v>0.41366728752337328</v>
      </c>
      <c r="L436" s="7">
        <f t="shared" si="290"/>
        <v>228.65382882083549</v>
      </c>
      <c r="N436" s="7">
        <f t="shared" si="291"/>
        <v>0.62382882083548452</v>
      </c>
      <c r="O436" s="7">
        <f t="shared" si="292"/>
        <v>0.38916239770499106</v>
      </c>
      <c r="P436" s="15">
        <f t="shared" si="261"/>
        <v>1</v>
      </c>
      <c r="Q436" s="15">
        <f t="shared" si="262"/>
        <v>207.23</v>
      </c>
      <c r="R436" s="15">
        <f t="shared" si="263"/>
        <v>124</v>
      </c>
      <c r="S436" s="15">
        <f t="shared" si="264"/>
        <v>259.02</v>
      </c>
      <c r="T436" s="15">
        <f t="shared" si="293"/>
        <v>123</v>
      </c>
      <c r="U436" s="15">
        <f t="shared" si="294"/>
        <v>51.789999999999992</v>
      </c>
      <c r="V436" s="3">
        <v>0.01</v>
      </c>
      <c r="W436" s="7">
        <f t="shared" si="295"/>
        <v>0.48323119623055061</v>
      </c>
      <c r="X436" s="7">
        <f t="shared" si="265"/>
        <v>0.58205425309613235</v>
      </c>
      <c r="Y436" s="7">
        <f t="shared" si="266"/>
        <v>0.68278041791115063</v>
      </c>
      <c r="Z436" s="7">
        <f t="shared" si="267"/>
        <v>0.77986467982001184</v>
      </c>
      <c r="AA436" s="7">
        <f t="shared" si="268"/>
        <v>0.26706123034340551</v>
      </c>
      <c r="AB436" s="7">
        <f t="shared" si="269"/>
        <v>0.36474723926180597</v>
      </c>
      <c r="AC436" s="7">
        <f t="shared" si="270"/>
        <v>0.46605613472691571</v>
      </c>
      <c r="AD436" s="7">
        <f t="shared" si="271"/>
        <v>0.56044595613098103</v>
      </c>
      <c r="AE436" s="7">
        <f t="shared" si="272"/>
        <v>3.3465714076055544E-2</v>
      </c>
      <c r="AF436" s="7">
        <f t="shared" si="273"/>
        <v>0.12879590744594471</v>
      </c>
      <c r="AG436" s="7">
        <f t="shared" si="274"/>
        <v>0.2316771420345656</v>
      </c>
      <c r="AH436" s="7">
        <f t="shared" si="275"/>
        <v>0.3201082457374666</v>
      </c>
      <c r="AI436" s="7">
        <f t="shared" si="296"/>
        <v>8.8875091179917349E-4</v>
      </c>
      <c r="AJ436" s="7">
        <f t="shared" si="276"/>
        <v>9.4961246115111172E-4</v>
      </c>
      <c r="AK436" s="7">
        <f t="shared" si="277"/>
        <v>8.3433985094901592E-4</v>
      </c>
      <c r="AL436" s="7">
        <f t="shared" si="278"/>
        <v>1.0650630701160195E-3</v>
      </c>
      <c r="AM436" s="7">
        <f t="shared" si="297"/>
        <v>1.4172587222155983E-3</v>
      </c>
      <c r="AN436" s="7">
        <f t="shared" si="279"/>
        <v>1.5143124191754958E-3</v>
      </c>
      <c r="AO436" s="7">
        <f t="shared" si="280"/>
        <v>1.3304913844260032E-3</v>
      </c>
      <c r="AP436" s="7">
        <f t="shared" si="281"/>
        <v>1.6984173020716286E-3</v>
      </c>
      <c r="AQ436" s="3">
        <f t="shared" si="301"/>
        <v>3.5263342629451079E-3</v>
      </c>
      <c r="AR436" s="3">
        <f t="shared" si="302"/>
        <v>3.7678171845673147E-3</v>
      </c>
      <c r="AS436" s="3">
        <f t="shared" si="303"/>
        <v>3.3104452150557731E-3</v>
      </c>
      <c r="AT436" s="3">
        <f t="shared" si="304"/>
        <v>4.2258954072345294E-3</v>
      </c>
    </row>
    <row r="437" spans="1:46" x14ac:dyDescent="0.3">
      <c r="A437" s="5">
        <v>33</v>
      </c>
      <c r="B437" s="5">
        <v>226.49</v>
      </c>
      <c r="C437" s="5">
        <f t="shared" si="284"/>
        <v>0.26016260162601629</v>
      </c>
      <c r="D437" s="5">
        <f t="shared" si="285"/>
        <v>0.37188646456844993</v>
      </c>
      <c r="E437" s="7">
        <f t="shared" si="298"/>
        <v>0.41366728752337328</v>
      </c>
      <c r="F437" s="7">
        <f t="shared" si="286"/>
        <v>0.55823338125595612</v>
      </c>
      <c r="G437" s="7">
        <f t="shared" si="287"/>
        <v>0.59698040259738205</v>
      </c>
      <c r="H437" s="7">
        <f t="shared" si="288"/>
        <v>0.51251883211078186</v>
      </c>
      <c r="I437" s="7">
        <f t="shared" si="299"/>
        <v>0.70229240780257207</v>
      </c>
      <c r="J437" s="7">
        <f t="shared" si="289"/>
        <v>0.67081448736081761</v>
      </c>
      <c r="K437" s="7">
        <f t="shared" si="300"/>
        <v>0.40639339849722844</v>
      </c>
      <c r="L437" s="7">
        <f t="shared" si="290"/>
        <v>228.27711410817145</v>
      </c>
      <c r="N437" s="7">
        <f t="shared" si="291"/>
        <v>1.787114108171437</v>
      </c>
      <c r="O437" s="7">
        <f t="shared" si="292"/>
        <v>3.1937768356253908</v>
      </c>
      <c r="P437" s="15">
        <f t="shared" si="261"/>
        <v>1</v>
      </c>
      <c r="Q437" s="15">
        <f t="shared" si="262"/>
        <v>207.23</v>
      </c>
      <c r="R437" s="15">
        <f t="shared" si="263"/>
        <v>124</v>
      </c>
      <c r="S437" s="15">
        <f t="shared" si="264"/>
        <v>259.02</v>
      </c>
      <c r="T437" s="15">
        <f t="shared" si="293"/>
        <v>123</v>
      </c>
      <c r="U437" s="15">
        <f t="shared" si="294"/>
        <v>51.789999999999992</v>
      </c>
      <c r="V437" s="3">
        <v>0.01</v>
      </c>
      <c r="W437" s="7">
        <f t="shared" si="295"/>
        <v>0.47543778570684914</v>
      </c>
      <c r="X437" s="7">
        <f t="shared" si="265"/>
        <v>0.57370508782955221</v>
      </c>
      <c r="Y437" s="7">
        <f t="shared" si="266"/>
        <v>0.67491972854786986</v>
      </c>
      <c r="Z437" s="7">
        <f t="shared" si="267"/>
        <v>0.77047713775598226</v>
      </c>
      <c r="AA437" s="7">
        <f t="shared" si="268"/>
        <v>0.25313887098893778</v>
      </c>
      <c r="AB437" s="7">
        <f t="shared" si="269"/>
        <v>0.34983079792104976</v>
      </c>
      <c r="AC437" s="7">
        <f t="shared" si="270"/>
        <v>0.45194149286043683</v>
      </c>
      <c r="AD437" s="7">
        <f t="shared" si="271"/>
        <v>0.54367444243447582</v>
      </c>
      <c r="AE437" s="7">
        <f t="shared" si="272"/>
        <v>5.5889888107016183E-3</v>
      </c>
      <c r="AF437" s="7">
        <f t="shared" si="273"/>
        <v>9.8928931344841264E-2</v>
      </c>
      <c r="AG437" s="7">
        <f t="shared" si="274"/>
        <v>0.20359770660587467</v>
      </c>
      <c r="AH437" s="7">
        <f t="shared" si="275"/>
        <v>0.28652149824955636</v>
      </c>
      <c r="AI437" s="7">
        <f t="shared" si="296"/>
        <v>2.5954517106855646E-3</v>
      </c>
      <c r="AJ437" s="7">
        <f t="shared" si="276"/>
        <v>2.7756022108192417E-3</v>
      </c>
      <c r="AK437" s="7">
        <f t="shared" si="277"/>
        <v>2.3829063689592886E-3</v>
      </c>
      <c r="AL437" s="7">
        <f t="shared" si="278"/>
        <v>3.1188865933744585E-3</v>
      </c>
      <c r="AM437" s="7">
        <f t="shared" si="297"/>
        <v>4.126855521688599E-3</v>
      </c>
      <c r="AN437" s="7">
        <f t="shared" si="279"/>
        <v>4.4133008765186643E-3</v>
      </c>
      <c r="AO437" s="7">
        <f t="shared" si="280"/>
        <v>3.7889012790798689E-3</v>
      </c>
      <c r="AP437" s="7">
        <f t="shared" si="281"/>
        <v>4.9591345916384314E-3</v>
      </c>
      <c r="AQ437" s="3">
        <f t="shared" si="301"/>
        <v>9.976267512947638E-3</v>
      </c>
      <c r="AR437" s="3">
        <f t="shared" si="302"/>
        <v>1.0668720997836459E-2</v>
      </c>
      <c r="AS437" s="3">
        <f t="shared" si="303"/>
        <v>9.1592963556872652E-3</v>
      </c>
      <c r="AT437" s="3">
        <f t="shared" si="304"/>
        <v>1.1988220343283073E-2</v>
      </c>
    </row>
    <row r="438" spans="1:46" x14ac:dyDescent="0.3">
      <c r="A438" s="5">
        <v>34</v>
      </c>
      <c r="B438" s="5">
        <v>229.79</v>
      </c>
      <c r="C438" s="5">
        <f t="shared" si="284"/>
        <v>0.26829268292682928</v>
      </c>
      <c r="D438" s="5">
        <f t="shared" si="285"/>
        <v>0.43560532921413414</v>
      </c>
      <c r="E438" s="7">
        <f t="shared" si="298"/>
        <v>0.40639339849722844</v>
      </c>
      <c r="F438" s="7">
        <f t="shared" si="286"/>
        <v>0.57260811308839121</v>
      </c>
      <c r="G438" s="7">
        <f t="shared" si="287"/>
        <v>0.6119377052039171</v>
      </c>
      <c r="H438" s="7">
        <f t="shared" si="288"/>
        <v>0.55409513306683222</v>
      </c>
      <c r="I438" s="7">
        <f t="shared" si="299"/>
        <v>0.74121003466171009</v>
      </c>
      <c r="J438" s="7">
        <f t="shared" si="289"/>
        <v>0.68612536263776225</v>
      </c>
      <c r="K438" s="7">
        <f t="shared" si="300"/>
        <v>0.4321736788544015</v>
      </c>
      <c r="L438" s="7">
        <f t="shared" si="290"/>
        <v>229.61227482786944</v>
      </c>
      <c r="N438" s="7">
        <f t="shared" si="291"/>
        <v>-0.17772517213055039</v>
      </c>
      <c r="O438" s="7">
        <f t="shared" si="292"/>
        <v>3.1586236808833767E-2</v>
      </c>
      <c r="P438" s="15">
        <f t="shared" si="261"/>
        <v>1</v>
      </c>
      <c r="Q438" s="15">
        <f t="shared" si="262"/>
        <v>207.23</v>
      </c>
      <c r="R438" s="15">
        <f t="shared" si="263"/>
        <v>124</v>
      </c>
      <c r="S438" s="15">
        <f t="shared" si="264"/>
        <v>259.02</v>
      </c>
      <c r="T438" s="15">
        <f t="shared" si="293"/>
        <v>123</v>
      </c>
      <c r="U438" s="15">
        <f t="shared" si="294"/>
        <v>51.789999999999992</v>
      </c>
      <c r="V438" s="3">
        <v>0.01</v>
      </c>
      <c r="W438" s="7">
        <f t="shared" si="295"/>
        <v>0.48668768457017042</v>
      </c>
      <c r="X438" s="7">
        <f t="shared" si="265"/>
        <v>0.58574448685917324</v>
      </c>
      <c r="Y438" s="7">
        <f t="shared" si="266"/>
        <v>0.68603029392313963</v>
      </c>
      <c r="Z438" s="7">
        <f t="shared" si="267"/>
        <v>0.78399889472569706</v>
      </c>
      <c r="AA438" s="7">
        <f t="shared" si="268"/>
        <v>0.27447317587418052</v>
      </c>
      <c r="AB438" s="7">
        <f t="shared" si="269"/>
        <v>0.372663124275602</v>
      </c>
      <c r="AC438" s="7">
        <f t="shared" si="270"/>
        <v>0.47314635882796136</v>
      </c>
      <c r="AD438" s="7">
        <f t="shared" si="271"/>
        <v>0.56931537410135602</v>
      </c>
      <c r="AE438" s="7">
        <f t="shared" si="272"/>
        <v>5.0381369761544226E-2</v>
      </c>
      <c r="AF438" s="7">
        <f t="shared" si="273"/>
        <v>0.14686581465691839</v>
      </c>
      <c r="AG438" s="7">
        <f t="shared" si="274"/>
        <v>0.24793109553170228</v>
      </c>
      <c r="AH438" s="7">
        <f t="shared" si="275"/>
        <v>0.34035951670487091</v>
      </c>
      <c r="AI438" s="7">
        <f t="shared" si="296"/>
        <v>-2.7303308050776197E-4</v>
      </c>
      <c r="AJ438" s="7">
        <f t="shared" si="276"/>
        <v>-2.9178635948681514E-4</v>
      </c>
      <c r="AK438" s="7">
        <f t="shared" si="277"/>
        <v>-2.6420565412464214E-4</v>
      </c>
      <c r="AL438" s="7">
        <f t="shared" si="278"/>
        <v>-3.2716078779445337E-4</v>
      </c>
      <c r="AM438" s="7">
        <f t="shared" si="297"/>
        <v>-4.1357386373439882E-4</v>
      </c>
      <c r="AN438" s="7">
        <f t="shared" si="279"/>
        <v>-4.4198018735874665E-4</v>
      </c>
      <c r="AO438" s="7">
        <f t="shared" si="280"/>
        <v>-4.0020261645070548E-4</v>
      </c>
      <c r="AP438" s="7">
        <f t="shared" si="281"/>
        <v>-4.9556321460723246E-4</v>
      </c>
      <c r="AQ438" s="3">
        <f t="shared" si="301"/>
        <v>-1.0176687546198399E-3</v>
      </c>
      <c r="AR438" s="3">
        <f t="shared" si="302"/>
        <v>-1.0875673399054018E-3</v>
      </c>
      <c r="AS438" s="3">
        <f t="shared" si="303"/>
        <v>-9.8476652901002978E-4</v>
      </c>
      <c r="AT438" s="3">
        <f t="shared" si="304"/>
        <v>-1.2194174817793261E-3</v>
      </c>
    </row>
    <row r="439" spans="1:46" x14ac:dyDescent="0.3">
      <c r="A439" s="5">
        <v>35</v>
      </c>
      <c r="B439" s="5">
        <v>229</v>
      </c>
      <c r="C439" s="5">
        <f t="shared" si="284"/>
        <v>0.27642276422764228</v>
      </c>
      <c r="D439" s="5">
        <f t="shared" si="285"/>
        <v>0.42035141919289465</v>
      </c>
      <c r="E439" s="7">
        <f t="shared" si="298"/>
        <v>0.4321736788544015</v>
      </c>
      <c r="F439" s="7">
        <f t="shared" si="286"/>
        <v>0.56914784910584781</v>
      </c>
      <c r="G439" s="7">
        <f t="shared" si="287"/>
        <v>0.60894219362224389</v>
      </c>
      <c r="H439" s="7">
        <f t="shared" si="288"/>
        <v>0.54832058949364837</v>
      </c>
      <c r="I439" s="7">
        <f t="shared" si="299"/>
        <v>0.75575363953788743</v>
      </c>
      <c r="J439" s="7">
        <f t="shared" si="289"/>
        <v>0.68412474211642982</v>
      </c>
      <c r="K439" s="7">
        <f t="shared" si="300"/>
        <v>0.43686082249662828</v>
      </c>
      <c r="L439" s="7">
        <f t="shared" si="290"/>
        <v>229.85502199710038</v>
      </c>
      <c r="N439" s="7">
        <f t="shared" si="291"/>
        <v>0.85502199710037985</v>
      </c>
      <c r="O439" s="7">
        <f t="shared" si="292"/>
        <v>0.73106261552552199</v>
      </c>
      <c r="P439" s="15">
        <f t="shared" si="261"/>
        <v>1</v>
      </c>
      <c r="Q439" s="15">
        <f t="shared" si="262"/>
        <v>207.23</v>
      </c>
      <c r="R439" s="15">
        <f t="shared" si="263"/>
        <v>124</v>
      </c>
      <c r="S439" s="15">
        <f t="shared" si="264"/>
        <v>259.02</v>
      </c>
      <c r="T439" s="15">
        <f t="shared" si="293"/>
        <v>123</v>
      </c>
      <c r="U439" s="15">
        <f t="shared" si="294"/>
        <v>51.789999999999992</v>
      </c>
      <c r="V439" s="3">
        <v>0.01</v>
      </c>
      <c r="W439" s="7">
        <f t="shared" si="295"/>
        <v>0.48095203243278467</v>
      </c>
      <c r="X439" s="7">
        <f t="shared" si="265"/>
        <v>0.57959694437357556</v>
      </c>
      <c r="Y439" s="7">
        <f t="shared" si="266"/>
        <v>0.68008562180369614</v>
      </c>
      <c r="Z439" s="7">
        <f t="shared" si="267"/>
        <v>0.77708639483342024</v>
      </c>
      <c r="AA439" s="7">
        <f t="shared" si="268"/>
        <v>0.2645648865725041</v>
      </c>
      <c r="AB439" s="7">
        <f t="shared" si="269"/>
        <v>0.3620424470993453</v>
      </c>
      <c r="AC439" s="7">
        <f t="shared" si="270"/>
        <v>0.46284350538505303</v>
      </c>
      <c r="AD439" s="7">
        <f t="shared" si="271"/>
        <v>0.55737280915583609</v>
      </c>
      <c r="AE439" s="7">
        <f t="shared" si="272"/>
        <v>3.1091176153897546E-2</v>
      </c>
      <c r="AF439" s="7">
        <f t="shared" si="273"/>
        <v>0.12618894582205267</v>
      </c>
      <c r="AG439" s="7">
        <f t="shared" si="274"/>
        <v>0.22795680828984219</v>
      </c>
      <c r="AH439" s="7">
        <f t="shared" si="275"/>
        <v>0.3171066636620789</v>
      </c>
      <c r="AI439" s="7">
        <f t="shared" si="296"/>
        <v>1.34516696260061E-3</v>
      </c>
      <c r="AJ439" s="7">
        <f t="shared" si="276"/>
        <v>1.4392199184817581E-3</v>
      </c>
      <c r="AK439" s="7">
        <f t="shared" si="277"/>
        <v>1.2959422460425993E-3</v>
      </c>
      <c r="AL439" s="7">
        <f t="shared" si="278"/>
        <v>1.6169120252996631E-3</v>
      </c>
      <c r="AM439" s="7">
        <f t="shared" si="297"/>
        <v>2.1031037603753628E-3</v>
      </c>
      <c r="AN439" s="7">
        <f t="shared" si="279"/>
        <v>2.2501510271366932E-3</v>
      </c>
      <c r="AO439" s="7">
        <f t="shared" si="280"/>
        <v>2.0261432867874451E-3</v>
      </c>
      <c r="AP439" s="7">
        <f t="shared" si="281"/>
        <v>2.5279640781763002E-3</v>
      </c>
      <c r="AQ439" s="3">
        <f t="shared" si="301"/>
        <v>4.8663393058786773E-3</v>
      </c>
      <c r="AR439" s="3">
        <f t="shared" si="302"/>
        <v>5.2065897050957719E-3</v>
      </c>
      <c r="AS439" s="3">
        <f t="shared" si="303"/>
        <v>4.6882616548011681E-3</v>
      </c>
      <c r="AT439" s="3">
        <f t="shared" si="304"/>
        <v>5.8494170327017224E-3</v>
      </c>
    </row>
    <row r="440" spans="1:46" x14ac:dyDescent="0.3">
      <c r="A440" s="5">
        <v>36</v>
      </c>
      <c r="B440" s="5">
        <v>222.77</v>
      </c>
      <c r="C440" s="5">
        <f t="shared" si="284"/>
        <v>0.28455284552845528</v>
      </c>
      <c r="D440" s="5">
        <f t="shared" si="285"/>
        <v>0.30005792624058741</v>
      </c>
      <c r="E440" s="7">
        <f t="shared" si="298"/>
        <v>0.43686082249662828</v>
      </c>
      <c r="F440" s="7">
        <f t="shared" si="286"/>
        <v>0.54058930854976772</v>
      </c>
      <c r="G440" s="7">
        <f t="shared" si="287"/>
        <v>0.57926122247628797</v>
      </c>
      <c r="H440" s="7">
        <f t="shared" si="288"/>
        <v>0.46524443754770939</v>
      </c>
      <c r="I440" s="7">
        <f t="shared" si="299"/>
        <v>0.67805039907593612</v>
      </c>
      <c r="J440" s="7">
        <f t="shared" si="289"/>
        <v>0.65380864067841837</v>
      </c>
      <c r="K440" s="7">
        <f t="shared" si="300"/>
        <v>0.38591086972520072</v>
      </c>
      <c r="L440" s="7">
        <f t="shared" si="290"/>
        <v>227.21632394306812</v>
      </c>
      <c r="N440" s="7">
        <f t="shared" si="291"/>
        <v>4.4463239430681085</v>
      </c>
      <c r="O440" s="7">
        <f t="shared" si="292"/>
        <v>19.769796606700734</v>
      </c>
      <c r="P440" s="15">
        <f t="shared" si="261"/>
        <v>1</v>
      </c>
      <c r="Q440" s="15">
        <f t="shared" si="262"/>
        <v>207.23</v>
      </c>
      <c r="R440" s="15">
        <f t="shared" si="263"/>
        <v>124</v>
      </c>
      <c r="S440" s="15">
        <f t="shared" si="264"/>
        <v>259.02</v>
      </c>
      <c r="T440" s="15">
        <f t="shared" si="293"/>
        <v>123</v>
      </c>
      <c r="U440" s="15">
        <f t="shared" si="294"/>
        <v>51.789999999999992</v>
      </c>
      <c r="V440" s="3">
        <v>0.01</v>
      </c>
      <c r="W440" s="7">
        <f t="shared" si="295"/>
        <v>0.45404820172520299</v>
      </c>
      <c r="X440" s="7">
        <f t="shared" si="265"/>
        <v>0.55075049203006909</v>
      </c>
      <c r="Y440" s="7">
        <f t="shared" si="266"/>
        <v>0.65343847427396917</v>
      </c>
      <c r="Z440" s="7">
        <f t="shared" si="267"/>
        <v>0.74459632418379407</v>
      </c>
      <c r="AA440" s="7">
        <f t="shared" si="268"/>
        <v>0.21746590570502336</v>
      </c>
      <c r="AB440" s="7">
        <f t="shared" si="269"/>
        <v>0.31154224117578738</v>
      </c>
      <c r="AC440" s="7">
        <f t="shared" si="270"/>
        <v>0.41586821870686236</v>
      </c>
      <c r="AD440" s="7">
        <f t="shared" si="271"/>
        <v>0.50050349872538202</v>
      </c>
      <c r="AE440" s="7">
        <f t="shared" si="272"/>
        <v>-6.148774822285813E-2</v>
      </c>
      <c r="AF440" s="7">
        <f t="shared" si="273"/>
        <v>2.6923157705670955E-2</v>
      </c>
      <c r="AG440" s="7">
        <f t="shared" si="274"/>
        <v>0.13636949530566334</v>
      </c>
      <c r="AH440" s="7">
        <f t="shared" si="275"/>
        <v>0.20529565356019058</v>
      </c>
      <c r="AI440" s="7">
        <f t="shared" si="296"/>
        <v>6.839612317804983E-3</v>
      </c>
      <c r="AJ440" s="7">
        <f t="shared" si="276"/>
        <v>7.3288948371994104E-3</v>
      </c>
      <c r="AK440" s="7">
        <f t="shared" si="277"/>
        <v>5.8863383635501818E-3</v>
      </c>
      <c r="AL440" s="7">
        <f t="shared" si="278"/>
        <v>8.2720793059483152E-3</v>
      </c>
      <c r="AM440" s="7">
        <f t="shared" si="297"/>
        <v>1.0500540443253305E-2</v>
      </c>
      <c r="AN440" s="7">
        <f t="shared" si="279"/>
        <v>1.1251713264803941E-2</v>
      </c>
      <c r="AO440" s="7">
        <f t="shared" si="280"/>
        <v>9.0370230324645917E-3</v>
      </c>
      <c r="AP440" s="7">
        <f t="shared" si="281"/>
        <v>1.2699740755158059E-2</v>
      </c>
      <c r="AQ440" s="3">
        <f t="shared" si="301"/>
        <v>2.4036351859714655E-2</v>
      </c>
      <c r="AR440" s="3">
        <f t="shared" si="302"/>
        <v>2.5755830427872214E-2</v>
      </c>
      <c r="AS440" s="3">
        <f t="shared" si="303"/>
        <v>2.0686274820476355E-2</v>
      </c>
      <c r="AT440" s="3">
        <f t="shared" si="304"/>
        <v>2.9070450132332653E-2</v>
      </c>
    </row>
    <row r="441" spans="1:46" x14ac:dyDescent="0.3">
      <c r="A441" s="5">
        <v>37</v>
      </c>
      <c r="B441" s="5">
        <v>220.85</v>
      </c>
      <c r="C441" s="5">
        <f t="shared" si="284"/>
        <v>0.29268292682926828</v>
      </c>
      <c r="D441" s="5">
        <f t="shared" si="285"/>
        <v>0.26298513226491615</v>
      </c>
      <c r="E441" s="7">
        <f t="shared" si="298"/>
        <v>0.38591086972520072</v>
      </c>
      <c r="F441" s="7">
        <f t="shared" si="286"/>
        <v>0.53214692583754919</v>
      </c>
      <c r="G441" s="7">
        <f t="shared" si="287"/>
        <v>0.56951851974247902</v>
      </c>
      <c r="H441" s="7">
        <f t="shared" si="288"/>
        <v>0.43237590965871631</v>
      </c>
      <c r="I441" s="7">
        <f t="shared" si="299"/>
        <v>0.60706852347232276</v>
      </c>
      <c r="J441" s="7">
        <f t="shared" si="289"/>
        <v>0.64206839137833904</v>
      </c>
      <c r="K441" s="7">
        <f t="shared" si="300"/>
        <v>0.34803976322007019</v>
      </c>
      <c r="L441" s="7">
        <f t="shared" si="290"/>
        <v>225.25497933716741</v>
      </c>
      <c r="N441" s="7">
        <f t="shared" si="291"/>
        <v>4.4049793371674184</v>
      </c>
      <c r="O441" s="7">
        <f t="shared" si="292"/>
        <v>19.403842960871909</v>
      </c>
      <c r="P441" s="15">
        <f t="shared" si="261"/>
        <v>1</v>
      </c>
      <c r="Q441" s="15">
        <f t="shared" si="262"/>
        <v>207.23</v>
      </c>
      <c r="R441" s="15">
        <f t="shared" si="263"/>
        <v>124</v>
      </c>
      <c r="S441" s="15">
        <f t="shared" si="264"/>
        <v>259.02</v>
      </c>
      <c r="T441" s="15">
        <f t="shared" si="293"/>
        <v>123</v>
      </c>
      <c r="U441" s="15">
        <f t="shared" si="294"/>
        <v>51.789999999999992</v>
      </c>
      <c r="V441" s="3">
        <v>0.01</v>
      </c>
      <c r="W441" s="7">
        <f t="shared" si="295"/>
        <v>0.44663959540947745</v>
      </c>
      <c r="X441" s="7">
        <f t="shared" si="265"/>
        <v>0.54281259057409692</v>
      </c>
      <c r="Y441" s="7">
        <f t="shared" si="266"/>
        <v>0.64634354552664264</v>
      </c>
      <c r="Z441" s="7">
        <f t="shared" si="267"/>
        <v>0.7356641488710769</v>
      </c>
      <c r="AA441" s="7">
        <f t="shared" si="268"/>
        <v>0.2082249115916367</v>
      </c>
      <c r="AB441" s="7">
        <f t="shared" si="269"/>
        <v>0.30163787756671206</v>
      </c>
      <c r="AC441" s="7">
        <f t="shared" si="270"/>
        <v>0.40674603284768718</v>
      </c>
      <c r="AD441" s="7">
        <f t="shared" si="271"/>
        <v>0.48936356150102439</v>
      </c>
      <c r="AE441" s="7">
        <f t="shared" si="272"/>
        <v>-8.2314715684285472E-2</v>
      </c>
      <c r="AF441" s="7">
        <f t="shared" si="273"/>
        <v>4.6096844614979191E-3</v>
      </c>
      <c r="AG441" s="7">
        <f t="shared" si="274"/>
        <v>0.1166737805493626</v>
      </c>
      <c r="AH441" s="7">
        <f t="shared" si="275"/>
        <v>0.18018584197617918</v>
      </c>
      <c r="AI441" s="7">
        <f t="shared" si="296"/>
        <v>6.8607694028826344E-3</v>
      </c>
      <c r="AJ441" s="7">
        <f t="shared" si="276"/>
        <v>7.3425872534628135E-3</v>
      </c>
      <c r="AK441" s="7">
        <f t="shared" si="277"/>
        <v>5.5744593598115472E-3</v>
      </c>
      <c r="AL441" s="7">
        <f t="shared" si="278"/>
        <v>8.2779453572777752E-3</v>
      </c>
      <c r="AM441" s="7">
        <f t="shared" si="297"/>
        <v>9.0461220814391525E-3</v>
      </c>
      <c r="AN441" s="7">
        <f t="shared" si="279"/>
        <v>9.6814127961414413E-3</v>
      </c>
      <c r="AO441" s="7">
        <f t="shared" si="280"/>
        <v>7.3500852376249207E-3</v>
      </c>
      <c r="AP441" s="7">
        <f t="shared" si="281"/>
        <v>1.0914709398912908E-2</v>
      </c>
      <c r="AQ441" s="3">
        <f t="shared" si="301"/>
        <v>2.3440962126515669E-2</v>
      </c>
      <c r="AR441" s="3">
        <f t="shared" si="302"/>
        <v>2.5087173115997948E-2</v>
      </c>
      <c r="AS441" s="3">
        <f t="shared" si="303"/>
        <v>1.904606947935612E-2</v>
      </c>
      <c r="AT441" s="3">
        <f t="shared" si="304"/>
        <v>2.8282979970699066E-2</v>
      </c>
    </row>
    <row r="442" spans="1:46" x14ac:dyDescent="0.3">
      <c r="A442" s="5">
        <v>38</v>
      </c>
      <c r="B442" s="5">
        <v>222.38</v>
      </c>
      <c r="C442" s="5">
        <f t="shared" si="284"/>
        <v>0.30081300813008133</v>
      </c>
      <c r="D442" s="5">
        <f t="shared" si="285"/>
        <v>0.29252751496427898</v>
      </c>
      <c r="E442" s="7">
        <f t="shared" si="298"/>
        <v>0.34803976322007019</v>
      </c>
      <c r="F442" s="7">
        <f t="shared" si="286"/>
        <v>0.53940126809068933</v>
      </c>
      <c r="G442" s="7">
        <f t="shared" si="287"/>
        <v>0.57657090531185062</v>
      </c>
      <c r="H442" s="7">
        <f t="shared" si="288"/>
        <v>0.44890054128582552</v>
      </c>
      <c r="I442" s="7">
        <f t="shared" si="299"/>
        <v>0.58627652286306153</v>
      </c>
      <c r="J442" s="7">
        <f t="shared" si="289"/>
        <v>0.64845183961020803</v>
      </c>
      <c r="K442" s="7">
        <f t="shared" si="300"/>
        <v>0.34187182557881673</v>
      </c>
      <c r="L442" s="7">
        <f t="shared" si="290"/>
        <v>224.93554184672689</v>
      </c>
      <c r="N442" s="7">
        <f t="shared" si="291"/>
        <v>2.5555418467268964</v>
      </c>
      <c r="O442" s="7">
        <f t="shared" si="292"/>
        <v>6.5307941303723158</v>
      </c>
      <c r="P442" s="15">
        <f t="shared" si="261"/>
        <v>1</v>
      </c>
      <c r="Q442" s="15">
        <f t="shared" si="262"/>
        <v>207.23</v>
      </c>
      <c r="R442" s="15">
        <f t="shared" si="263"/>
        <v>124</v>
      </c>
      <c r="S442" s="15">
        <f t="shared" si="264"/>
        <v>259.02</v>
      </c>
      <c r="T442" s="15">
        <f t="shared" si="293"/>
        <v>123</v>
      </c>
      <c r="U442" s="15">
        <f t="shared" si="294"/>
        <v>51.789999999999992</v>
      </c>
      <c r="V442" s="3">
        <v>0.01</v>
      </c>
      <c r="W442" s="7">
        <f t="shared" si="295"/>
        <v>0.45319811117742143</v>
      </c>
      <c r="X442" s="7">
        <f t="shared" si="265"/>
        <v>0.54984590790863164</v>
      </c>
      <c r="Y442" s="7">
        <f t="shared" si="266"/>
        <v>0.65223593693974002</v>
      </c>
      <c r="Z442" s="7">
        <f t="shared" si="267"/>
        <v>0.74360707915656366</v>
      </c>
      <c r="AA442" s="7">
        <f t="shared" si="268"/>
        <v>0.22178298536084251</v>
      </c>
      <c r="AB442" s="7">
        <f t="shared" si="269"/>
        <v>0.31617053601244088</v>
      </c>
      <c r="AC442" s="7">
        <f t="shared" si="270"/>
        <v>0.41921843057602115</v>
      </c>
      <c r="AD442" s="7">
        <f t="shared" si="271"/>
        <v>0.50575455930364621</v>
      </c>
      <c r="AE442" s="7">
        <f t="shared" si="272"/>
        <v>-5.5584657437220568E-2</v>
      </c>
      <c r="AF442" s="7">
        <f t="shared" si="273"/>
        <v>3.3271531696262444E-2</v>
      </c>
      <c r="AG442" s="7">
        <f t="shared" si="274"/>
        <v>0.14121676334021699</v>
      </c>
      <c r="AH442" s="7">
        <f t="shared" si="275"/>
        <v>0.21253164152046808</v>
      </c>
      <c r="AI442" s="7">
        <f t="shared" si="296"/>
        <v>4.1465945506489821E-3</v>
      </c>
      <c r="AJ442" s="7">
        <f t="shared" si="276"/>
        <v>4.4323325054306407E-3</v>
      </c>
      <c r="AK442" s="7">
        <f t="shared" si="277"/>
        <v>3.4508790549714181E-3</v>
      </c>
      <c r="AL442" s="7">
        <f t="shared" si="278"/>
        <v>4.9849101653092849E-3</v>
      </c>
      <c r="AM442" s="7">
        <f t="shared" si="297"/>
        <v>4.7975976655684621E-3</v>
      </c>
      <c r="AN442" s="7">
        <f t="shared" si="279"/>
        <v>5.128195636525194E-3</v>
      </c>
      <c r="AO442" s="7">
        <f t="shared" si="280"/>
        <v>3.9926568889400611E-3</v>
      </c>
      <c r="AP442" s="7">
        <f t="shared" si="281"/>
        <v>5.7675263592900112E-3</v>
      </c>
      <c r="AQ442" s="3">
        <f t="shared" si="301"/>
        <v>1.3784625127833102E-2</v>
      </c>
      <c r="AR442" s="3">
        <f t="shared" si="302"/>
        <v>1.4734510761296454E-2</v>
      </c>
      <c r="AS442" s="3">
        <f t="shared" si="303"/>
        <v>1.1471841182742821E-2</v>
      </c>
      <c r="AT442" s="3">
        <f t="shared" si="304"/>
        <v>1.6571458117109243E-2</v>
      </c>
    </row>
    <row r="443" spans="1:46" x14ac:dyDescent="0.3">
      <c r="A443" s="5">
        <v>39</v>
      </c>
      <c r="B443" s="5">
        <v>220.82</v>
      </c>
      <c r="C443" s="5">
        <f t="shared" si="284"/>
        <v>0.30894308943089432</v>
      </c>
      <c r="D443" s="5">
        <f t="shared" si="285"/>
        <v>0.26240586985904624</v>
      </c>
      <c r="E443" s="7">
        <f t="shared" si="298"/>
        <v>0.34187182557881673</v>
      </c>
      <c r="F443" s="7">
        <f t="shared" si="286"/>
        <v>0.53315104789766687</v>
      </c>
      <c r="G443" s="7">
        <f t="shared" si="287"/>
        <v>0.56997876200202557</v>
      </c>
      <c r="H443" s="7">
        <f t="shared" si="288"/>
        <v>0.42925375069497262</v>
      </c>
      <c r="I443" s="7">
        <f t="shared" si="299"/>
        <v>0.55723946392808832</v>
      </c>
      <c r="J443" s="7">
        <f t="shared" si="289"/>
        <v>0.64151110724758953</v>
      </c>
      <c r="K443" s="7">
        <f t="shared" si="300"/>
        <v>0.32455737779952543</v>
      </c>
      <c r="L443" s="7">
        <f t="shared" si="290"/>
        <v>224.03882659623741</v>
      </c>
      <c r="N443" s="7">
        <f t="shared" si="291"/>
        <v>3.2188265962374203</v>
      </c>
      <c r="O443" s="7">
        <f t="shared" si="292"/>
        <v>10.360844656645376</v>
      </c>
      <c r="P443" s="15">
        <f t="shared" si="261"/>
        <v>1</v>
      </c>
      <c r="Q443" s="15">
        <f t="shared" si="262"/>
        <v>207.23</v>
      </c>
      <c r="R443" s="15">
        <f t="shared" si="263"/>
        <v>124</v>
      </c>
      <c r="S443" s="15">
        <f t="shared" si="264"/>
        <v>259.02</v>
      </c>
      <c r="T443" s="15">
        <f t="shared" si="293"/>
        <v>123</v>
      </c>
      <c r="U443" s="15">
        <f t="shared" si="294"/>
        <v>51.789999999999992</v>
      </c>
      <c r="V443" s="3">
        <v>0.01</v>
      </c>
      <c r="W443" s="7">
        <f t="shared" si="295"/>
        <v>0.44534313294474409</v>
      </c>
      <c r="X443" s="7">
        <f t="shared" si="265"/>
        <v>0.54141593082568995</v>
      </c>
      <c r="Y443" s="7">
        <f t="shared" si="266"/>
        <v>0.64448324955978231</v>
      </c>
      <c r="Z443" s="7">
        <f t="shared" si="267"/>
        <v>0.73410238682512741</v>
      </c>
      <c r="AA443" s="7">
        <f t="shared" si="268"/>
        <v>0.21098251892243541</v>
      </c>
      <c r="AB443" s="7">
        <f t="shared" si="269"/>
        <v>0.30457372033026969</v>
      </c>
      <c r="AC443" s="7">
        <f t="shared" si="270"/>
        <v>0.40825774158663891</v>
      </c>
      <c r="AD443" s="7">
        <f t="shared" si="271"/>
        <v>0.49267918094854046</v>
      </c>
      <c r="AE443" s="7">
        <f t="shared" si="272"/>
        <v>-7.6915648626222993E-2</v>
      </c>
      <c r="AF443" s="7">
        <f t="shared" si="273"/>
        <v>1.0372618198943712E-2</v>
      </c>
      <c r="AG443" s="7">
        <f t="shared" si="274"/>
        <v>0.12030104462771662</v>
      </c>
      <c r="AH443" s="7">
        <f t="shared" si="275"/>
        <v>0.18669983103922821</v>
      </c>
      <c r="AI443" s="7">
        <f t="shared" si="296"/>
        <v>5.3018365338068875E-3</v>
      </c>
      <c r="AJ443" s="7">
        <f t="shared" si="276"/>
        <v>5.6680639300860777E-3</v>
      </c>
      <c r="AK443" s="7">
        <f t="shared" si="277"/>
        <v>4.2686462432782526E-3</v>
      </c>
      <c r="AL443" s="7">
        <f t="shared" si="278"/>
        <v>6.3794060588642102E-3</v>
      </c>
      <c r="AM443" s="7">
        <f t="shared" si="297"/>
        <v>5.8669334150569016E-3</v>
      </c>
      <c r="AN443" s="7">
        <f t="shared" si="279"/>
        <v>6.272195202182744E-3</v>
      </c>
      <c r="AO443" s="7">
        <f t="shared" si="280"/>
        <v>4.723620413804799E-3</v>
      </c>
      <c r="AP443" s="7">
        <f t="shared" si="281"/>
        <v>7.0593558168593161E-3</v>
      </c>
      <c r="AQ443" s="3">
        <f t="shared" si="301"/>
        <v>1.7161207727848609E-2</v>
      </c>
      <c r="AR443" s="3">
        <f t="shared" si="302"/>
        <v>1.8346627984225986E-2</v>
      </c>
      <c r="AS443" s="3">
        <f t="shared" si="303"/>
        <v>1.3816933892716449E-2</v>
      </c>
      <c r="AT443" s="3">
        <f t="shared" si="304"/>
        <v>2.0649130137902573E-2</v>
      </c>
    </row>
    <row r="444" spans="1:46" x14ac:dyDescent="0.3">
      <c r="A444" s="5">
        <v>40</v>
      </c>
      <c r="B444" s="5">
        <v>220.91</v>
      </c>
      <c r="C444" s="5">
        <f t="shared" si="284"/>
        <v>0.31707317073170732</v>
      </c>
      <c r="D444" s="5">
        <f t="shared" si="285"/>
        <v>0.26414365707665588</v>
      </c>
      <c r="E444" s="7">
        <f t="shared" si="298"/>
        <v>0.32455737779952543</v>
      </c>
      <c r="F444" s="7">
        <f t="shared" si="286"/>
        <v>0.53393878189556376</v>
      </c>
      <c r="G444" s="7">
        <f t="shared" si="287"/>
        <v>0.57059900481418102</v>
      </c>
      <c r="H444" s="7">
        <f t="shared" si="288"/>
        <v>0.42934467632135453</v>
      </c>
      <c r="I444" s="7">
        <f t="shared" si="299"/>
        <v>0.54251540562513201</v>
      </c>
      <c r="J444" s="7">
        <f t="shared" si="289"/>
        <v>0.64180365425711272</v>
      </c>
      <c r="K444" s="7">
        <f t="shared" si="300"/>
        <v>0.31762200063261115</v>
      </c>
      <c r="L444" s="7">
        <f t="shared" si="290"/>
        <v>223.67964341276291</v>
      </c>
      <c r="N444" s="7">
        <f t="shared" si="291"/>
        <v>2.7696434127629175</v>
      </c>
      <c r="O444" s="7">
        <f t="shared" si="292"/>
        <v>7.6709246338610209</v>
      </c>
      <c r="P444" s="15">
        <f t="shared" si="261"/>
        <v>1</v>
      </c>
      <c r="Q444" s="15">
        <f t="shared" si="262"/>
        <v>207.23</v>
      </c>
      <c r="R444" s="15">
        <f t="shared" si="263"/>
        <v>124</v>
      </c>
      <c r="S444" s="15">
        <f t="shared" si="264"/>
        <v>259.02</v>
      </c>
      <c r="T444" s="15">
        <f t="shared" si="293"/>
        <v>123</v>
      </c>
      <c r="U444" s="15">
        <f t="shared" si="294"/>
        <v>51.789999999999992</v>
      </c>
      <c r="V444" s="3">
        <v>0.01</v>
      </c>
      <c r="W444" s="7">
        <f t="shared" si="295"/>
        <v>0.44484016358856249</v>
      </c>
      <c r="X444" s="7">
        <f t="shared" si="265"/>
        <v>0.54087098129189581</v>
      </c>
      <c r="Y444" s="7">
        <f t="shared" si="266"/>
        <v>0.64365599739961332</v>
      </c>
      <c r="Z444" s="7">
        <f t="shared" si="267"/>
        <v>0.73349131376914012</v>
      </c>
      <c r="AA444" s="7">
        <f t="shared" si="268"/>
        <v>0.2122365979332993</v>
      </c>
      <c r="AB444" s="7">
        <f t="shared" si="269"/>
        <v>0.30590474794821187</v>
      </c>
      <c r="AC444" s="7">
        <f t="shared" si="270"/>
        <v>0.40888686074570751</v>
      </c>
      <c r="AD444" s="7">
        <f t="shared" si="271"/>
        <v>0.49417728034363589</v>
      </c>
      <c r="AE444" s="7">
        <f t="shared" si="272"/>
        <v>-7.396563791299525E-2</v>
      </c>
      <c r="AF444" s="7">
        <f t="shared" si="273"/>
        <v>1.3516171766748374E-2</v>
      </c>
      <c r="AG444" s="7">
        <f t="shared" si="274"/>
        <v>0.12229968410647292</v>
      </c>
      <c r="AH444" s="7">
        <f t="shared" si="275"/>
        <v>0.1902418357334415</v>
      </c>
      <c r="AI444" s="7">
        <f t="shared" si="296"/>
        <v>4.6889415588400379E-3</v>
      </c>
      <c r="AJ444" s="7">
        <f t="shared" si="276"/>
        <v>5.0108841646743282E-3</v>
      </c>
      <c r="AK444" s="7">
        <f t="shared" si="277"/>
        <v>3.7704174413457237E-3</v>
      </c>
      <c r="AL444" s="7">
        <f t="shared" si="278"/>
        <v>5.6361888836353562E-3</v>
      </c>
      <c r="AM444" s="7">
        <f t="shared" si="297"/>
        <v>4.7996195120527706E-3</v>
      </c>
      <c r="AN444" s="7">
        <f t="shared" si="279"/>
        <v>5.1291612632844985E-3</v>
      </c>
      <c r="AO444" s="7">
        <f t="shared" si="280"/>
        <v>3.8594145166833327E-3</v>
      </c>
      <c r="AP444" s="7">
        <f t="shared" si="281"/>
        <v>5.7692256983905045E-3</v>
      </c>
      <c r="AQ444" s="3">
        <f t="shared" si="301"/>
        <v>1.4788200300957044E-2</v>
      </c>
      <c r="AR444" s="3">
        <f t="shared" si="302"/>
        <v>1.5803557750126727E-2</v>
      </c>
      <c r="AS444" s="3">
        <f t="shared" si="303"/>
        <v>1.1891316545782666E-2</v>
      </c>
      <c r="AT444" s="3">
        <f t="shared" si="304"/>
        <v>1.7775672633003815E-2</v>
      </c>
    </row>
    <row r="445" spans="1:46" x14ac:dyDescent="0.3">
      <c r="A445" s="5">
        <v>41</v>
      </c>
      <c r="B445" s="5">
        <v>220.11</v>
      </c>
      <c r="C445" s="5">
        <f t="shared" si="284"/>
        <v>0.32520325203252032</v>
      </c>
      <c r="D445" s="5">
        <f t="shared" si="285"/>
        <v>0.24869665958679332</v>
      </c>
      <c r="E445" s="7">
        <f t="shared" si="298"/>
        <v>0.31762200063261115</v>
      </c>
      <c r="F445" s="7">
        <f t="shared" si="286"/>
        <v>0.53086462094217035</v>
      </c>
      <c r="G445" s="7">
        <f t="shared" si="287"/>
        <v>0.56733612522261634</v>
      </c>
      <c r="H445" s="7">
        <f t="shared" si="288"/>
        <v>0.41919868629273366</v>
      </c>
      <c r="I445" s="7">
        <f t="shared" si="299"/>
        <v>0.52582879354220413</v>
      </c>
      <c r="J445" s="7">
        <f t="shared" si="289"/>
        <v>0.63833563468697707</v>
      </c>
      <c r="K445" s="7">
        <f t="shared" si="300"/>
        <v>0.30779660125673053</v>
      </c>
      <c r="L445" s="7">
        <f t="shared" si="290"/>
        <v>223.17078597908605</v>
      </c>
      <c r="N445" s="7">
        <f t="shared" si="291"/>
        <v>3.0607859790860346</v>
      </c>
      <c r="O445" s="7">
        <f t="shared" si="292"/>
        <v>9.3684108097696548</v>
      </c>
      <c r="P445" s="15">
        <f t="shared" si="261"/>
        <v>1</v>
      </c>
      <c r="Q445" s="15">
        <f t="shared" si="262"/>
        <v>207.23</v>
      </c>
      <c r="R445" s="15">
        <f t="shared" si="263"/>
        <v>124</v>
      </c>
      <c r="S445" s="15">
        <f t="shared" si="264"/>
        <v>259.02</v>
      </c>
      <c r="T445" s="15">
        <f t="shared" si="293"/>
        <v>123</v>
      </c>
      <c r="U445" s="15">
        <f t="shared" si="294"/>
        <v>51.789999999999992</v>
      </c>
      <c r="V445" s="3">
        <v>0.01</v>
      </c>
      <c r="W445" s="7">
        <f t="shared" si="295"/>
        <v>0.43983789737419954</v>
      </c>
      <c r="X445" s="7">
        <f t="shared" si="265"/>
        <v>0.53549763390927985</v>
      </c>
      <c r="Y445" s="7">
        <f t="shared" si="266"/>
        <v>0.63858037958699698</v>
      </c>
      <c r="Z445" s="7">
        <f t="shared" si="267"/>
        <v>0.72743044258751055</v>
      </c>
      <c r="AA445" s="7">
        <f t="shared" si="268"/>
        <v>0.20646367991235304</v>
      </c>
      <c r="AB445" s="7">
        <f t="shared" si="269"/>
        <v>0.29969583100988095</v>
      </c>
      <c r="AC445" s="7">
        <f t="shared" si="270"/>
        <v>0.40273153822064389</v>
      </c>
      <c r="AD445" s="7">
        <f t="shared" si="271"/>
        <v>0.48717106269648214</v>
      </c>
      <c r="AE445" s="7">
        <f t="shared" si="272"/>
        <v>-8.4998465574336435E-2</v>
      </c>
      <c r="AF445" s="7">
        <f t="shared" si="273"/>
        <v>1.6552242710354235E-3</v>
      </c>
      <c r="AG445" s="7">
        <f t="shared" si="274"/>
        <v>0.11113466723001603</v>
      </c>
      <c r="AH445" s="7">
        <f t="shared" si="275"/>
        <v>0.17684861095659488</v>
      </c>
      <c r="AI445" s="7">
        <f t="shared" si="296"/>
        <v>5.2841072799109517E-3</v>
      </c>
      <c r="AJ445" s="7">
        <f t="shared" si="276"/>
        <v>5.6471364471882375E-3</v>
      </c>
      <c r="AK445" s="7">
        <f t="shared" si="277"/>
        <v>4.1726096307514934E-3</v>
      </c>
      <c r="AL445" s="7">
        <f t="shared" si="278"/>
        <v>6.3538496279703562E-3</v>
      </c>
      <c r="AM445" s="7">
        <f t="shared" si="297"/>
        <v>5.1609223318431841E-3</v>
      </c>
      <c r="AN445" s="7">
        <f t="shared" si="279"/>
        <v>5.5154884368188856E-3</v>
      </c>
      <c r="AO445" s="7">
        <f t="shared" si="280"/>
        <v>4.0753363027429355E-3</v>
      </c>
      <c r="AP445" s="7">
        <f t="shared" si="281"/>
        <v>6.2057264739557539E-3</v>
      </c>
      <c r="AQ445" s="3">
        <f t="shared" si="301"/>
        <v>1.6248629885726177E-2</v>
      </c>
      <c r="AR445" s="3">
        <f t="shared" si="302"/>
        <v>1.7364944575103829E-2</v>
      </c>
      <c r="AS445" s="3">
        <f t="shared" si="303"/>
        <v>1.2830774614560843E-2</v>
      </c>
      <c r="AT445" s="3">
        <f t="shared" si="304"/>
        <v>1.9538087606008846E-2</v>
      </c>
    </row>
    <row r="446" spans="1:46" x14ac:dyDescent="0.3">
      <c r="A446" s="5">
        <v>42</v>
      </c>
      <c r="B446" s="5">
        <v>222.66</v>
      </c>
      <c r="C446" s="5">
        <f t="shared" si="284"/>
        <v>0.33333333333333331</v>
      </c>
      <c r="D446" s="5">
        <f t="shared" si="285"/>
        <v>0.29793396408573103</v>
      </c>
      <c r="E446" s="7">
        <f t="shared" si="298"/>
        <v>0.30779660125673053</v>
      </c>
      <c r="F446" s="7">
        <f t="shared" si="286"/>
        <v>0.54223611784100123</v>
      </c>
      <c r="G446" s="7">
        <f t="shared" si="287"/>
        <v>0.57926128022787859</v>
      </c>
      <c r="H446" s="7">
        <f t="shared" si="288"/>
        <v>0.45326385809547604</v>
      </c>
      <c r="I446" s="7">
        <f t="shared" si="299"/>
        <v>0.54768156638075505</v>
      </c>
      <c r="J446" s="7">
        <f t="shared" si="289"/>
        <v>0.65081241755991248</v>
      </c>
      <c r="K446" s="7">
        <f t="shared" si="300"/>
        <v>0.32461259320398017</v>
      </c>
      <c r="L446" s="7">
        <f t="shared" si="290"/>
        <v>224.04168620203413</v>
      </c>
      <c r="N446" s="7">
        <f t="shared" si="291"/>
        <v>1.3816862020341318</v>
      </c>
      <c r="O446" s="7">
        <f t="shared" si="292"/>
        <v>1.9090567608915039</v>
      </c>
      <c r="P446" s="15">
        <f t="shared" si="261"/>
        <v>1</v>
      </c>
      <c r="Q446" s="15">
        <f t="shared" si="262"/>
        <v>207.23</v>
      </c>
      <c r="R446" s="15">
        <f t="shared" si="263"/>
        <v>124</v>
      </c>
      <c r="S446" s="15">
        <f t="shared" si="264"/>
        <v>259.02</v>
      </c>
      <c r="T446" s="15">
        <f t="shared" si="293"/>
        <v>123</v>
      </c>
      <c r="U446" s="15">
        <f t="shared" si="294"/>
        <v>51.789999999999992</v>
      </c>
      <c r="V446" s="3">
        <v>0.01</v>
      </c>
      <c r="W446" s="7">
        <f t="shared" si="295"/>
        <v>0.45021212504045288</v>
      </c>
      <c r="X446" s="7">
        <f t="shared" si="265"/>
        <v>0.54661211222820316</v>
      </c>
      <c r="Y446" s="7">
        <f t="shared" si="266"/>
        <v>0.64801188032734902</v>
      </c>
      <c r="Z446" s="7">
        <f t="shared" si="267"/>
        <v>0.73995549033831332</v>
      </c>
      <c r="AA446" s="7">
        <f t="shared" si="268"/>
        <v>0.22300751392427334</v>
      </c>
      <c r="AB446" s="7">
        <f t="shared" si="269"/>
        <v>0.31742143863722144</v>
      </c>
      <c r="AC446" s="7">
        <f t="shared" si="270"/>
        <v>0.41833101195890249</v>
      </c>
      <c r="AD446" s="7">
        <f t="shared" si="271"/>
        <v>0.50713325144588228</v>
      </c>
      <c r="AE446" s="7">
        <f t="shared" si="272"/>
        <v>-4.9363624878641307E-2</v>
      </c>
      <c r="AF446" s="7">
        <f t="shared" si="273"/>
        <v>3.9836336684609355E-2</v>
      </c>
      <c r="AG446" s="7">
        <f t="shared" si="274"/>
        <v>0.14403564098204699</v>
      </c>
      <c r="AH446" s="7">
        <f t="shared" si="275"/>
        <v>0.2198664710149395</v>
      </c>
      <c r="AI446" s="7">
        <f t="shared" si="296"/>
        <v>2.4973338742182161E-3</v>
      </c>
      <c r="AJ446" s="7">
        <f t="shared" si="276"/>
        <v>2.6678577275449549E-3</v>
      </c>
      <c r="AK446" s="7">
        <f t="shared" si="277"/>
        <v>2.08756139537092E-3</v>
      </c>
      <c r="AL446" s="7">
        <f t="shared" si="278"/>
        <v>2.997395124850023E-3</v>
      </c>
      <c r="AM446" s="7">
        <f t="shared" si="297"/>
        <v>2.3060126360630109E-3</v>
      </c>
      <c r="AN446" s="7">
        <f t="shared" si="279"/>
        <v>2.4634726235245254E-3</v>
      </c>
      <c r="AO446" s="7">
        <f t="shared" si="280"/>
        <v>1.9276329072297812E-3</v>
      </c>
      <c r="AP446" s="7">
        <f t="shared" si="281"/>
        <v>2.7677640961569919E-3</v>
      </c>
      <c r="AQ446" s="3">
        <f t="shared" si="301"/>
        <v>7.4920016226546491E-3</v>
      </c>
      <c r="AR446" s="3">
        <f t="shared" si="302"/>
        <v>8.0035731826348655E-3</v>
      </c>
      <c r="AS446" s="3">
        <f t="shared" si="303"/>
        <v>6.2626841861127599E-3</v>
      </c>
      <c r="AT446" s="3">
        <f t="shared" si="304"/>
        <v>8.9921853745500695E-3</v>
      </c>
    </row>
    <row r="447" spans="1:46" x14ac:dyDescent="0.3">
      <c r="A447" s="5">
        <v>43</v>
      </c>
      <c r="B447" s="5">
        <v>222.77</v>
      </c>
      <c r="C447" s="5">
        <f t="shared" si="284"/>
        <v>0.34146341463414637</v>
      </c>
      <c r="D447" s="5">
        <f t="shared" si="285"/>
        <v>0.30005792624058741</v>
      </c>
      <c r="E447" s="7">
        <f t="shared" si="298"/>
        <v>0.32461259320398017</v>
      </c>
      <c r="F447" s="7">
        <f t="shared" si="286"/>
        <v>0.54284849573195537</v>
      </c>
      <c r="G447" s="7">
        <f t="shared" si="287"/>
        <v>0.58033921272692757</v>
      </c>
      <c r="H447" s="7">
        <f t="shared" si="288"/>
        <v>0.45831123721741657</v>
      </c>
      <c r="I447" s="7">
        <f t="shared" si="299"/>
        <v>0.56328409704057369</v>
      </c>
      <c r="J447" s="7">
        <f t="shared" si="289"/>
        <v>0.65272940143998115</v>
      </c>
      <c r="K447" s="7">
        <f t="shared" si="300"/>
        <v>0.33315963408622601</v>
      </c>
      <c r="L447" s="7">
        <f t="shared" si="290"/>
        <v>224.48433744932564</v>
      </c>
      <c r="N447" s="7">
        <f t="shared" si="291"/>
        <v>1.714337449325626</v>
      </c>
      <c r="O447" s="7">
        <f t="shared" si="292"/>
        <v>2.9389528901602935</v>
      </c>
      <c r="P447" s="15">
        <f t="shared" si="261"/>
        <v>1</v>
      </c>
      <c r="Q447" s="15">
        <f t="shared" si="262"/>
        <v>207.23</v>
      </c>
      <c r="R447" s="15">
        <f t="shared" si="263"/>
        <v>124</v>
      </c>
      <c r="S447" s="15">
        <f t="shared" si="264"/>
        <v>259.02</v>
      </c>
      <c r="T447" s="15">
        <f t="shared" si="293"/>
        <v>123</v>
      </c>
      <c r="U447" s="15">
        <f t="shared" si="294"/>
        <v>51.789999999999992</v>
      </c>
      <c r="V447" s="3">
        <v>0.01</v>
      </c>
      <c r="W447" s="7">
        <f t="shared" si="295"/>
        <v>0.44786159897445416</v>
      </c>
      <c r="X447" s="7">
        <f t="shared" si="265"/>
        <v>0.54407638438378469</v>
      </c>
      <c r="Y447" s="7">
        <f t="shared" si="266"/>
        <v>0.64535369343560911</v>
      </c>
      <c r="Z447" s="7">
        <f t="shared" si="267"/>
        <v>0.73708403819340396</v>
      </c>
      <c r="AA447" s="7">
        <f t="shared" si="268"/>
        <v>0.22050313106008337</v>
      </c>
      <c r="AB447" s="7">
        <f t="shared" si="269"/>
        <v>0.31471412844128133</v>
      </c>
      <c r="AC447" s="7">
        <f t="shared" si="270"/>
        <v>0.41539459418353614</v>
      </c>
      <c r="AD447" s="7">
        <f t="shared" si="271"/>
        <v>0.50406241327291879</v>
      </c>
      <c r="AE447" s="7">
        <f t="shared" si="272"/>
        <v>-5.2691031574812947E-2</v>
      </c>
      <c r="AF447" s="7">
        <f t="shared" si="273"/>
        <v>3.6223697123940794E-2</v>
      </c>
      <c r="AG447" s="7">
        <f t="shared" si="274"/>
        <v>0.13996438791856977</v>
      </c>
      <c r="AH447" s="7">
        <f t="shared" si="275"/>
        <v>0.2157461118521114</v>
      </c>
      <c r="AI447" s="7">
        <f t="shared" si="296"/>
        <v>3.1777456286846903E-3</v>
      </c>
      <c r="AJ447" s="7">
        <f t="shared" si="276"/>
        <v>3.3972101072338831E-3</v>
      </c>
      <c r="AK447" s="7">
        <f t="shared" si="277"/>
        <v>2.6828784496878274E-3</v>
      </c>
      <c r="AL447" s="7">
        <f t="shared" si="278"/>
        <v>3.8209703415371808E-3</v>
      </c>
      <c r="AM447" s="7">
        <f t="shared" si="297"/>
        <v>3.0209275865619948E-3</v>
      </c>
      <c r="AN447" s="7">
        <f t="shared" si="279"/>
        <v>3.2295617489490327E-3</v>
      </c>
      <c r="AO447" s="7">
        <f t="shared" si="280"/>
        <v>2.5504815259267018E-3</v>
      </c>
      <c r="AP447" s="7">
        <f t="shared" si="281"/>
        <v>3.6324099097140828E-3</v>
      </c>
      <c r="AQ447" s="3">
        <f t="shared" si="301"/>
        <v>9.3062550554337351E-3</v>
      </c>
      <c r="AR447" s="3">
        <f t="shared" si="302"/>
        <v>9.9489724568992289E-3</v>
      </c>
      <c r="AS447" s="3">
        <f t="shared" si="303"/>
        <v>7.8570011740857794E-3</v>
      </c>
      <c r="AT447" s="3">
        <f t="shared" si="304"/>
        <v>1.11899845716446E-2</v>
      </c>
    </row>
    <row r="448" spans="1:46" x14ac:dyDescent="0.3">
      <c r="A448" s="5">
        <v>44</v>
      </c>
      <c r="B448" s="5">
        <v>222.5</v>
      </c>
      <c r="C448" s="5">
        <f t="shared" si="284"/>
        <v>0.34959349593495936</v>
      </c>
      <c r="D448" s="5">
        <f t="shared" si="285"/>
        <v>0.29484456458775848</v>
      </c>
      <c r="E448" s="7">
        <f t="shared" si="298"/>
        <v>0.33315963408622601</v>
      </c>
      <c r="F448" s="7">
        <f t="shared" si="286"/>
        <v>0.54152578217585978</v>
      </c>
      <c r="G448" s="7">
        <f t="shared" si="287"/>
        <v>0.57922248857461223</v>
      </c>
      <c r="H448" s="7">
        <f t="shared" si="288"/>
        <v>0.45604620579623179</v>
      </c>
      <c r="I448" s="7">
        <f t="shared" si="299"/>
        <v>0.56918507946342278</v>
      </c>
      <c r="J448" s="7">
        <f t="shared" si="289"/>
        <v>0.65206312685825718</v>
      </c>
      <c r="K448" s="7">
        <f t="shared" si="300"/>
        <v>0.335656370634492</v>
      </c>
      <c r="L448" s="7">
        <f t="shared" si="290"/>
        <v>224.61364343516033</v>
      </c>
      <c r="N448" s="7">
        <f t="shared" si="291"/>
        <v>2.113643435160327</v>
      </c>
      <c r="O448" s="7">
        <f t="shared" si="292"/>
        <v>4.4674885709963474</v>
      </c>
      <c r="P448" s="15">
        <f t="shared" si="261"/>
        <v>1</v>
      </c>
      <c r="Q448" s="15">
        <f t="shared" si="262"/>
        <v>207.23</v>
      </c>
      <c r="R448" s="15">
        <f t="shared" si="263"/>
        <v>124</v>
      </c>
      <c r="S448" s="15">
        <f t="shared" si="264"/>
        <v>259.02</v>
      </c>
      <c r="T448" s="15">
        <f t="shared" si="293"/>
        <v>123</v>
      </c>
      <c r="U448" s="15">
        <f t="shared" si="294"/>
        <v>51.789999999999992</v>
      </c>
      <c r="V448" s="3">
        <v>0.01</v>
      </c>
      <c r="W448" s="7">
        <f t="shared" si="295"/>
        <v>0.4438563770958841</v>
      </c>
      <c r="X448" s="7">
        <f t="shared" si="265"/>
        <v>0.53976575861237419</v>
      </c>
      <c r="Y448" s="7">
        <f t="shared" si="266"/>
        <v>0.64108983738259306</v>
      </c>
      <c r="Z448" s="7">
        <f t="shared" si="267"/>
        <v>0.73221258090717978</v>
      </c>
      <c r="AA448" s="7">
        <f t="shared" si="268"/>
        <v>0.2158550561850022</v>
      </c>
      <c r="AB448" s="7">
        <f t="shared" si="269"/>
        <v>0.30970677990448209</v>
      </c>
      <c r="AC448" s="7">
        <f t="shared" si="270"/>
        <v>0.41030617805017433</v>
      </c>
      <c r="AD448" s="7">
        <f t="shared" si="271"/>
        <v>0.49840103060217145</v>
      </c>
      <c r="AE448" s="7">
        <f t="shared" si="272"/>
        <v>-6.0596874818749986E-2</v>
      </c>
      <c r="AF448" s="7">
        <f t="shared" si="273"/>
        <v>2.7702053705163373E-2</v>
      </c>
      <c r="AG448" s="7">
        <f t="shared" si="274"/>
        <v>0.13148953483858042</v>
      </c>
      <c r="AH448" s="7">
        <f t="shared" si="275"/>
        <v>0.20609645236239774</v>
      </c>
      <c r="AI448" s="7">
        <f t="shared" si="296"/>
        <v>4.0014206359382841E-3</v>
      </c>
      <c r="AJ448" s="7">
        <f t="shared" si="276"/>
        <v>4.2799676301087108E-3</v>
      </c>
      <c r="AK448" s="7">
        <f t="shared" si="277"/>
        <v>3.3697983713392014E-3</v>
      </c>
      <c r="AL448" s="7">
        <f t="shared" si="278"/>
        <v>4.8181987591825242E-3</v>
      </c>
      <c r="AM448" s="7">
        <f t="shared" si="297"/>
        <v>3.8133198998138488E-3</v>
      </c>
      <c r="AN448" s="7">
        <f t="shared" si="279"/>
        <v>4.0787728207998348E-3</v>
      </c>
      <c r="AO448" s="7">
        <f t="shared" si="280"/>
        <v>3.2113892432043402E-3</v>
      </c>
      <c r="AP448" s="7">
        <f t="shared" si="281"/>
        <v>4.5917025180085306E-3</v>
      </c>
      <c r="AQ448" s="3">
        <f t="shared" si="301"/>
        <v>1.1445924144660672E-2</v>
      </c>
      <c r="AR448" s="3">
        <f t="shared" si="302"/>
        <v>1.2242698104729567E-2</v>
      </c>
      <c r="AS448" s="3">
        <f t="shared" si="303"/>
        <v>9.6391906901098084E-3</v>
      </c>
      <c r="AT448" s="3">
        <f t="shared" si="304"/>
        <v>1.3782289473940708E-2</v>
      </c>
    </row>
    <row r="449" spans="1:46" x14ac:dyDescent="0.3">
      <c r="A449" s="5">
        <v>45</v>
      </c>
      <c r="B449" s="5">
        <v>216.32</v>
      </c>
      <c r="C449" s="5">
        <f t="shared" si="284"/>
        <v>0.35772357723577236</v>
      </c>
      <c r="D449" s="5">
        <f t="shared" si="285"/>
        <v>0.17551650897856738</v>
      </c>
      <c r="E449" s="7">
        <f t="shared" si="298"/>
        <v>0.335656370634492</v>
      </c>
      <c r="F449" s="7">
        <f t="shared" si="286"/>
        <v>0.5142334106216101</v>
      </c>
      <c r="G449" s="7">
        <f t="shared" si="287"/>
        <v>0.55049061714646008</v>
      </c>
      <c r="H449" s="7">
        <f t="shared" si="288"/>
        <v>0.37246983427628333</v>
      </c>
      <c r="I449" s="7">
        <f t="shared" si="299"/>
        <v>0.49773513362659894</v>
      </c>
      <c r="J449" s="7">
        <f t="shared" si="289"/>
        <v>0.6218469048535038</v>
      </c>
      <c r="K449" s="7">
        <f t="shared" si="300"/>
        <v>0.28625733221854649</v>
      </c>
      <c r="L449" s="7">
        <f t="shared" si="290"/>
        <v>222.05526723559851</v>
      </c>
      <c r="N449" s="7">
        <f t="shared" si="291"/>
        <v>5.7352672355985135</v>
      </c>
      <c r="O449" s="7">
        <f t="shared" si="292"/>
        <v>32.893290263729817</v>
      </c>
      <c r="P449" s="15">
        <f t="shared" si="261"/>
        <v>1</v>
      </c>
      <c r="Q449" s="15">
        <f t="shared" si="262"/>
        <v>207.23</v>
      </c>
      <c r="R449" s="15">
        <f t="shared" si="263"/>
        <v>124</v>
      </c>
      <c r="S449" s="15">
        <f t="shared" si="264"/>
        <v>259.02</v>
      </c>
      <c r="T449" s="15">
        <f t="shared" si="293"/>
        <v>123</v>
      </c>
      <c r="U449" s="15">
        <f t="shared" si="294"/>
        <v>51.789999999999992</v>
      </c>
      <c r="V449" s="3">
        <v>0.01</v>
      </c>
      <c r="W449" s="7">
        <f t="shared" si="295"/>
        <v>0.41132180190095191</v>
      </c>
      <c r="X449" s="7">
        <f t="shared" si="265"/>
        <v>0.5048274027202081</v>
      </c>
      <c r="Y449" s="7">
        <f t="shared" si="266"/>
        <v>0.61043161974115701</v>
      </c>
      <c r="Z449" s="7">
        <f t="shared" si="267"/>
        <v>0.69274511787289772</v>
      </c>
      <c r="AA449" s="7">
        <f t="shared" si="268"/>
        <v>0.17191806716084868</v>
      </c>
      <c r="AB449" s="7">
        <f t="shared" si="269"/>
        <v>0.26251606433088381</v>
      </c>
      <c r="AC449" s="7">
        <f t="shared" si="270"/>
        <v>0.36735867308811831</v>
      </c>
      <c r="AD449" s="7">
        <f t="shared" si="271"/>
        <v>0.44512692350320981</v>
      </c>
      <c r="AE449" s="7">
        <f t="shared" si="272"/>
        <v>-0.14789587195870274</v>
      </c>
      <c r="AF449" s="7">
        <f t="shared" si="273"/>
        <v>-6.6050669668508893E-2</v>
      </c>
      <c r="AG449" s="7">
        <f t="shared" si="274"/>
        <v>4.9615664276416047E-2</v>
      </c>
      <c r="AH449" s="7">
        <f t="shared" si="275"/>
        <v>0.10017385223560023</v>
      </c>
      <c r="AI449" s="7">
        <f t="shared" si="296"/>
        <v>1.0550219949681356E-2</v>
      </c>
      <c r="AJ449" s="7">
        <f t="shared" si="276"/>
        <v>1.1294087414721781E-2</v>
      </c>
      <c r="AK449" s="7">
        <f t="shared" si="277"/>
        <v>7.6417412697591339E-3</v>
      </c>
      <c r="AL449" s="7">
        <f t="shared" si="278"/>
        <v>1.2758061778410119E-2</v>
      </c>
      <c r="AM449" s="7">
        <f t="shared" si="297"/>
        <v>9.8993993213135397E-3</v>
      </c>
      <c r="AN449" s="7">
        <f t="shared" si="279"/>
        <v>1.0597379184642439E-2</v>
      </c>
      <c r="AO449" s="7">
        <f t="shared" si="280"/>
        <v>7.1703385048187572E-3</v>
      </c>
      <c r="AP449" s="7">
        <f t="shared" si="281"/>
        <v>1.1971044083709729E-2</v>
      </c>
      <c r="AQ449" s="3">
        <f t="shared" si="301"/>
        <v>2.9492660313881973E-2</v>
      </c>
      <c r="AR449" s="3">
        <f t="shared" si="302"/>
        <v>3.1572108000244979E-2</v>
      </c>
      <c r="AS449" s="3">
        <f t="shared" si="303"/>
        <v>2.136214036773576E-2</v>
      </c>
      <c r="AT449" s="3">
        <f t="shared" si="304"/>
        <v>3.5664581789646467E-2</v>
      </c>
    </row>
    <row r="450" spans="1:46" x14ac:dyDescent="0.3">
      <c r="A450" s="5">
        <v>46</v>
      </c>
      <c r="B450" s="5">
        <v>216.79</v>
      </c>
      <c r="C450" s="5">
        <f t="shared" si="284"/>
        <v>0.36585365853658536</v>
      </c>
      <c r="D450" s="5">
        <f t="shared" si="285"/>
        <v>0.18459162000386181</v>
      </c>
      <c r="E450" s="7">
        <f t="shared" si="298"/>
        <v>0.28625733221854649</v>
      </c>
      <c r="F450" s="7">
        <f t="shared" si="286"/>
        <v>0.51708081335372025</v>
      </c>
      <c r="G450" s="7">
        <f t="shared" si="287"/>
        <v>0.55270247228976865</v>
      </c>
      <c r="H450" s="7">
        <f t="shared" si="288"/>
        <v>0.37327059738763158</v>
      </c>
      <c r="I450" s="7">
        <f t="shared" si="299"/>
        <v>0.46367686973958727</v>
      </c>
      <c r="J450" s="7">
        <f t="shared" si="289"/>
        <v>0.62276373840688259</v>
      </c>
      <c r="K450" s="7">
        <f t="shared" si="300"/>
        <v>0.2697041637168977</v>
      </c>
      <c r="L450" s="7">
        <f t="shared" si="290"/>
        <v>221.19797863889812</v>
      </c>
      <c r="N450" s="7">
        <f t="shared" si="291"/>
        <v>4.407978638898129</v>
      </c>
      <c r="O450" s="7">
        <f t="shared" si="292"/>
        <v>19.430275680982202</v>
      </c>
      <c r="P450" s="15">
        <f t="shared" si="261"/>
        <v>1</v>
      </c>
      <c r="Q450" s="15">
        <f t="shared" si="262"/>
        <v>207.23</v>
      </c>
      <c r="R450" s="15">
        <f t="shared" si="263"/>
        <v>124</v>
      </c>
      <c r="S450" s="15">
        <f t="shared" si="264"/>
        <v>259.02</v>
      </c>
      <c r="T450" s="15">
        <f t="shared" si="293"/>
        <v>123</v>
      </c>
      <c r="U450" s="15">
        <f t="shared" si="294"/>
        <v>51.789999999999992</v>
      </c>
      <c r="V450" s="3">
        <v>0.01</v>
      </c>
      <c r="W450" s="7">
        <f t="shared" si="295"/>
        <v>0.41416590685230542</v>
      </c>
      <c r="X450" s="7">
        <f t="shared" si="265"/>
        <v>0.50789396436517853</v>
      </c>
      <c r="Y450" s="7">
        <f t="shared" si="266"/>
        <v>0.61259423192323548</v>
      </c>
      <c r="Z450" s="7">
        <f t="shared" si="267"/>
        <v>0.69625666797504404</v>
      </c>
      <c r="AA450" s="7">
        <f t="shared" si="268"/>
        <v>0.17969470141714139</v>
      </c>
      <c r="AB450" s="7">
        <f t="shared" si="269"/>
        <v>0.27086635807174253</v>
      </c>
      <c r="AC450" s="7">
        <f t="shared" si="270"/>
        <v>0.37381420711097046</v>
      </c>
      <c r="AD450" s="7">
        <f t="shared" si="271"/>
        <v>0.45460003521875247</v>
      </c>
      <c r="AE450" s="7">
        <f t="shared" si="272"/>
        <v>-0.13461318793703178</v>
      </c>
      <c r="AF450" s="7">
        <f t="shared" si="273"/>
        <v>-5.1756497401845188E-2</v>
      </c>
      <c r="AG450" s="7">
        <f t="shared" si="274"/>
        <v>6.1090900590177077E-2</v>
      </c>
      <c r="AH450" s="7">
        <f t="shared" si="275"/>
        <v>0.11643489246512037</v>
      </c>
      <c r="AI450" s="7">
        <f t="shared" si="296"/>
        <v>8.3388335848070833E-3</v>
      </c>
      <c r="AJ450" s="7">
        <f t="shared" si="276"/>
        <v>8.9132952128761662E-3</v>
      </c>
      <c r="AK450" s="7">
        <f t="shared" si="277"/>
        <v>6.0196420237076482E-3</v>
      </c>
      <c r="AL450" s="7">
        <f t="shared" si="278"/>
        <v>1.0043155814553223E-2</v>
      </c>
      <c r="AM450" s="7">
        <f t="shared" si="297"/>
        <v>6.5246094991902037E-3</v>
      </c>
      <c r="AN450" s="7">
        <f t="shared" si="279"/>
        <v>6.9740893643656793E-3</v>
      </c>
      <c r="AO450" s="7">
        <f t="shared" si="280"/>
        <v>4.7099888887536905E-3</v>
      </c>
      <c r="AP450" s="7">
        <f t="shared" si="281"/>
        <v>7.8581337741131171E-3</v>
      </c>
      <c r="AQ450" s="3">
        <f t="shared" si="301"/>
        <v>2.2792811798472694E-2</v>
      </c>
      <c r="AR450" s="3">
        <f t="shared" si="302"/>
        <v>2.4363006915194857E-2</v>
      </c>
      <c r="AS450" s="3">
        <f t="shared" si="303"/>
        <v>1.6453688198134239E-2</v>
      </c>
      <c r="AT450" s="3">
        <f t="shared" si="304"/>
        <v>2.7451292559778812E-2</v>
      </c>
    </row>
    <row r="451" spans="1:46" x14ac:dyDescent="0.3">
      <c r="A451" s="5">
        <v>47</v>
      </c>
      <c r="B451" s="5">
        <v>220.69</v>
      </c>
      <c r="C451" s="5">
        <f t="shared" si="284"/>
        <v>0.37398373983739835</v>
      </c>
      <c r="D451" s="5">
        <f t="shared" si="285"/>
        <v>0.25989573276694361</v>
      </c>
      <c r="E451" s="7">
        <f t="shared" si="298"/>
        <v>0.2697041637168977</v>
      </c>
      <c r="F451" s="7">
        <f t="shared" si="286"/>
        <v>0.53468158584741932</v>
      </c>
      <c r="G451" s="7">
        <f t="shared" si="287"/>
        <v>0.5711517102933843</v>
      </c>
      <c r="H451" s="7">
        <f t="shared" si="288"/>
        <v>0.42586675447480843</v>
      </c>
      <c r="I451" s="7">
        <f t="shared" si="299"/>
        <v>0.49115400920850938</v>
      </c>
      <c r="J451" s="7">
        <f t="shared" si="289"/>
        <v>0.6420877081349603</v>
      </c>
      <c r="K451" s="7">
        <f t="shared" si="300"/>
        <v>0.29223458253977758</v>
      </c>
      <c r="L451" s="7">
        <f t="shared" si="290"/>
        <v>222.36482902973506</v>
      </c>
      <c r="N451" s="7">
        <f t="shared" si="291"/>
        <v>1.674829029735065</v>
      </c>
      <c r="O451" s="7">
        <f t="shared" si="292"/>
        <v>2.805052278843299</v>
      </c>
      <c r="P451" s="15">
        <f t="shared" si="261"/>
        <v>1</v>
      </c>
      <c r="Q451" s="15">
        <f t="shared" si="262"/>
        <v>207.23</v>
      </c>
      <c r="R451" s="15">
        <f t="shared" si="263"/>
        <v>124</v>
      </c>
      <c r="S451" s="15">
        <f t="shared" si="264"/>
        <v>259.02</v>
      </c>
      <c r="T451" s="15">
        <f t="shared" si="293"/>
        <v>123</v>
      </c>
      <c r="U451" s="15">
        <f t="shared" si="294"/>
        <v>51.789999999999992</v>
      </c>
      <c r="V451" s="3">
        <v>0.01</v>
      </c>
      <c r="W451" s="7">
        <f t="shared" si="295"/>
        <v>0.43319269836998697</v>
      </c>
      <c r="X451" s="7">
        <f t="shared" si="265"/>
        <v>0.52830301642176491</v>
      </c>
      <c r="Y451" s="7">
        <f t="shared" si="266"/>
        <v>0.62962765431389844</v>
      </c>
      <c r="Z451" s="7">
        <f t="shared" si="267"/>
        <v>0.71929943313306111</v>
      </c>
      <c r="AA451" s="7">
        <f t="shared" si="268"/>
        <v>0.20607527620489405</v>
      </c>
      <c r="AB451" s="7">
        <f t="shared" si="269"/>
        <v>0.29916634552338534</v>
      </c>
      <c r="AC451" s="7">
        <f t="shared" si="270"/>
        <v>0.39871781264470058</v>
      </c>
      <c r="AD451" s="7">
        <f t="shared" si="271"/>
        <v>0.48652180331365102</v>
      </c>
      <c r="AE451" s="7">
        <f t="shared" si="272"/>
        <v>-7.8636915228078225E-2</v>
      </c>
      <c r="AF451" s="7">
        <f t="shared" si="273"/>
        <v>8.288500432110834E-3</v>
      </c>
      <c r="AG451" s="7">
        <f t="shared" si="274"/>
        <v>0.11183046696977186</v>
      </c>
      <c r="AH451" s="7">
        <f t="shared" si="275"/>
        <v>0.18421370163840245</v>
      </c>
      <c r="AI451" s="7">
        <f t="shared" si="296"/>
        <v>3.3490252939458371E-3</v>
      </c>
      <c r="AJ451" s="7">
        <f t="shared" si="276"/>
        <v>3.5774591365838066E-3</v>
      </c>
      <c r="AK451" s="7">
        <f t="shared" si="277"/>
        <v>2.6674539956828753E-3</v>
      </c>
      <c r="AL451" s="7">
        <f t="shared" si="278"/>
        <v>4.0217730185481632E-3</v>
      </c>
      <c r="AM451" s="7">
        <f t="shared" si="297"/>
        <v>2.4152014378034598E-3</v>
      </c>
      <c r="AN451" s="7">
        <f t="shared" si="279"/>
        <v>2.5799400398616606E-3</v>
      </c>
      <c r="AO451" s="7">
        <f t="shared" si="280"/>
        <v>1.9236757444902285E-3</v>
      </c>
      <c r="AP451" s="7">
        <f t="shared" si="281"/>
        <v>2.9003638743714355E-3</v>
      </c>
      <c r="AQ451" s="3">
        <f t="shared" si="301"/>
        <v>8.9550024164203913E-3</v>
      </c>
      <c r="AR451" s="3">
        <f t="shared" si="302"/>
        <v>9.5658146478219182E-3</v>
      </c>
      <c r="AS451" s="3">
        <f t="shared" si="303"/>
        <v>7.1325400319346456E-3</v>
      </c>
      <c r="AT451" s="3">
        <f t="shared" si="304"/>
        <v>1.0753871332204871E-2</v>
      </c>
    </row>
    <row r="452" spans="1:46" x14ac:dyDescent="0.3">
      <c r="A452" s="5">
        <v>48</v>
      </c>
      <c r="B452" s="5">
        <v>228.87</v>
      </c>
      <c r="C452" s="5">
        <f t="shared" si="284"/>
        <v>0.38211382113821141</v>
      </c>
      <c r="D452" s="5">
        <f t="shared" si="285"/>
        <v>0.41784128210079202</v>
      </c>
      <c r="E452" s="7">
        <f t="shared" si="298"/>
        <v>0.29223458253977758</v>
      </c>
      <c r="F452" s="7">
        <f t="shared" si="286"/>
        <v>0.57132672928470973</v>
      </c>
      <c r="G452" s="7">
        <f t="shared" si="287"/>
        <v>0.61013474090371622</v>
      </c>
      <c r="H452" s="7">
        <f t="shared" si="288"/>
        <v>0.54378933384068939</v>
      </c>
      <c r="I452" s="7">
        <f t="shared" si="299"/>
        <v>0.6123941779652633</v>
      </c>
      <c r="J452" s="7">
        <f t="shared" si="289"/>
        <v>0.68361700580776663</v>
      </c>
      <c r="K452" s="7">
        <f t="shared" si="300"/>
        <v>0.37312515268743146</v>
      </c>
      <c r="L452" s="7">
        <f t="shared" si="290"/>
        <v>226.55415165768207</v>
      </c>
      <c r="N452" s="7">
        <f t="shared" si="291"/>
        <v>-2.3158483423179348</v>
      </c>
      <c r="O452" s="7">
        <f t="shared" si="292"/>
        <v>5.3631535446167264</v>
      </c>
      <c r="P452" s="15">
        <f t="shared" si="261"/>
        <v>1</v>
      </c>
      <c r="Q452" s="15">
        <f t="shared" si="262"/>
        <v>207.23</v>
      </c>
      <c r="R452" s="15">
        <f t="shared" si="263"/>
        <v>124</v>
      </c>
      <c r="S452" s="15">
        <f t="shared" si="264"/>
        <v>259.02</v>
      </c>
      <c r="T452" s="15">
        <f t="shared" si="293"/>
        <v>123</v>
      </c>
      <c r="U452" s="15">
        <f t="shared" si="294"/>
        <v>51.789999999999992</v>
      </c>
      <c r="V452" s="3">
        <v>0.01</v>
      </c>
      <c r="W452" s="7">
        <f t="shared" si="295"/>
        <v>0.47361986886241186</v>
      </c>
      <c r="X452" s="7">
        <f t="shared" si="265"/>
        <v>0.57165177444159043</v>
      </c>
      <c r="Y452" s="7">
        <f t="shared" si="266"/>
        <v>0.66997620932150226</v>
      </c>
      <c r="Z452" s="7">
        <f t="shared" si="267"/>
        <v>0.76810247513104257</v>
      </c>
      <c r="AA452" s="7">
        <f t="shared" si="268"/>
        <v>0.25776174513983624</v>
      </c>
      <c r="AB452" s="7">
        <f t="shared" si="269"/>
        <v>0.35461407140208512</v>
      </c>
      <c r="AC452" s="7">
        <f t="shared" si="270"/>
        <v>0.4519862884338498</v>
      </c>
      <c r="AD452" s="7">
        <f t="shared" si="271"/>
        <v>0.54893664259595454</v>
      </c>
      <c r="AE452" s="7">
        <f t="shared" si="272"/>
        <v>3.0962635533545956E-2</v>
      </c>
      <c r="AF452" s="7">
        <f t="shared" si="273"/>
        <v>0.12581209055990705</v>
      </c>
      <c r="AG452" s="7">
        <f t="shared" si="274"/>
        <v>0.22142710099031468</v>
      </c>
      <c r="AH452" s="7">
        <f t="shared" si="275"/>
        <v>0.31652349874719632</v>
      </c>
      <c r="AI452" s="7">
        <f t="shared" si="296"/>
        <v>-5.0557711195112496E-3</v>
      </c>
      <c r="AJ452" s="7">
        <f t="shared" si="276"/>
        <v>-5.3991900675353938E-3</v>
      </c>
      <c r="AK452" s="7">
        <f t="shared" si="277"/>
        <v>-4.8120878443269378E-3</v>
      </c>
      <c r="AL452" s="7">
        <f t="shared" si="278"/>
        <v>-6.0494476060953279E-3</v>
      </c>
      <c r="AM452" s="7">
        <f t="shared" si="297"/>
        <v>-3.8665734678898969E-3</v>
      </c>
      <c r="AN452" s="7">
        <f t="shared" si="279"/>
        <v>-4.1292148259364182E-3</v>
      </c>
      <c r="AO452" s="7">
        <f t="shared" si="280"/>
        <v>-3.6802083686550925E-3</v>
      </c>
      <c r="AP452" s="7">
        <f t="shared" si="281"/>
        <v>-4.6265214655087988E-3</v>
      </c>
      <c r="AQ452" s="3">
        <f t="shared" si="301"/>
        <v>-1.3231060589359226E-2</v>
      </c>
      <c r="AR452" s="3">
        <f t="shared" si="302"/>
        <v>-1.412979528312454E-2</v>
      </c>
      <c r="AS452" s="3">
        <f t="shared" si="303"/>
        <v>-1.2593336273451347E-2</v>
      </c>
      <c r="AT452" s="3">
        <f t="shared" si="304"/>
        <v>-1.5831533096802665E-2</v>
      </c>
    </row>
    <row r="453" spans="1:46" x14ac:dyDescent="0.3">
      <c r="A453" s="5">
        <v>49</v>
      </c>
      <c r="B453" s="5">
        <v>228.2</v>
      </c>
      <c r="C453" s="5">
        <f t="shared" si="284"/>
        <v>0.3902439024390244</v>
      </c>
      <c r="D453" s="5">
        <f t="shared" si="285"/>
        <v>0.40490442170303154</v>
      </c>
      <c r="E453" s="7">
        <f t="shared" si="298"/>
        <v>0.37312515268743146</v>
      </c>
      <c r="F453" s="7">
        <f t="shared" si="286"/>
        <v>0.5681520756734687</v>
      </c>
      <c r="G453" s="7">
        <f t="shared" si="287"/>
        <v>0.60845122414941255</v>
      </c>
      <c r="H453" s="7">
        <f t="shared" si="288"/>
        <v>0.54575765885542915</v>
      </c>
      <c r="I453" s="7">
        <f t="shared" si="299"/>
        <v>0.67999993896081534</v>
      </c>
      <c r="J453" s="7">
        <f t="shared" si="289"/>
        <v>0.68472931746244947</v>
      </c>
      <c r="K453" s="7">
        <f t="shared" si="300"/>
        <v>0.40503064472848965</v>
      </c>
      <c r="L453" s="7">
        <f t="shared" si="290"/>
        <v>228.20653709048847</v>
      </c>
      <c r="N453" s="7">
        <f t="shared" si="291"/>
        <v>6.5370904884787251E-3</v>
      </c>
      <c r="O453" s="7">
        <f t="shared" si="292"/>
        <v>4.2733552054559014E-5</v>
      </c>
      <c r="P453" s="15">
        <f t="shared" ref="P453:P516" si="305">MIN($A$6:$A$129)</f>
        <v>1</v>
      </c>
      <c r="Q453" s="15">
        <f t="shared" ref="Q453:Q516" si="306">MIN($B$6:$B$129)</f>
        <v>207.23</v>
      </c>
      <c r="R453" s="15">
        <f t="shared" ref="R453:R516" si="307">MAX($A$6:$A$129)</f>
        <v>124</v>
      </c>
      <c r="S453" s="15">
        <f t="shared" ref="S453:S516" si="308">MAX($B$6:$B$129)</f>
        <v>259.02</v>
      </c>
      <c r="T453" s="15">
        <f t="shared" si="293"/>
        <v>123</v>
      </c>
      <c r="U453" s="15">
        <f t="shared" si="294"/>
        <v>51.789999999999992</v>
      </c>
      <c r="V453" s="3">
        <v>0.01</v>
      </c>
      <c r="W453" s="7">
        <f t="shared" si="295"/>
        <v>0.46206708018971704</v>
      </c>
      <c r="X453" s="7">
        <f t="shared" si="265"/>
        <v>0.55925438888681112</v>
      </c>
      <c r="Y453" s="7">
        <f t="shared" si="266"/>
        <v>0.65792488071157318</v>
      </c>
      <c r="Z453" s="7">
        <f t="shared" si="267"/>
        <v>0.75414215136282448</v>
      </c>
      <c r="AA453" s="7">
        <f t="shared" si="268"/>
        <v>0.24442165931791826</v>
      </c>
      <c r="AB453" s="7">
        <f t="shared" si="269"/>
        <v>0.34029244426464361</v>
      </c>
      <c r="AC453" s="7">
        <f t="shared" si="270"/>
        <v>0.4378842522336398</v>
      </c>
      <c r="AD453" s="7">
        <f t="shared" si="271"/>
        <v>0.53280617311324197</v>
      </c>
      <c r="AE453" s="7">
        <f t="shared" si="272"/>
        <v>2.796892986149953E-3</v>
      </c>
      <c r="AF453" s="7">
        <f t="shared" si="273"/>
        <v>9.5589371522453531E-2</v>
      </c>
      <c r="AG453" s="7">
        <f t="shared" si="274"/>
        <v>0.1921825068234064</v>
      </c>
      <c r="AH453" s="7">
        <f t="shared" si="275"/>
        <v>0.28248926286723769</v>
      </c>
      <c r="AI453" s="7">
        <f t="shared" si="296"/>
        <v>1.449389865324674E-5</v>
      </c>
      <c r="AJ453" s="7">
        <f t="shared" si="276"/>
        <v>1.5521953990596534E-5</v>
      </c>
      <c r="AK453" s="7">
        <f t="shared" si="277"/>
        <v>1.3922603710119972E-5</v>
      </c>
      <c r="AL453" s="7">
        <f t="shared" si="278"/>
        <v>1.7467853691185591E-5</v>
      </c>
      <c r="AM453" s="7">
        <f t="shared" si="297"/>
        <v>1.3858097754323921E-5</v>
      </c>
      <c r="AN453" s="7">
        <f t="shared" si="279"/>
        <v>1.4841055597668333E-5</v>
      </c>
      <c r="AO453" s="7">
        <f t="shared" si="280"/>
        <v>1.3311863690059354E-5</v>
      </c>
      <c r="AP453" s="7">
        <f t="shared" si="281"/>
        <v>1.6701594912591176E-5</v>
      </c>
      <c r="AQ453" s="3">
        <f t="shared" si="301"/>
        <v>3.714061529894477E-5</v>
      </c>
      <c r="AR453" s="3">
        <f t="shared" si="302"/>
        <v>3.9775007100903617E-5</v>
      </c>
      <c r="AS453" s="3">
        <f t="shared" si="303"/>
        <v>3.5676672007182426E-5</v>
      </c>
      <c r="AT453" s="3">
        <f t="shared" si="304"/>
        <v>4.4761375083663077E-5</v>
      </c>
    </row>
    <row r="454" spans="1:46" x14ac:dyDescent="0.3">
      <c r="A454" s="5">
        <v>50</v>
      </c>
      <c r="B454" s="5">
        <v>226.47</v>
      </c>
      <c r="C454" s="5">
        <f t="shared" si="284"/>
        <v>0.3983739837398374</v>
      </c>
      <c r="D454" s="5">
        <f t="shared" si="285"/>
        <v>0.37150028963120318</v>
      </c>
      <c r="E454" s="7">
        <f t="shared" si="298"/>
        <v>0.40503064472848965</v>
      </c>
      <c r="F454" s="7">
        <f t="shared" si="286"/>
        <v>0.55883999783540383</v>
      </c>
      <c r="G454" s="7">
        <f t="shared" si="287"/>
        <v>0.59942885193365603</v>
      </c>
      <c r="H454" s="7">
        <f t="shared" si="288"/>
        <v>0.52241620696140967</v>
      </c>
      <c r="I454" s="7">
        <f t="shared" si="299"/>
        <v>0.69316251158734987</v>
      </c>
      <c r="J454" s="7">
        <f t="shared" si="289"/>
        <v>0.6767222485595985</v>
      </c>
      <c r="K454" s="7">
        <f t="shared" si="300"/>
        <v>0.40603998897697746</v>
      </c>
      <c r="L454" s="7">
        <f t="shared" si="290"/>
        <v>228.25881102911765</v>
      </c>
      <c r="N454" s="7">
        <f t="shared" si="291"/>
        <v>1.7888110291176531</v>
      </c>
      <c r="O454" s="7">
        <f t="shared" si="292"/>
        <v>3.199844897892957</v>
      </c>
      <c r="P454" s="15">
        <f t="shared" si="305"/>
        <v>1</v>
      </c>
      <c r="Q454" s="15">
        <f t="shared" si="306"/>
        <v>207.23</v>
      </c>
      <c r="R454" s="15">
        <f t="shared" si="307"/>
        <v>124</v>
      </c>
      <c r="S454" s="15">
        <f t="shared" si="308"/>
        <v>259.02</v>
      </c>
      <c r="T454" s="15">
        <f t="shared" si="293"/>
        <v>123</v>
      </c>
      <c r="U454" s="15">
        <f t="shared" si="294"/>
        <v>51.789999999999992</v>
      </c>
      <c r="V454" s="3">
        <v>0.01</v>
      </c>
      <c r="W454" s="7">
        <f t="shared" si="295"/>
        <v>0.44706149403889744</v>
      </c>
      <c r="X454" s="7">
        <f t="shared" si="265"/>
        <v>0.54312307392817838</v>
      </c>
      <c r="Y454" s="7">
        <f t="shared" si="266"/>
        <v>0.64213405448141692</v>
      </c>
      <c r="Z454" s="7">
        <f t="shared" si="267"/>
        <v>0.73593256682570107</v>
      </c>
      <c r="AA454" s="7">
        <f t="shared" si="268"/>
        <v>0.22527767499584003</v>
      </c>
      <c r="AB454" s="7">
        <f t="shared" si="269"/>
        <v>0.3197103246830611</v>
      </c>
      <c r="AC454" s="7">
        <f t="shared" si="270"/>
        <v>0.41750667654771439</v>
      </c>
      <c r="AD454" s="7">
        <f t="shared" si="271"/>
        <v>0.50957872438046747</v>
      </c>
      <c r="AE454" s="7">
        <f t="shared" si="272"/>
        <v>-3.2886453739094289E-2</v>
      </c>
      <c r="AF454" s="7">
        <f t="shared" si="273"/>
        <v>5.7227308023794748E-2</v>
      </c>
      <c r="AG454" s="7">
        <f t="shared" si="274"/>
        <v>0.15474466737172016</v>
      </c>
      <c r="AH454" s="7">
        <f t="shared" si="275"/>
        <v>0.23917766774614768</v>
      </c>
      <c r="AI454" s="7">
        <f t="shared" si="296"/>
        <v>3.9823819862083529E-3</v>
      </c>
      <c r="AJ454" s="7">
        <f t="shared" si="276"/>
        <v>4.2716245637400467E-3</v>
      </c>
      <c r="AK454" s="7">
        <f t="shared" si="277"/>
        <v>3.722820306285905E-3</v>
      </c>
      <c r="AL454" s="7">
        <f t="shared" si="278"/>
        <v>4.8224295017693236E-3</v>
      </c>
      <c r="AM454" s="7">
        <f t="shared" si="297"/>
        <v>4.0489259069750681E-3</v>
      </c>
      <c r="AN454" s="7">
        <f t="shared" si="279"/>
        <v>4.3430016057965544E-3</v>
      </c>
      <c r="AO454" s="7">
        <f t="shared" si="280"/>
        <v>3.7850270610241855E-3</v>
      </c>
      <c r="AP454" s="7">
        <f t="shared" si="281"/>
        <v>4.9030102616713506E-3</v>
      </c>
      <c r="AQ454" s="3">
        <f t="shared" si="301"/>
        <v>9.9965915164005586E-3</v>
      </c>
      <c r="AR454" s="3">
        <f t="shared" si="302"/>
        <v>1.0722649415102566E-2</v>
      </c>
      <c r="AS454" s="3">
        <f t="shared" si="303"/>
        <v>9.3450387280238027E-3</v>
      </c>
      <c r="AT454" s="3">
        <f t="shared" si="304"/>
        <v>1.2105282218727078E-2</v>
      </c>
    </row>
    <row r="455" spans="1:46" x14ac:dyDescent="0.3">
      <c r="A455" s="5">
        <v>51</v>
      </c>
      <c r="B455" s="5">
        <v>227.37</v>
      </c>
      <c r="C455" s="5">
        <f t="shared" si="284"/>
        <v>0.4065040650406504</v>
      </c>
      <c r="D455" s="5">
        <f t="shared" si="285"/>
        <v>0.38887816180729906</v>
      </c>
      <c r="E455" s="7">
        <f t="shared" si="298"/>
        <v>0.40603998897697746</v>
      </c>
      <c r="F455" s="7">
        <f t="shared" si="286"/>
        <v>0.56222714816689334</v>
      </c>
      <c r="G455" s="7">
        <f t="shared" si="287"/>
        <v>0.60310286827803439</v>
      </c>
      <c r="H455" s="7">
        <f t="shared" si="288"/>
        <v>0.5332958745521803</v>
      </c>
      <c r="I455" s="7">
        <f t="shared" si="299"/>
        <v>0.71134705368921969</v>
      </c>
      <c r="J455" s="7">
        <f t="shared" si="289"/>
        <v>0.68073711189605124</v>
      </c>
      <c r="K455" s="7">
        <f t="shared" si="300"/>
        <v>0.41628493055210514</v>
      </c>
      <c r="L455" s="7">
        <f t="shared" si="290"/>
        <v>228.7893965532935</v>
      </c>
      <c r="N455" s="7">
        <f t="shared" si="291"/>
        <v>1.4193965532934953</v>
      </c>
      <c r="O455" s="7">
        <f t="shared" si="292"/>
        <v>2.0146865755014542</v>
      </c>
      <c r="P455" s="15">
        <f t="shared" si="305"/>
        <v>1</v>
      </c>
      <c r="Q455" s="15">
        <f t="shared" si="306"/>
        <v>207.23</v>
      </c>
      <c r="R455" s="15">
        <f t="shared" si="307"/>
        <v>124</v>
      </c>
      <c r="S455" s="15">
        <f t="shared" si="308"/>
        <v>259.02</v>
      </c>
      <c r="T455" s="15">
        <f t="shared" si="293"/>
        <v>123</v>
      </c>
      <c r="U455" s="15">
        <f t="shared" si="294"/>
        <v>51.789999999999992</v>
      </c>
      <c r="V455" s="3">
        <v>0.01</v>
      </c>
      <c r="W455" s="7">
        <f t="shared" si="295"/>
        <v>0.44909136591964183</v>
      </c>
      <c r="X455" s="7">
        <f t="shared" si="265"/>
        <v>0.54529296558928519</v>
      </c>
      <c r="Y455" s="7">
        <f t="shared" si="266"/>
        <v>0.6439419947107452</v>
      </c>
      <c r="Z455" s="7">
        <f t="shared" si="267"/>
        <v>0.73837406384964177</v>
      </c>
      <c r="AA455" s="7">
        <f t="shared" si="268"/>
        <v>0.22875468001245733</v>
      </c>
      <c r="AB455" s="7">
        <f t="shared" si="269"/>
        <v>0.32343154453126083</v>
      </c>
      <c r="AC455" s="7">
        <f t="shared" si="270"/>
        <v>0.42083869771514482</v>
      </c>
      <c r="AD455" s="7">
        <f t="shared" si="271"/>
        <v>0.51376486365799034</v>
      </c>
      <c r="AE455" s="7">
        <f t="shared" si="272"/>
        <v>-2.5235239837681091E-2</v>
      </c>
      <c r="AF455" s="7">
        <f t="shared" si="273"/>
        <v>6.5420695349641622E-2</v>
      </c>
      <c r="AG455" s="7">
        <f t="shared" si="274"/>
        <v>0.16209730698843308</v>
      </c>
      <c r="AH455" s="7">
        <f t="shared" si="275"/>
        <v>0.24840019707011868</v>
      </c>
      <c r="AI455" s="7">
        <f t="shared" si="296"/>
        <v>3.2439970580330074E-3</v>
      </c>
      <c r="AJ455" s="7">
        <f t="shared" si="276"/>
        <v>3.4798460671352149E-3</v>
      </c>
      <c r="AK455" s="7">
        <f t="shared" si="277"/>
        <v>3.077066366768313E-3</v>
      </c>
      <c r="AL455" s="7">
        <f t="shared" si="278"/>
        <v>3.9277882533505027E-3</v>
      </c>
      <c r="AM455" s="7">
        <f t="shared" si="297"/>
        <v>3.2402936230252711E-3</v>
      </c>
      <c r="AN455" s="7">
        <f t="shared" si="279"/>
        <v>3.4758733805032565E-3</v>
      </c>
      <c r="AO455" s="7">
        <f t="shared" si="280"/>
        <v>3.0735535043643234E-3</v>
      </c>
      <c r="AP455" s="7">
        <f t="shared" si="281"/>
        <v>3.9233041837720755E-3</v>
      </c>
      <c r="AQ455" s="3">
        <f t="shared" si="301"/>
        <v>7.9802327627611983E-3</v>
      </c>
      <c r="AR455" s="3">
        <f t="shared" si="302"/>
        <v>8.5604213251526291E-3</v>
      </c>
      <c r="AS455" s="3">
        <f t="shared" si="303"/>
        <v>7.5695832622500502E-3</v>
      </c>
      <c r="AT455" s="3">
        <f t="shared" si="304"/>
        <v>9.6623591032422365E-3</v>
      </c>
    </row>
    <row r="456" spans="1:46" x14ac:dyDescent="0.3">
      <c r="A456" s="5">
        <v>52</v>
      </c>
      <c r="B456" s="5">
        <v>226.37</v>
      </c>
      <c r="C456" s="5">
        <f t="shared" si="284"/>
        <v>0.41463414634146339</v>
      </c>
      <c r="D456" s="5">
        <f t="shared" si="285"/>
        <v>0.36956941494497042</v>
      </c>
      <c r="E456" s="7">
        <f t="shared" si="298"/>
        <v>0.41628493055210514</v>
      </c>
      <c r="F456" s="7">
        <f t="shared" si="286"/>
        <v>0.55677962118126556</v>
      </c>
      <c r="G456" s="7">
        <f t="shared" si="287"/>
        <v>0.59770184999620324</v>
      </c>
      <c r="H456" s="7">
        <f t="shared" si="288"/>
        <v>0.51847195140224411</v>
      </c>
      <c r="I456" s="7">
        <f t="shared" si="299"/>
        <v>0.70595518760575593</v>
      </c>
      <c r="J456" s="7">
        <f t="shared" si="289"/>
        <v>0.67572686034541463</v>
      </c>
      <c r="K456" s="7">
        <f t="shared" si="300"/>
        <v>0.41093259351044104</v>
      </c>
      <c r="L456" s="7">
        <f t="shared" si="290"/>
        <v>228.51219901790574</v>
      </c>
      <c r="N456" s="7">
        <f t="shared" si="291"/>
        <v>2.1421990179057389</v>
      </c>
      <c r="O456" s="7">
        <f t="shared" si="292"/>
        <v>4.5890166323163122</v>
      </c>
      <c r="P456" s="15">
        <f t="shared" si="305"/>
        <v>1</v>
      </c>
      <c r="Q456" s="15">
        <f t="shared" si="306"/>
        <v>207.23</v>
      </c>
      <c r="R456" s="15">
        <f t="shared" si="307"/>
        <v>124</v>
      </c>
      <c r="S456" s="15">
        <f t="shared" si="308"/>
        <v>259.02</v>
      </c>
      <c r="T456" s="15">
        <f t="shared" si="293"/>
        <v>123</v>
      </c>
      <c r="U456" s="15">
        <f t="shared" si="294"/>
        <v>51.789999999999992</v>
      </c>
      <c r="V456" s="3">
        <v>0.01</v>
      </c>
      <c r="W456" s="7">
        <f t="shared" si="295"/>
        <v>0.43995030593001483</v>
      </c>
      <c r="X456" s="7">
        <f t="shared" si="265"/>
        <v>0.53545077325101931</v>
      </c>
      <c r="Y456" s="7">
        <f t="shared" si="266"/>
        <v>0.63416333176254758</v>
      </c>
      <c r="Z456" s="7">
        <f t="shared" si="267"/>
        <v>0.72724488545195565</v>
      </c>
      <c r="AA456" s="7">
        <f t="shared" si="268"/>
        <v>0.2174224901686837</v>
      </c>
      <c r="AB456" s="7">
        <f t="shared" si="269"/>
        <v>0.31122900134663584</v>
      </c>
      <c r="AC456" s="7">
        <f t="shared" si="270"/>
        <v>0.40857699644936307</v>
      </c>
      <c r="AD456" s="7">
        <f t="shared" si="271"/>
        <v>0.49997104694188188</v>
      </c>
      <c r="AE456" s="7">
        <f t="shared" si="272"/>
        <v>-4.4825732757023021E-2</v>
      </c>
      <c r="AF456" s="7">
        <f t="shared" si="273"/>
        <v>4.432245313481116E-2</v>
      </c>
      <c r="AG456" s="7">
        <f t="shared" si="274"/>
        <v>0.14121744719202659</v>
      </c>
      <c r="AH456" s="7">
        <f t="shared" si="275"/>
        <v>0.22453178256059877</v>
      </c>
      <c r="AI456" s="7">
        <f t="shared" si="296"/>
        <v>4.9454772879598576E-3</v>
      </c>
      <c r="AJ456" s="7">
        <f t="shared" si="276"/>
        <v>5.3089603348925041E-3</v>
      </c>
      <c r="AK456" s="7">
        <f t="shared" si="277"/>
        <v>4.6052175089742707E-3</v>
      </c>
      <c r="AL456" s="7">
        <f t="shared" si="278"/>
        <v>6.0020009956770932E-3</v>
      </c>
      <c r="AM456" s="7">
        <f t="shared" si="297"/>
        <v>4.9651667319988643E-3</v>
      </c>
      <c r="AN456" s="7">
        <f t="shared" si="279"/>
        <v>5.3300969151116985E-3</v>
      </c>
      <c r="AO456" s="7">
        <f t="shared" si="280"/>
        <v>4.6235522757016711E-3</v>
      </c>
      <c r="AP456" s="7">
        <f t="shared" si="281"/>
        <v>6.0258967808248997E-3</v>
      </c>
      <c r="AQ456" s="3">
        <f t="shared" si="301"/>
        <v>1.1927327576844364E-2</v>
      </c>
      <c r="AR456" s="3">
        <f t="shared" si="302"/>
        <v>1.2803963160623098E-2</v>
      </c>
      <c r="AS456" s="3">
        <f t="shared" si="303"/>
        <v>1.1106701051055594E-2</v>
      </c>
      <c r="AT456" s="3">
        <f t="shared" si="304"/>
        <v>1.4475414166044755E-2</v>
      </c>
    </row>
    <row r="457" spans="1:46" x14ac:dyDescent="0.3">
      <c r="A457" s="5">
        <v>53</v>
      </c>
      <c r="B457" s="5">
        <v>227.52</v>
      </c>
      <c r="C457" s="5">
        <f t="shared" si="284"/>
        <v>0.42276422764227645</v>
      </c>
      <c r="D457" s="5">
        <f t="shared" si="285"/>
        <v>0.39177447383664843</v>
      </c>
      <c r="E457" s="7">
        <f t="shared" si="298"/>
        <v>0.41093259351044104</v>
      </c>
      <c r="F457" s="7">
        <f t="shared" si="286"/>
        <v>0.56186251773174534</v>
      </c>
      <c r="G457" s="7">
        <f t="shared" si="287"/>
        <v>0.60303618704675099</v>
      </c>
      <c r="H457" s="7">
        <f t="shared" si="288"/>
        <v>0.53367455305549172</v>
      </c>
      <c r="I457" s="7">
        <f t="shared" si="299"/>
        <v>0.71847482671241947</v>
      </c>
      <c r="J457" s="7">
        <f t="shared" si="289"/>
        <v>0.68124560632721909</v>
      </c>
      <c r="K457" s="7">
        <f t="shared" si="300"/>
        <v>0.4196225551580397</v>
      </c>
      <c r="L457" s="7">
        <f t="shared" si="290"/>
        <v>228.96225213163487</v>
      </c>
      <c r="N457" s="7">
        <f t="shared" si="291"/>
        <v>1.4422521316348593</v>
      </c>
      <c r="O457" s="7">
        <f t="shared" si="292"/>
        <v>2.0800912112052954</v>
      </c>
      <c r="P457" s="15">
        <f t="shared" si="305"/>
        <v>1</v>
      </c>
      <c r="Q457" s="15">
        <f t="shared" si="306"/>
        <v>207.23</v>
      </c>
      <c r="R457" s="15">
        <f t="shared" si="307"/>
        <v>124</v>
      </c>
      <c r="S457" s="15">
        <f t="shared" si="308"/>
        <v>259.02</v>
      </c>
      <c r="T457" s="15">
        <f t="shared" si="293"/>
        <v>123</v>
      </c>
      <c r="U457" s="15">
        <f t="shared" si="294"/>
        <v>51.789999999999992</v>
      </c>
      <c r="V457" s="3">
        <v>0.01</v>
      </c>
      <c r="W457" s="7">
        <f t="shared" si="295"/>
        <v>0.44447945200069844</v>
      </c>
      <c r="X457" s="7">
        <f t="shared" si="265"/>
        <v>0.54031115334470525</v>
      </c>
      <c r="Y457" s="7">
        <f t="shared" si="266"/>
        <v>0.63854058594308671</v>
      </c>
      <c r="Z457" s="7">
        <f t="shared" si="267"/>
        <v>0.73273327697390334</v>
      </c>
      <c r="AA457" s="7">
        <f t="shared" si="268"/>
        <v>0.22422626318063732</v>
      </c>
      <c r="AB457" s="7">
        <f t="shared" si="269"/>
        <v>0.3185313979875084</v>
      </c>
      <c r="AC457" s="7">
        <f t="shared" si="270"/>
        <v>0.41537724722624714</v>
      </c>
      <c r="AD457" s="7">
        <f t="shared" si="271"/>
        <v>0.50821052708711267</v>
      </c>
      <c r="AE457" s="7">
        <f t="shared" si="272"/>
        <v>-3.1327450075271018E-2</v>
      </c>
      <c r="AF457" s="7">
        <f t="shared" si="273"/>
        <v>5.8812920411514681E-2</v>
      </c>
      <c r="AG457" s="7">
        <f t="shared" si="274"/>
        <v>0.15462484751922423</v>
      </c>
      <c r="AH457" s="7">
        <f t="shared" si="275"/>
        <v>0.24088832822673301</v>
      </c>
      <c r="AI457" s="7">
        <f t="shared" si="296"/>
        <v>3.425858985527286E-3</v>
      </c>
      <c r="AJ457" s="7">
        <f t="shared" si="276"/>
        <v>3.6769082734552025E-3</v>
      </c>
      <c r="AK457" s="7">
        <f t="shared" si="277"/>
        <v>3.253987773224823E-3</v>
      </c>
      <c r="AL457" s="7">
        <f t="shared" si="278"/>
        <v>4.1537766057236037E-3</v>
      </c>
      <c r="AM457" s="7">
        <f t="shared" si="297"/>
        <v>3.329981644319701E-3</v>
      </c>
      <c r="AN457" s="7">
        <f t="shared" si="279"/>
        <v>3.5740049751547334E-3</v>
      </c>
      <c r="AO457" s="7">
        <f t="shared" si="280"/>
        <v>3.1629204825579342E-3</v>
      </c>
      <c r="AP457" s="7">
        <f t="shared" si="281"/>
        <v>4.0375274960522817E-3</v>
      </c>
      <c r="AQ457" s="3">
        <f t="shared" si="301"/>
        <v>8.1034741388433876E-3</v>
      </c>
      <c r="AR457" s="3">
        <f t="shared" si="302"/>
        <v>8.6973022622113434E-3</v>
      </c>
      <c r="AS457" s="3">
        <f t="shared" si="303"/>
        <v>7.6969326174356383E-3</v>
      </c>
      <c r="AT457" s="3">
        <f t="shared" si="304"/>
        <v>9.8252792789231391E-3</v>
      </c>
    </row>
    <row r="458" spans="1:46" x14ac:dyDescent="0.3">
      <c r="A458" s="5">
        <v>54</v>
      </c>
      <c r="B458" s="5">
        <v>227.79</v>
      </c>
      <c r="C458" s="5">
        <f t="shared" si="284"/>
        <v>0.43089430894308944</v>
      </c>
      <c r="D458" s="5">
        <f t="shared" si="285"/>
        <v>0.39698783548947686</v>
      </c>
      <c r="E458" s="7">
        <f t="shared" si="298"/>
        <v>0.4196225551580397</v>
      </c>
      <c r="F458" s="7">
        <f t="shared" si="286"/>
        <v>0.56280293585197094</v>
      </c>
      <c r="G458" s="7">
        <f t="shared" si="287"/>
        <v>0.60429076081607025</v>
      </c>
      <c r="H458" s="7">
        <f t="shared" si="288"/>
        <v>0.53803487893666713</v>
      </c>
      <c r="I458" s="7">
        <f t="shared" si="299"/>
        <v>0.72948924814770666</v>
      </c>
      <c r="J458" s="7">
        <f t="shared" si="289"/>
        <v>0.68301699705996344</v>
      </c>
      <c r="K458" s="7">
        <f t="shared" si="300"/>
        <v>0.42535073198035395</v>
      </c>
      <c r="L458" s="7">
        <f t="shared" si="290"/>
        <v>229.2589144092625</v>
      </c>
      <c r="N458" s="7">
        <f t="shared" si="291"/>
        <v>1.4689144092625099</v>
      </c>
      <c r="O458" s="7">
        <f t="shared" si="292"/>
        <v>2.1577095417390284</v>
      </c>
      <c r="P458" s="15">
        <f t="shared" si="305"/>
        <v>1</v>
      </c>
      <c r="Q458" s="15">
        <f t="shared" si="306"/>
        <v>207.23</v>
      </c>
      <c r="R458" s="15">
        <f t="shared" si="307"/>
        <v>124</v>
      </c>
      <c r="S458" s="15">
        <f t="shared" si="308"/>
        <v>259.02</v>
      </c>
      <c r="T458" s="15">
        <f t="shared" si="293"/>
        <v>123</v>
      </c>
      <c r="U458" s="15">
        <f t="shared" si="294"/>
        <v>51.789999999999992</v>
      </c>
      <c r="V458" s="3">
        <v>0.01</v>
      </c>
      <c r="W458" s="7">
        <f t="shared" si="295"/>
        <v>0.44311102497603216</v>
      </c>
      <c r="X458" s="7">
        <f t="shared" si="265"/>
        <v>0.53882620668779779</v>
      </c>
      <c r="Y458" s="7">
        <f t="shared" si="266"/>
        <v>0.63679466331297485</v>
      </c>
      <c r="Z458" s="7">
        <f t="shared" si="267"/>
        <v>0.73104650527589332</v>
      </c>
      <c r="AA458" s="7">
        <f t="shared" si="268"/>
        <v>0.22314539022862986</v>
      </c>
      <c r="AB458" s="7">
        <f t="shared" si="269"/>
        <v>0.31735186509709229</v>
      </c>
      <c r="AC458" s="7">
        <f t="shared" si="270"/>
        <v>0.41389244296913236</v>
      </c>
      <c r="AD458" s="7">
        <f t="shared" si="271"/>
        <v>0.50686493853958736</v>
      </c>
      <c r="AE458" s="7">
        <f t="shared" si="272"/>
        <v>-3.202535713109525E-2</v>
      </c>
      <c r="AF458" s="7">
        <f t="shared" si="273"/>
        <v>5.8030630615077738E-2</v>
      </c>
      <c r="AG458" s="7">
        <f t="shared" si="274"/>
        <v>0.15331591674520584</v>
      </c>
      <c r="AH458" s="7">
        <f t="shared" si="275"/>
        <v>0.23997585186669579</v>
      </c>
      <c r="AI458" s="7">
        <f t="shared" si="296"/>
        <v>3.5622435063865708E-3</v>
      </c>
      <c r="AJ458" s="7">
        <f t="shared" si="276"/>
        <v>3.8248393914786438E-3</v>
      </c>
      <c r="AK458" s="7">
        <f t="shared" si="277"/>
        <v>3.4054748680375337E-3</v>
      </c>
      <c r="AL458" s="7">
        <f t="shared" si="278"/>
        <v>4.3231346312103463E-3</v>
      </c>
      <c r="AM458" s="7">
        <f t="shared" si="297"/>
        <v>3.4690588648328925E-3</v>
      </c>
      <c r="AN458" s="7">
        <f t="shared" si="279"/>
        <v>3.724785510530773E-3</v>
      </c>
      <c r="AO458" s="7">
        <f t="shared" si="280"/>
        <v>3.3163911334951877E-3</v>
      </c>
      <c r="AP458" s="7">
        <f t="shared" si="281"/>
        <v>4.2100458571623679E-3</v>
      </c>
      <c r="AQ458" s="3">
        <f t="shared" si="301"/>
        <v>8.2670934204820412E-3</v>
      </c>
      <c r="AR458" s="3">
        <f t="shared" si="302"/>
        <v>8.8765140594693048E-3</v>
      </c>
      <c r="AS458" s="3">
        <f t="shared" si="303"/>
        <v>7.9032718635588042E-3</v>
      </c>
      <c r="AT458" s="3">
        <f t="shared" si="304"/>
        <v>1.0032935087525898E-2</v>
      </c>
    </row>
    <row r="459" spans="1:46" x14ac:dyDescent="0.3">
      <c r="A459" s="5">
        <v>55</v>
      </c>
      <c r="B459" s="5">
        <v>233</v>
      </c>
      <c r="C459" s="5">
        <f t="shared" si="284"/>
        <v>0.43902439024390244</v>
      </c>
      <c r="D459" s="5">
        <f t="shared" si="285"/>
        <v>0.49758640664220921</v>
      </c>
      <c r="E459" s="7">
        <f t="shared" si="298"/>
        <v>0.42535073198035395</v>
      </c>
      <c r="F459" s="7">
        <f t="shared" si="286"/>
        <v>0.5883526534008412</v>
      </c>
      <c r="G459" s="7">
        <f t="shared" si="287"/>
        <v>0.63106691494853995</v>
      </c>
      <c r="H459" s="7">
        <f t="shared" si="288"/>
        <v>0.61457312391662133</v>
      </c>
      <c r="I459" s="7">
        <f t="shared" si="299"/>
        <v>0.81703370009543685</v>
      </c>
      <c r="J459" s="7">
        <f t="shared" si="289"/>
        <v>0.71043402771345465</v>
      </c>
      <c r="K459" s="7">
        <f t="shared" si="300"/>
        <v>0.47844331661465062</v>
      </c>
      <c r="L459" s="7">
        <f t="shared" si="290"/>
        <v>232.00857936747275</v>
      </c>
      <c r="N459" s="7">
        <f t="shared" si="291"/>
        <v>-0.99142063252725166</v>
      </c>
      <c r="O459" s="7">
        <f t="shared" si="292"/>
        <v>0.98291487060073579</v>
      </c>
      <c r="P459" s="15">
        <f t="shared" si="305"/>
        <v>1</v>
      </c>
      <c r="Q459" s="15">
        <f t="shared" si="306"/>
        <v>207.23</v>
      </c>
      <c r="R459" s="15">
        <f t="shared" si="307"/>
        <v>124</v>
      </c>
      <c r="S459" s="15">
        <f t="shared" si="308"/>
        <v>259.02</v>
      </c>
      <c r="T459" s="15">
        <f t="shared" si="293"/>
        <v>123</v>
      </c>
      <c r="U459" s="15">
        <f t="shared" si="294"/>
        <v>51.789999999999992</v>
      </c>
      <c r="V459" s="3">
        <v>0.01</v>
      </c>
      <c r="W459" s="7">
        <f t="shared" si="295"/>
        <v>0.47289696100075734</v>
      </c>
      <c r="X459" s="7">
        <f t="shared" si="265"/>
        <v>0.5708482914539712</v>
      </c>
      <c r="Y459" s="7">
        <f t="shared" si="266"/>
        <v>0.6687526110583063</v>
      </c>
      <c r="Z459" s="7">
        <f t="shared" si="267"/>
        <v>0.76717870689485057</v>
      </c>
      <c r="AA459" s="7">
        <f t="shared" si="268"/>
        <v>0.26162148662645784</v>
      </c>
      <c r="AB459" s="7">
        <f t="shared" si="269"/>
        <v>0.3587190426272443</v>
      </c>
      <c r="AC459" s="7">
        <f t="shared" si="270"/>
        <v>0.45565478629159856</v>
      </c>
      <c r="AD459" s="7">
        <f t="shared" si="271"/>
        <v>0.55352528084017094</v>
      </c>
      <c r="AE459" s="7">
        <f t="shared" si="272"/>
        <v>3.8265300057280634E-2</v>
      </c>
      <c r="AF459" s="7">
        <f t="shared" si="273"/>
        <v>0.13359888608960122</v>
      </c>
      <c r="AG459" s="7">
        <f t="shared" si="274"/>
        <v>0.22882539185503098</v>
      </c>
      <c r="AH459" s="7">
        <f t="shared" si="275"/>
        <v>0.32524038792715981</v>
      </c>
      <c r="AI459" s="7">
        <f t="shared" si="296"/>
        <v>-2.5608510429530437E-3</v>
      </c>
      <c r="AJ459" s="7">
        <f t="shared" si="276"/>
        <v>-2.7467682145696226E-3</v>
      </c>
      <c r="AK459" s="7">
        <f t="shared" si="277"/>
        <v>-2.6749776962092645E-3</v>
      </c>
      <c r="AL459" s="7">
        <f t="shared" si="278"/>
        <v>-3.0922197942053692E-3</v>
      </c>
      <c r="AM459" s="7">
        <f t="shared" si="297"/>
        <v>-2.4810919161178851E-3</v>
      </c>
      <c r="AN459" s="7">
        <f t="shared" si="279"/>
        <v>-2.6612185942527728E-3</v>
      </c>
      <c r="AO459" s="7">
        <f t="shared" si="280"/>
        <v>-2.5916640314257219E-3</v>
      </c>
      <c r="AP459" s="7">
        <f t="shared" si="281"/>
        <v>-2.9959108927380624E-3</v>
      </c>
      <c r="AQ459" s="3">
        <f t="shared" si="301"/>
        <v>-5.8330495978374886E-3</v>
      </c>
      <c r="AR459" s="3">
        <f t="shared" si="302"/>
        <v>-6.2565275998530288E-3</v>
      </c>
      <c r="AS459" s="3">
        <f t="shared" si="303"/>
        <v>-6.0930047524766582E-3</v>
      </c>
      <c r="AT459" s="3">
        <f t="shared" si="304"/>
        <v>-7.0433895312455629E-3</v>
      </c>
    </row>
    <row r="460" spans="1:46" x14ac:dyDescent="0.3">
      <c r="A460" s="5">
        <v>56</v>
      </c>
      <c r="B460" s="5">
        <v>226.21</v>
      </c>
      <c r="C460" s="5">
        <f t="shared" si="284"/>
        <v>0.44715447154471544</v>
      </c>
      <c r="D460" s="5">
        <f t="shared" si="285"/>
        <v>0.36648001544699788</v>
      </c>
      <c r="E460" s="7">
        <f t="shared" si="298"/>
        <v>0.47844331661465062</v>
      </c>
      <c r="F460" s="7">
        <f t="shared" si="286"/>
        <v>0.55339493218527558</v>
      </c>
      <c r="G460" s="7">
        <f t="shared" si="287"/>
        <v>0.59572758462599229</v>
      </c>
      <c r="H460" s="7">
        <f t="shared" si="288"/>
        <v>0.51743214951413319</v>
      </c>
      <c r="I460" s="7">
        <f t="shared" si="299"/>
        <v>0.76039091369528888</v>
      </c>
      <c r="J460" s="7">
        <f t="shared" si="289"/>
        <v>0.676511087639171</v>
      </c>
      <c r="K460" s="7">
        <f t="shared" si="300"/>
        <v>0.43385140405063904</v>
      </c>
      <c r="L460" s="7">
        <f t="shared" si="290"/>
        <v>229.69916421578259</v>
      </c>
      <c r="N460" s="7">
        <f t="shared" si="291"/>
        <v>3.48916421578258</v>
      </c>
      <c r="O460" s="7">
        <f t="shared" si="292"/>
        <v>12.174266924697665</v>
      </c>
      <c r="P460" s="15">
        <f t="shared" si="305"/>
        <v>1</v>
      </c>
      <c r="Q460" s="15">
        <f t="shared" si="306"/>
        <v>207.23</v>
      </c>
      <c r="R460" s="15">
        <f t="shared" si="307"/>
        <v>124</v>
      </c>
      <c r="S460" s="15">
        <f t="shared" si="308"/>
        <v>259.02</v>
      </c>
      <c r="T460" s="15">
        <f t="shared" si="293"/>
        <v>123</v>
      </c>
      <c r="U460" s="15">
        <f t="shared" si="294"/>
        <v>51.789999999999992</v>
      </c>
      <c r="V460" s="3">
        <v>0.01</v>
      </c>
      <c r="W460" s="7">
        <f t="shared" si="295"/>
        <v>0.42384513943573515</v>
      </c>
      <c r="X460" s="7">
        <f t="shared" si="265"/>
        <v>0.51804000902476532</v>
      </c>
      <c r="Y460" s="7">
        <f t="shared" si="266"/>
        <v>0.61592818187116505</v>
      </c>
      <c r="Z460" s="7">
        <f t="shared" si="267"/>
        <v>0.7074771794291671</v>
      </c>
      <c r="AA460" s="7">
        <f t="shared" si="268"/>
        <v>0.19894296999336367</v>
      </c>
      <c r="AB460" s="7">
        <f t="shared" si="269"/>
        <v>0.29124240162749088</v>
      </c>
      <c r="AC460" s="7">
        <f t="shared" si="270"/>
        <v>0.38756263891849735</v>
      </c>
      <c r="AD460" s="7">
        <f t="shared" si="271"/>
        <v>0.47727092649248598</v>
      </c>
      <c r="AE460" s="7">
        <f t="shared" si="272"/>
        <v>-7.0309960898265023E-2</v>
      </c>
      <c r="AF460" s="7">
        <f t="shared" si="273"/>
        <v>1.6707656546293082E-2</v>
      </c>
      <c r="AG460" s="7">
        <f t="shared" si="274"/>
        <v>0.11198484309369645</v>
      </c>
      <c r="AH460" s="7">
        <f t="shared" si="275"/>
        <v>0.19308532854159177</v>
      </c>
      <c r="AI460" s="7">
        <f t="shared" si="296"/>
        <v>8.6340421708695943E-3</v>
      </c>
      <c r="AJ460" s="7">
        <f t="shared" si="276"/>
        <v>9.2945142589217922E-3</v>
      </c>
      <c r="AK460" s="7">
        <f t="shared" si="277"/>
        <v>8.0729524967406204E-3</v>
      </c>
      <c r="AL460" s="7">
        <f t="shared" si="278"/>
        <v>1.0554894741576518E-2</v>
      </c>
      <c r="AM460" s="7">
        <f t="shared" si="297"/>
        <v>9.238194035611956E-3</v>
      </c>
      <c r="AN460" s="7">
        <f t="shared" si="279"/>
        <v>9.9448814925157565E-3</v>
      </c>
      <c r="AO460" s="7">
        <f t="shared" si="280"/>
        <v>8.6378431016693128E-3</v>
      </c>
      <c r="AP460" s="7">
        <f t="shared" si="281"/>
        <v>1.1293454875298977E-2</v>
      </c>
      <c r="AQ460" s="3">
        <f t="shared" si="301"/>
        <v>1.9308857945762911E-2</v>
      </c>
      <c r="AR460" s="3">
        <f t="shared" si="302"/>
        <v>2.0785913706316009E-2</v>
      </c>
      <c r="AS460" s="3">
        <f t="shared" si="303"/>
        <v>1.8054057401801753E-2</v>
      </c>
      <c r="AT460" s="3">
        <f t="shared" si="304"/>
        <v>2.3604582785707484E-2</v>
      </c>
    </row>
    <row r="461" spans="1:46" x14ac:dyDescent="0.3">
      <c r="A461" s="5">
        <v>57</v>
      </c>
      <c r="B461" s="5">
        <v>226.78</v>
      </c>
      <c r="C461" s="5">
        <f t="shared" si="284"/>
        <v>0.45528455284552843</v>
      </c>
      <c r="D461" s="5">
        <f t="shared" si="285"/>
        <v>0.3774860011585251</v>
      </c>
      <c r="E461" s="7">
        <f t="shared" si="298"/>
        <v>0.43385140405063904</v>
      </c>
      <c r="F461" s="7">
        <f t="shared" si="286"/>
        <v>0.55597968691206767</v>
      </c>
      <c r="G461" s="7">
        <f t="shared" si="287"/>
        <v>0.5977378353752586</v>
      </c>
      <c r="H461" s="7">
        <f t="shared" si="288"/>
        <v>0.52010266937745997</v>
      </c>
      <c r="I461" s="7">
        <f t="shared" si="299"/>
        <v>0.73364694589366453</v>
      </c>
      <c r="J461" s="7">
        <f t="shared" si="289"/>
        <v>0.6773726497181497</v>
      </c>
      <c r="K461" s="7">
        <f t="shared" si="300"/>
        <v>0.4235553228371024</v>
      </c>
      <c r="L461" s="7">
        <f t="shared" si="290"/>
        <v>229.16593016973351</v>
      </c>
      <c r="N461" s="7">
        <f t="shared" si="291"/>
        <v>2.3859301697335127</v>
      </c>
      <c r="O461" s="7">
        <f t="shared" si="292"/>
        <v>5.6926627748445888</v>
      </c>
      <c r="P461" s="15">
        <f t="shared" si="305"/>
        <v>1</v>
      </c>
      <c r="Q461" s="15">
        <f t="shared" si="306"/>
        <v>207.23</v>
      </c>
      <c r="R461" s="15">
        <f t="shared" si="307"/>
        <v>124</v>
      </c>
      <c r="S461" s="15">
        <f t="shared" si="308"/>
        <v>259.02</v>
      </c>
      <c r="T461" s="15">
        <f t="shared" si="293"/>
        <v>123</v>
      </c>
      <c r="U461" s="15">
        <f t="shared" si="294"/>
        <v>51.789999999999992</v>
      </c>
      <c r="V461" s="3">
        <v>0.01</v>
      </c>
      <c r="W461" s="7">
        <f t="shared" si="295"/>
        <v>0.42754934624150187</v>
      </c>
      <c r="X461" s="7">
        <f t="shared" si="265"/>
        <v>0.52203590561469493</v>
      </c>
      <c r="Y461" s="7">
        <f t="shared" si="266"/>
        <v>0.6195272597793644</v>
      </c>
      <c r="Z461" s="7">
        <f t="shared" si="267"/>
        <v>0.71202999263523592</v>
      </c>
      <c r="AA461" s="7">
        <f t="shared" si="268"/>
        <v>0.20591732525329903</v>
      </c>
      <c r="AB461" s="7">
        <f t="shared" si="269"/>
        <v>0.2987564589142313</v>
      </c>
      <c r="AC461" s="7">
        <f t="shared" si="270"/>
        <v>0.39454043056461024</v>
      </c>
      <c r="AD461" s="7">
        <f t="shared" si="271"/>
        <v>0.48580504784005363</v>
      </c>
      <c r="AE461" s="7">
        <f t="shared" si="272"/>
        <v>-5.9132685933844194E-2</v>
      </c>
      <c r="AF461" s="7">
        <f t="shared" si="273"/>
        <v>2.8757435546562321E-2</v>
      </c>
      <c r="AG461" s="7">
        <f t="shared" si="274"/>
        <v>0.12324737415824707</v>
      </c>
      <c r="AH461" s="7">
        <f t="shared" si="275"/>
        <v>0.20678016239525021</v>
      </c>
      <c r="AI461" s="7">
        <f t="shared" si="296"/>
        <v>6.0394803000568863E-3</v>
      </c>
      <c r="AJ461" s="7">
        <f t="shared" si="276"/>
        <v>6.49308952526259E-3</v>
      </c>
      <c r="AK461" s="7">
        <f t="shared" si="277"/>
        <v>5.6497564563163004E-3</v>
      </c>
      <c r="AL461" s="7">
        <f t="shared" si="278"/>
        <v>7.3581443172709262E-3</v>
      </c>
      <c r="AM461" s="7">
        <f t="shared" si="297"/>
        <v>5.7551634281008965E-3</v>
      </c>
      <c r="AN461" s="7">
        <f t="shared" si="279"/>
        <v>6.1874183728729583E-3</v>
      </c>
      <c r="AO461" s="7">
        <f t="shared" si="280"/>
        <v>5.3837863722748175E-3</v>
      </c>
      <c r="AP461" s="7">
        <f t="shared" si="281"/>
        <v>7.0117495164355777E-3</v>
      </c>
      <c r="AQ461" s="3">
        <f t="shared" si="301"/>
        <v>1.3265287087624948E-2</v>
      </c>
      <c r="AR461" s="3">
        <f t="shared" si="302"/>
        <v>1.4261607350130332E-2</v>
      </c>
      <c r="AS461" s="3">
        <f t="shared" si="303"/>
        <v>1.2409286502266161E-2</v>
      </c>
      <c r="AT461" s="3">
        <f t="shared" si="304"/>
        <v>1.6161638411148642E-2</v>
      </c>
    </row>
    <row r="462" spans="1:46" x14ac:dyDescent="0.3">
      <c r="A462" s="5">
        <v>58</v>
      </c>
      <c r="B462" s="5">
        <v>225.67</v>
      </c>
      <c r="C462" s="5">
        <f t="shared" si="284"/>
        <v>0.46341463414634149</v>
      </c>
      <c r="D462" s="5">
        <f t="shared" si="285"/>
        <v>0.35605329214134002</v>
      </c>
      <c r="E462" s="7">
        <f t="shared" si="298"/>
        <v>0.4235553228371024</v>
      </c>
      <c r="F462" s="7">
        <f t="shared" si="286"/>
        <v>0.55065854164743144</v>
      </c>
      <c r="G462" s="7">
        <f t="shared" si="287"/>
        <v>0.59207185884349756</v>
      </c>
      <c r="H462" s="7">
        <f t="shared" si="288"/>
        <v>0.50259945136529571</v>
      </c>
      <c r="I462" s="7">
        <f t="shared" si="299"/>
        <v>0.70156394873347006</v>
      </c>
      <c r="J462" s="7">
        <f t="shared" si="289"/>
        <v>0.67140889237157175</v>
      </c>
      <c r="K462" s="7">
        <f t="shared" si="300"/>
        <v>0.40644377761542472</v>
      </c>
      <c r="L462" s="7">
        <f t="shared" si="290"/>
        <v>228.27972324270283</v>
      </c>
      <c r="N462" s="7">
        <f t="shared" si="291"/>
        <v>2.6097232427028416</v>
      </c>
      <c r="O462" s="7">
        <f t="shared" si="292"/>
        <v>6.8106554035034348</v>
      </c>
      <c r="P462" s="15">
        <f t="shared" si="305"/>
        <v>1</v>
      </c>
      <c r="Q462" s="15">
        <f t="shared" si="306"/>
        <v>207.23</v>
      </c>
      <c r="R462" s="15">
        <f t="shared" si="307"/>
        <v>124</v>
      </c>
      <c r="S462" s="15">
        <f t="shared" si="308"/>
        <v>259.02</v>
      </c>
      <c r="T462" s="15">
        <f t="shared" si="293"/>
        <v>123</v>
      </c>
      <c r="U462" s="15">
        <f t="shared" si="294"/>
        <v>51.789999999999992</v>
      </c>
      <c r="V462" s="3">
        <v>0.01</v>
      </c>
      <c r="W462" s="7">
        <f t="shared" si="295"/>
        <v>0.41921920035879523</v>
      </c>
      <c r="X462" s="7">
        <f t="shared" si="265"/>
        <v>0.51305521127792486</v>
      </c>
      <c r="Y462" s="7">
        <f t="shared" si="266"/>
        <v>0.61054431716894642</v>
      </c>
      <c r="Z462" s="7">
        <f t="shared" si="267"/>
        <v>0.70186356291267926</v>
      </c>
      <c r="AA462" s="7">
        <f t="shared" si="268"/>
        <v>0.19684789902418209</v>
      </c>
      <c r="AB462" s="7">
        <f t="shared" si="269"/>
        <v>0.28897614732212229</v>
      </c>
      <c r="AC462" s="7">
        <f t="shared" si="270"/>
        <v>0.38455162106946728</v>
      </c>
      <c r="AD462" s="7">
        <f t="shared" si="271"/>
        <v>0.47473949480161903</v>
      </c>
      <c r="AE462" s="7">
        <f t="shared" si="272"/>
        <v>-7.4316462383652429E-2</v>
      </c>
      <c r="AF462" s="7">
        <f t="shared" si="273"/>
        <v>1.2382298020785307E-2</v>
      </c>
      <c r="AG462" s="7">
        <f t="shared" si="274"/>
        <v>0.10696405283825269</v>
      </c>
      <c r="AH462" s="7">
        <f t="shared" si="275"/>
        <v>0.18823189891683412</v>
      </c>
      <c r="AI462" s="7">
        <f t="shared" si="296"/>
        <v>6.6595759765055856E-3</v>
      </c>
      <c r="AJ462" s="7">
        <f t="shared" si="276"/>
        <v>7.1604219844168008E-3</v>
      </c>
      <c r="AK462" s="7">
        <f t="shared" si="277"/>
        <v>6.0783570560869436E-3</v>
      </c>
      <c r="AL462" s="7">
        <f t="shared" si="278"/>
        <v>8.1199113277584806E-3</v>
      </c>
      <c r="AM462" s="7">
        <f t="shared" si="297"/>
        <v>6.0867712084299169E-3</v>
      </c>
      <c r="AN462" s="7">
        <f t="shared" si="279"/>
        <v>6.5445383502969095E-3</v>
      </c>
      <c r="AO462" s="7">
        <f t="shared" si="280"/>
        <v>5.5555442049270249E-3</v>
      </c>
      <c r="AP462" s="7">
        <f t="shared" si="281"/>
        <v>7.4214999061754158E-3</v>
      </c>
      <c r="AQ462" s="3">
        <f t="shared" si="301"/>
        <v>1.4370663949301527E-2</v>
      </c>
      <c r="AR462" s="3">
        <f t="shared" si="302"/>
        <v>1.5451436913741517E-2</v>
      </c>
      <c r="AS462" s="3">
        <f t="shared" si="303"/>
        <v>1.3116454699977088E-2</v>
      </c>
      <c r="AT462" s="3">
        <f t="shared" si="304"/>
        <v>1.7521913917794615E-2</v>
      </c>
    </row>
    <row r="463" spans="1:46" x14ac:dyDescent="0.3">
      <c r="A463" s="5">
        <v>59</v>
      </c>
      <c r="B463" s="5">
        <v>226.8</v>
      </c>
      <c r="C463" s="5">
        <f t="shared" si="284"/>
        <v>0.47154471544715448</v>
      </c>
      <c r="D463" s="5">
        <f t="shared" si="285"/>
        <v>0.37787217609577184</v>
      </c>
      <c r="E463" s="7">
        <f t="shared" si="298"/>
        <v>0.40644377761542472</v>
      </c>
      <c r="F463" s="7">
        <f t="shared" si="286"/>
        <v>0.55656269205789943</v>
      </c>
      <c r="G463" s="7">
        <f t="shared" si="287"/>
        <v>0.59807139447773394</v>
      </c>
      <c r="H463" s="7">
        <f t="shared" si="288"/>
        <v>0.51906337616515463</v>
      </c>
      <c r="I463" s="7">
        <f t="shared" si="299"/>
        <v>0.70090127716328476</v>
      </c>
      <c r="J463" s="7">
        <f t="shared" si="289"/>
        <v>0.67726702371486858</v>
      </c>
      <c r="K463" s="7">
        <f t="shared" si="300"/>
        <v>0.40970560301421238</v>
      </c>
      <c r="L463" s="7">
        <f t="shared" si="290"/>
        <v>228.44865318010605</v>
      </c>
      <c r="N463" s="7">
        <f t="shared" si="291"/>
        <v>1.648653180106038</v>
      </c>
      <c r="O463" s="7">
        <f t="shared" si="292"/>
        <v>2.7180573082737522</v>
      </c>
      <c r="P463" s="15">
        <f t="shared" si="305"/>
        <v>1</v>
      </c>
      <c r="Q463" s="15">
        <f t="shared" si="306"/>
        <v>207.23</v>
      </c>
      <c r="R463" s="15">
        <f t="shared" si="307"/>
        <v>124</v>
      </c>
      <c r="S463" s="15">
        <f t="shared" si="308"/>
        <v>259.02</v>
      </c>
      <c r="T463" s="15">
        <f t="shared" si="293"/>
        <v>123</v>
      </c>
      <c r="U463" s="15">
        <f t="shared" si="294"/>
        <v>51.789999999999992</v>
      </c>
      <c r="V463" s="3">
        <v>0.01</v>
      </c>
      <c r="W463" s="7">
        <f t="shared" si="295"/>
        <v>0.42578728518319059</v>
      </c>
      <c r="X463" s="7">
        <f t="shared" si="265"/>
        <v>0.52012504149814998</v>
      </c>
      <c r="Y463" s="7">
        <f t="shared" si="266"/>
        <v>0.61698902882613926</v>
      </c>
      <c r="Z463" s="7">
        <f t="shared" si="267"/>
        <v>0.7098821763826938</v>
      </c>
      <c r="AA463" s="7">
        <f t="shared" si="268"/>
        <v>0.20624691851186544</v>
      </c>
      <c r="AB463" s="7">
        <f t="shared" si="269"/>
        <v>0.29909043057580431</v>
      </c>
      <c r="AC463" s="7">
        <f t="shared" si="270"/>
        <v>0.39405069411839488</v>
      </c>
      <c r="AD463" s="7">
        <f t="shared" si="271"/>
        <v>0.48619536816612025</v>
      </c>
      <c r="AE463" s="7">
        <f t="shared" si="272"/>
        <v>-5.7382136594268329E-2</v>
      </c>
      <c r="AF463" s="7">
        <f t="shared" si="273"/>
        <v>3.0610001797800945E-2</v>
      </c>
      <c r="AG463" s="7">
        <f t="shared" si="274"/>
        <v>0.12395949216577826</v>
      </c>
      <c r="AH463" s="7">
        <f t="shared" si="275"/>
        <v>0.20888806370812651</v>
      </c>
      <c r="AI463" s="7">
        <f t="shared" si="296"/>
        <v>4.3267945875608733E-3</v>
      </c>
      <c r="AJ463" s="7">
        <f t="shared" si="276"/>
        <v>4.6494889246583571E-3</v>
      </c>
      <c r="AK463" s="7">
        <f t="shared" si="277"/>
        <v>4.0352697703978056E-3</v>
      </c>
      <c r="AL463" s="7">
        <f t="shared" si="278"/>
        <v>5.2651665919391253E-3</v>
      </c>
      <c r="AM463" s="7">
        <f t="shared" si="297"/>
        <v>3.7294421494398003E-3</v>
      </c>
      <c r="AN463" s="7">
        <f t="shared" si="279"/>
        <v>4.0075856660321419E-3</v>
      </c>
      <c r="AO463" s="7">
        <f t="shared" si="280"/>
        <v>3.4781649236012217E-3</v>
      </c>
      <c r="AP463" s="7">
        <f t="shared" si="281"/>
        <v>4.5382635608013644E-3</v>
      </c>
      <c r="AQ463" s="3">
        <f t="shared" si="301"/>
        <v>9.1757885218963341E-3</v>
      </c>
      <c r="AR463" s="3">
        <f t="shared" si="302"/>
        <v>9.860123064361688E-3</v>
      </c>
      <c r="AS463" s="3">
        <f t="shared" si="303"/>
        <v>8.5575548579125884E-3</v>
      </c>
      <c r="AT463" s="3">
        <f t="shared" si="304"/>
        <v>1.1165784324284696E-2</v>
      </c>
    </row>
    <row r="464" spans="1:46" x14ac:dyDescent="0.3">
      <c r="A464" s="5">
        <v>60</v>
      </c>
      <c r="B464" s="5">
        <v>221.69</v>
      </c>
      <c r="C464" s="5">
        <f t="shared" si="284"/>
        <v>0.47967479674796748</v>
      </c>
      <c r="D464" s="5">
        <f t="shared" si="285"/>
        <v>0.27920447962927225</v>
      </c>
      <c r="E464" s="7">
        <f t="shared" si="298"/>
        <v>0.40970560301421238</v>
      </c>
      <c r="F464" s="7">
        <f t="shared" si="286"/>
        <v>0.53142771989997672</v>
      </c>
      <c r="G464" s="7">
        <f t="shared" si="287"/>
        <v>0.57173387846382739</v>
      </c>
      <c r="H464" s="7">
        <f t="shared" si="288"/>
        <v>0.44076751181608409</v>
      </c>
      <c r="I464" s="7">
        <f t="shared" si="299"/>
        <v>0.62448008662932675</v>
      </c>
      <c r="J464" s="7">
        <f t="shared" si="289"/>
        <v>0.65014114657070132</v>
      </c>
      <c r="K464" s="7">
        <f t="shared" si="300"/>
        <v>0.36033398239591224</v>
      </c>
      <c r="L464" s="7">
        <f t="shared" si="290"/>
        <v>225.89169694828428</v>
      </c>
      <c r="N464" s="7">
        <f t="shared" si="291"/>
        <v>4.2016969482842796</v>
      </c>
      <c r="O464" s="7">
        <f t="shared" si="292"/>
        <v>17.65425724522143</v>
      </c>
      <c r="P464" s="15">
        <f t="shared" si="305"/>
        <v>1</v>
      </c>
      <c r="Q464" s="15">
        <f t="shared" si="306"/>
        <v>207.23</v>
      </c>
      <c r="R464" s="15">
        <f t="shared" si="307"/>
        <v>124</v>
      </c>
      <c r="S464" s="15">
        <f t="shared" si="308"/>
        <v>259.02</v>
      </c>
      <c r="T464" s="15">
        <f t="shared" si="293"/>
        <v>123</v>
      </c>
      <c r="U464" s="15">
        <f t="shared" si="294"/>
        <v>51.789999999999992</v>
      </c>
      <c r="V464" s="3">
        <v>0.01</v>
      </c>
      <c r="W464" s="7">
        <f t="shared" si="295"/>
        <v>0.39023458691566987</v>
      </c>
      <c r="X464" s="7">
        <f t="shared" si="265"/>
        <v>0.48179940909696395</v>
      </c>
      <c r="Y464" s="7">
        <f t="shared" si="266"/>
        <v>0.58058687476946935</v>
      </c>
      <c r="Z464" s="7">
        <f t="shared" si="267"/>
        <v>0.66642313761189165</v>
      </c>
      <c r="AA464" s="7">
        <f t="shared" si="268"/>
        <v>0.16481129236280653</v>
      </c>
      <c r="AB464" s="7">
        <f t="shared" si="269"/>
        <v>0.25442659477163065</v>
      </c>
      <c r="AC464" s="7">
        <f t="shared" si="270"/>
        <v>0.35058367192620377</v>
      </c>
      <c r="AD464" s="7">
        <f t="shared" si="271"/>
        <v>0.43559840070998962</v>
      </c>
      <c r="AE464" s="7">
        <f t="shared" si="272"/>
        <v>-0.12883297981987454</v>
      </c>
      <c r="AF464" s="7">
        <f t="shared" si="273"/>
        <v>-4.641818103514303E-2</v>
      </c>
      <c r="AG464" s="7">
        <f t="shared" si="274"/>
        <v>5.1053993163469938E-2</v>
      </c>
      <c r="AH464" s="7">
        <f t="shared" si="275"/>
        <v>0.12152620214004517</v>
      </c>
      <c r="AI464" s="7">
        <f t="shared" si="296"/>
        <v>1.0710650041244463E-2</v>
      </c>
      <c r="AJ464" s="7">
        <f t="shared" si="276"/>
        <v>1.1522999760159327E-2</v>
      </c>
      <c r="AK464" s="7">
        <f t="shared" si="277"/>
        <v>8.8834405730674176E-3</v>
      </c>
      <c r="AL464" s="7">
        <f t="shared" si="278"/>
        <v>1.3103257578740597E-2</v>
      </c>
      <c r="AM464" s="7">
        <f t="shared" si="297"/>
        <v>9.1483091535616637E-3</v>
      </c>
      <c r="AN464" s="7">
        <f t="shared" si="279"/>
        <v>9.8421630597974631E-3</v>
      </c>
      <c r="AO464" s="7">
        <f t="shared" si="280"/>
        <v>7.5876310398310066E-3</v>
      </c>
      <c r="AP464" s="7">
        <f t="shared" si="281"/>
        <v>1.1191911862255275E-2</v>
      </c>
      <c r="AQ464" s="3">
        <f t="shared" si="301"/>
        <v>2.232898228937405E-2</v>
      </c>
      <c r="AR464" s="3">
        <f t="shared" si="302"/>
        <v>2.4022524923721988E-2</v>
      </c>
      <c r="AS464" s="3">
        <f t="shared" si="303"/>
        <v>1.8519715093004957E-2</v>
      </c>
      <c r="AT464" s="3">
        <f t="shared" si="304"/>
        <v>2.7316960715001583E-2</v>
      </c>
    </row>
    <row r="465" spans="1:46" x14ac:dyDescent="0.3">
      <c r="A465" s="5">
        <v>61</v>
      </c>
      <c r="B465" s="5">
        <v>225.77</v>
      </c>
      <c r="C465" s="5">
        <f t="shared" si="284"/>
        <v>0.48780487804878048</v>
      </c>
      <c r="D465" s="5">
        <f t="shared" si="285"/>
        <v>0.35798416682757334</v>
      </c>
      <c r="E465" s="7">
        <f t="shared" si="298"/>
        <v>0.36033398239591224</v>
      </c>
      <c r="F465" s="7">
        <f t="shared" si="286"/>
        <v>0.5524523242563032</v>
      </c>
      <c r="G465" s="7">
        <f t="shared" si="287"/>
        <v>0.59313575310544908</v>
      </c>
      <c r="H465" s="7">
        <f t="shared" si="288"/>
        <v>0.50089433288665652</v>
      </c>
      <c r="I465" s="7">
        <f t="shared" si="299"/>
        <v>0.64209381267312771</v>
      </c>
      <c r="J465" s="7">
        <f t="shared" si="289"/>
        <v>0.67112592445142982</v>
      </c>
      <c r="K465" s="7">
        <f t="shared" si="300"/>
        <v>0.38007439554059896</v>
      </c>
      <c r="L465" s="7">
        <f t="shared" si="290"/>
        <v>226.91405294504762</v>
      </c>
      <c r="N465" s="7">
        <f t="shared" si="291"/>
        <v>1.1440529450476049</v>
      </c>
      <c r="O465" s="7">
        <f t="shared" si="292"/>
        <v>1.3088571410720982</v>
      </c>
      <c r="P465" s="15">
        <f t="shared" si="305"/>
        <v>1</v>
      </c>
      <c r="Q465" s="15">
        <f t="shared" si="306"/>
        <v>207.23</v>
      </c>
      <c r="R465" s="15">
        <f t="shared" si="307"/>
        <v>124</v>
      </c>
      <c r="S465" s="15">
        <f t="shared" si="308"/>
        <v>259.02</v>
      </c>
      <c r="T465" s="15">
        <f t="shared" si="293"/>
        <v>123</v>
      </c>
      <c r="U465" s="15">
        <f t="shared" si="294"/>
        <v>51.789999999999992</v>
      </c>
      <c r="V465" s="3">
        <v>0.01</v>
      </c>
      <c r="W465" s="7">
        <f t="shared" si="295"/>
        <v>0.41893506299757222</v>
      </c>
      <c r="X465" s="7">
        <f t="shared" si="265"/>
        <v>0.51273935711227558</v>
      </c>
      <c r="Y465" s="7">
        <f t="shared" si="266"/>
        <v>0.60913752954999278</v>
      </c>
      <c r="Z465" s="7">
        <f t="shared" si="267"/>
        <v>0.70155455579665937</v>
      </c>
      <c r="AA465" s="7">
        <f t="shared" si="268"/>
        <v>0.20094863596422768</v>
      </c>
      <c r="AB465" s="7">
        <f t="shared" si="269"/>
        <v>0.29337025705089503</v>
      </c>
      <c r="AC465" s="7">
        <f t="shared" si="270"/>
        <v>0.38749358390092598</v>
      </c>
      <c r="AD465" s="7">
        <f t="shared" si="271"/>
        <v>0.47975848054577869</v>
      </c>
      <c r="AE465" s="7">
        <f t="shared" si="272"/>
        <v>-6.6183120854976865E-2</v>
      </c>
      <c r="AF465" s="7">
        <f t="shared" si="273"/>
        <v>2.1115682080164969E-2</v>
      </c>
      <c r="AG465" s="7">
        <f t="shared" si="274"/>
        <v>0.11373193557748526</v>
      </c>
      <c r="AH465" s="7">
        <f t="shared" si="275"/>
        <v>0.19818683938315168</v>
      </c>
      <c r="AI465" s="7">
        <f t="shared" si="296"/>
        <v>3.0830961393356975E-3</v>
      </c>
      <c r="AJ465" s="7">
        <f t="shared" si="276"/>
        <v>3.3101400251381364E-3</v>
      </c>
      <c r="AK465" s="7">
        <f t="shared" si="277"/>
        <v>2.7953640814469987E-3</v>
      </c>
      <c r="AL465" s="7">
        <f t="shared" si="278"/>
        <v>3.7453833676412422E-3</v>
      </c>
      <c r="AM465" s="7">
        <f t="shared" si="297"/>
        <v>2.2774358354924031E-3</v>
      </c>
      <c r="AN465" s="7">
        <f t="shared" si="279"/>
        <v>2.4451496719695661E-3</v>
      </c>
      <c r="AO465" s="7">
        <f t="shared" si="280"/>
        <v>2.064892577014291E-3</v>
      </c>
      <c r="AP465" s="7">
        <f t="shared" si="281"/>
        <v>2.7666572541462427E-3</v>
      </c>
      <c r="AQ465" s="3">
        <f t="shared" si="301"/>
        <v>6.3203470856381802E-3</v>
      </c>
      <c r="AR465" s="3">
        <f t="shared" si="302"/>
        <v>6.7857870515331802E-3</v>
      </c>
      <c r="AS465" s="3">
        <f t="shared" si="303"/>
        <v>5.7304963669663478E-3</v>
      </c>
      <c r="AT465" s="3">
        <f t="shared" si="304"/>
        <v>7.6780359036645466E-3</v>
      </c>
    </row>
    <row r="466" spans="1:46" x14ac:dyDescent="0.3">
      <c r="A466" s="5">
        <v>62</v>
      </c>
      <c r="B466" s="5">
        <v>229.54</v>
      </c>
      <c r="C466" s="5">
        <f t="shared" si="284"/>
        <v>0.49593495934959347</v>
      </c>
      <c r="D466" s="5">
        <f t="shared" si="285"/>
        <v>0.43077814249855195</v>
      </c>
      <c r="E466" s="7">
        <f t="shared" si="298"/>
        <v>0.38007439554059896</v>
      </c>
      <c r="F466" s="7">
        <f t="shared" si="286"/>
        <v>0.57154798108258442</v>
      </c>
      <c r="G466" s="7">
        <f t="shared" si="287"/>
        <v>0.61359848659999194</v>
      </c>
      <c r="H466" s="7">
        <f t="shared" si="288"/>
        <v>0.56291271505068541</v>
      </c>
      <c r="I466" s="7">
        <f t="shared" si="299"/>
        <v>0.71238981234193832</v>
      </c>
      <c r="J466" s="7">
        <f t="shared" si="289"/>
        <v>0.69293439766914711</v>
      </c>
      <c r="K466" s="7">
        <f t="shared" si="300"/>
        <v>0.42419589174956635</v>
      </c>
      <c r="L466" s="7">
        <f t="shared" si="290"/>
        <v>229.19910523371004</v>
      </c>
      <c r="N466" s="7">
        <f t="shared" si="291"/>
        <v>-0.3408947662899493</v>
      </c>
      <c r="O466" s="7">
        <f t="shared" si="292"/>
        <v>0.11620924168387915</v>
      </c>
      <c r="P466" s="15">
        <f t="shared" si="305"/>
        <v>1</v>
      </c>
      <c r="Q466" s="15">
        <f t="shared" si="306"/>
        <v>207.23</v>
      </c>
      <c r="R466" s="15">
        <f t="shared" si="307"/>
        <v>124</v>
      </c>
      <c r="S466" s="15">
        <f t="shared" si="308"/>
        <v>259.02</v>
      </c>
      <c r="T466" s="15">
        <f t="shared" si="293"/>
        <v>123</v>
      </c>
      <c r="U466" s="15">
        <f t="shared" si="294"/>
        <v>51.789999999999992</v>
      </c>
      <c r="V466" s="3">
        <v>0.01</v>
      </c>
      <c r="W466" s="7">
        <f t="shared" si="295"/>
        <v>0.44178393251458747</v>
      </c>
      <c r="X466" s="7">
        <f t="shared" si="265"/>
        <v>0.53732787808283056</v>
      </c>
      <c r="Y466" s="7">
        <f t="shared" si="266"/>
        <v>0.63306223456707733</v>
      </c>
      <c r="Z466" s="7">
        <f t="shared" si="267"/>
        <v>0.72935652303239862</v>
      </c>
      <c r="AA466" s="7">
        <f t="shared" si="268"/>
        <v>0.22748198773358633</v>
      </c>
      <c r="AB466" s="7">
        <f t="shared" si="269"/>
        <v>0.32192576599529421</v>
      </c>
      <c r="AC466" s="7">
        <f t="shared" si="270"/>
        <v>0.41597636098590257</v>
      </c>
      <c r="AD466" s="7">
        <f t="shared" si="271"/>
        <v>0.51201966173227353</v>
      </c>
      <c r="AE466" s="7">
        <f t="shared" si="272"/>
        <v>-1.7386496732881118E-2</v>
      </c>
      <c r="AF466" s="7">
        <f t="shared" si="273"/>
        <v>7.362834433095343E-2</v>
      </c>
      <c r="AG466" s="7">
        <f t="shared" si="274"/>
        <v>0.16502712871722156</v>
      </c>
      <c r="AH466" s="7">
        <f t="shared" si="275"/>
        <v>0.25755495627844305</v>
      </c>
      <c r="AI466" s="7">
        <f t="shared" si="296"/>
        <v>-9.6626834483845841E-4</v>
      </c>
      <c r="AJ466" s="7">
        <f t="shared" si="276"/>
        <v>-1.0373596157567172E-3</v>
      </c>
      <c r="AK466" s="7">
        <f t="shared" si="277"/>
        <v>-9.5166942315199168E-4</v>
      </c>
      <c r="AL466" s="7">
        <f t="shared" si="278"/>
        <v>-1.1714862018218806E-3</v>
      </c>
      <c r="AM466" s="7">
        <f t="shared" si="297"/>
        <v>-7.4052826922332024E-4</v>
      </c>
      <c r="AN466" s="7">
        <f t="shared" si="279"/>
        <v>-7.9501116322600594E-4</v>
      </c>
      <c r="AO466" s="7">
        <f t="shared" si="280"/>
        <v>-7.2933995464512355E-4</v>
      </c>
      <c r="AP466" s="7">
        <f t="shared" si="281"/>
        <v>-8.9780303172323306E-4</v>
      </c>
      <c r="AQ466" s="3">
        <f t="shared" si="301"/>
        <v>-1.9483771543463999E-3</v>
      </c>
      <c r="AR466" s="3">
        <f t="shared" si="302"/>
        <v>-2.0917251268537085E-3</v>
      </c>
      <c r="AS466" s="3">
        <f t="shared" si="303"/>
        <v>-1.9189399843884422E-3</v>
      </c>
      <c r="AT466" s="3">
        <f t="shared" si="304"/>
        <v>-2.3621770954769068E-3</v>
      </c>
    </row>
    <row r="467" spans="1:46" x14ac:dyDescent="0.3">
      <c r="A467" s="5">
        <v>63</v>
      </c>
      <c r="B467" s="5">
        <v>229.04</v>
      </c>
      <c r="C467" s="5">
        <f t="shared" si="284"/>
        <v>0.50406504065040647</v>
      </c>
      <c r="D467" s="5">
        <f t="shared" si="285"/>
        <v>0.42112376906738763</v>
      </c>
      <c r="E467" s="7">
        <f t="shared" si="298"/>
        <v>0.42419589174956635</v>
      </c>
      <c r="F467" s="7">
        <f t="shared" si="286"/>
        <v>0.56847280250674381</v>
      </c>
      <c r="G467" s="7">
        <f t="shared" si="287"/>
        <v>0.6113032253126055</v>
      </c>
      <c r="H467" s="7">
        <f t="shared" si="288"/>
        <v>0.55918792669923534</v>
      </c>
      <c r="I467" s="7">
        <f t="shared" si="299"/>
        <v>0.74680761624638636</v>
      </c>
      <c r="J467" s="7">
        <f t="shared" si="289"/>
        <v>0.69219436583745353</v>
      </c>
      <c r="K467" s="7">
        <f t="shared" si="300"/>
        <v>0.43832554680933838</v>
      </c>
      <c r="L467" s="7">
        <f t="shared" si="290"/>
        <v>229.93088006925564</v>
      </c>
      <c r="N467" s="7">
        <f t="shared" si="291"/>
        <v>0.890880069255644</v>
      </c>
      <c r="O467" s="7">
        <f t="shared" si="292"/>
        <v>0.79366729779694101</v>
      </c>
      <c r="P467" s="15">
        <f t="shared" si="305"/>
        <v>1</v>
      </c>
      <c r="Q467" s="15">
        <f t="shared" si="306"/>
        <v>207.23</v>
      </c>
      <c r="R467" s="15">
        <f t="shared" si="307"/>
        <v>124</v>
      </c>
      <c r="S467" s="15">
        <f t="shared" si="308"/>
        <v>259.02</v>
      </c>
      <c r="T467" s="15">
        <f t="shared" si="293"/>
        <v>123</v>
      </c>
      <c r="U467" s="15">
        <f t="shared" si="294"/>
        <v>51.789999999999992</v>
      </c>
      <c r="V467" s="3">
        <v>0.01</v>
      </c>
      <c r="W467" s="7">
        <f t="shared" si="295"/>
        <v>0.43225732344208118</v>
      </c>
      <c r="X467" s="7">
        <f t="shared" si="265"/>
        <v>0.52705048435622426</v>
      </c>
      <c r="Y467" s="7">
        <f t="shared" si="266"/>
        <v>0.62251336576719751</v>
      </c>
      <c r="Z467" s="7">
        <f t="shared" si="267"/>
        <v>0.71771641393566765</v>
      </c>
      <c r="AA467" s="7">
        <f t="shared" si="268"/>
        <v>0.2171870552730549</v>
      </c>
      <c r="AB467" s="7">
        <f t="shared" si="269"/>
        <v>0.31081931244699762</v>
      </c>
      <c r="AC467" s="7">
        <f t="shared" si="270"/>
        <v>0.40449976370652629</v>
      </c>
      <c r="AD467" s="7">
        <f t="shared" si="271"/>
        <v>0.49944503017990044</v>
      </c>
      <c r="AE467" s="7">
        <f t="shared" si="272"/>
        <v>-3.4392729300387316E-2</v>
      </c>
      <c r="AF467" s="7">
        <f t="shared" si="273"/>
        <v>5.5277573803477018E-2</v>
      </c>
      <c r="AG467" s="7">
        <f t="shared" si="274"/>
        <v>0.14627651595750479</v>
      </c>
      <c r="AH467" s="7">
        <f t="shared" si="275"/>
        <v>0.23675998248527605</v>
      </c>
      <c r="AI467" s="7">
        <f t="shared" si="296"/>
        <v>2.5527924845011214E-3</v>
      </c>
      <c r="AJ467" s="7">
        <f t="shared" si="276"/>
        <v>2.745127422891621E-3</v>
      </c>
      <c r="AK467" s="7">
        <f t="shared" si="277"/>
        <v>2.5110976820824026E-3</v>
      </c>
      <c r="AL467" s="7">
        <f t="shared" si="278"/>
        <v>3.1083783905438622E-3</v>
      </c>
      <c r="AM467" s="7">
        <f t="shared" si="297"/>
        <v>2.1483022964998216E-3</v>
      </c>
      <c r="AN467" s="7">
        <f t="shared" si="279"/>
        <v>2.3101617474148889E-3</v>
      </c>
      <c r="AO467" s="7">
        <f t="shared" si="280"/>
        <v>2.1132140390985373E-3</v>
      </c>
      <c r="AP467" s="7">
        <f t="shared" si="281"/>
        <v>2.615855568103803E-3</v>
      </c>
      <c r="AQ467" s="3">
        <f t="shared" si="301"/>
        <v>5.06441089667158E-3</v>
      </c>
      <c r="AR467" s="3">
        <f t="shared" si="302"/>
        <v>5.4459785970269259E-3</v>
      </c>
      <c r="AS467" s="3">
        <f t="shared" si="303"/>
        <v>4.9816937886473477E-3</v>
      </c>
      <c r="AT467" s="3">
        <f t="shared" si="304"/>
        <v>6.1666216457563726E-3</v>
      </c>
    </row>
    <row r="468" spans="1:46" x14ac:dyDescent="0.3">
      <c r="A468" s="5">
        <v>64</v>
      </c>
      <c r="B468" s="5">
        <v>227.55</v>
      </c>
      <c r="C468" s="5">
        <f t="shared" si="284"/>
        <v>0.51219512195121952</v>
      </c>
      <c r="D468" s="5">
        <f t="shared" si="285"/>
        <v>0.39235373624251835</v>
      </c>
      <c r="E468" s="7">
        <f t="shared" si="298"/>
        <v>0.43832554680933838</v>
      </c>
      <c r="F468" s="7">
        <f t="shared" si="286"/>
        <v>0.55994454659411896</v>
      </c>
      <c r="G468" s="7">
        <f t="shared" si="287"/>
        <v>0.60275141829484735</v>
      </c>
      <c r="H468" s="7">
        <f t="shared" si="288"/>
        <v>0.53517331512563315</v>
      </c>
      <c r="I468" s="7">
        <f t="shared" si="299"/>
        <v>0.74074732679764832</v>
      </c>
      <c r="J468" s="7">
        <f t="shared" si="289"/>
        <v>0.68413296066175289</v>
      </c>
      <c r="K468" s="7">
        <f t="shared" si="300"/>
        <v>0.43072769452946313</v>
      </c>
      <c r="L468" s="7">
        <f t="shared" si="290"/>
        <v>229.53738729968089</v>
      </c>
      <c r="N468" s="7">
        <f t="shared" si="291"/>
        <v>1.9873872996808757</v>
      </c>
      <c r="O468" s="7">
        <f t="shared" si="292"/>
        <v>3.9497082789328428</v>
      </c>
      <c r="P468" s="15">
        <f t="shared" si="305"/>
        <v>1</v>
      </c>
      <c r="Q468" s="15">
        <f t="shared" si="306"/>
        <v>207.23</v>
      </c>
      <c r="R468" s="15">
        <f t="shared" si="307"/>
        <v>124</v>
      </c>
      <c r="S468" s="15">
        <f t="shared" si="308"/>
        <v>259.02</v>
      </c>
      <c r="T468" s="15">
        <f t="shared" si="293"/>
        <v>123</v>
      </c>
      <c r="U468" s="15">
        <f t="shared" si="294"/>
        <v>51.789999999999992</v>
      </c>
      <c r="V468" s="3">
        <v>0.01</v>
      </c>
      <c r="W468" s="7">
        <f t="shared" si="295"/>
        <v>0.41752183964326933</v>
      </c>
      <c r="X468" s="7">
        <f t="shared" si="265"/>
        <v>0.51115290546816328</v>
      </c>
      <c r="Y468" s="7">
        <f t="shared" si="266"/>
        <v>0.60641914268847452</v>
      </c>
      <c r="Z468" s="7">
        <f t="shared" si="267"/>
        <v>0.69970328530866654</v>
      </c>
      <c r="AA468" s="7">
        <f t="shared" si="268"/>
        <v>0.201022153017994</v>
      </c>
      <c r="AB468" s="7">
        <f t="shared" si="269"/>
        <v>0.29338008289338896</v>
      </c>
      <c r="AC468" s="7">
        <f t="shared" si="270"/>
        <v>0.38662480745325761</v>
      </c>
      <c r="AD468" s="7">
        <f t="shared" si="271"/>
        <v>0.47969758902284537</v>
      </c>
      <c r="AE468" s="7">
        <f t="shared" si="272"/>
        <v>-6.1028789267902742E-2</v>
      </c>
      <c r="AF468" s="7">
        <f t="shared" si="273"/>
        <v>2.6536624961652149E-2</v>
      </c>
      <c r="AG468" s="7">
        <f t="shared" si="274"/>
        <v>0.11729451667749793</v>
      </c>
      <c r="AH468" s="7">
        <f t="shared" si="275"/>
        <v>0.20418260465025384</v>
      </c>
      <c r="AI468" s="7">
        <f t="shared" si="296"/>
        <v>5.6998439729173383E-3</v>
      </c>
      <c r="AJ468" s="7">
        <f t="shared" si="276"/>
        <v>6.1355879964049044E-3</v>
      </c>
      <c r="AK468" s="7">
        <f t="shared" si="277"/>
        <v>5.4476901565328499E-3</v>
      </c>
      <c r="AL468" s="7">
        <f t="shared" si="278"/>
        <v>6.963995195989542E-3</v>
      </c>
      <c r="AM468" s="7">
        <f t="shared" si="297"/>
        <v>4.8778036320206216E-3</v>
      </c>
      <c r="AN468" s="7">
        <f t="shared" si="279"/>
        <v>5.2507039763981288E-3</v>
      </c>
      <c r="AO468" s="7">
        <f t="shared" si="280"/>
        <v>4.6620158302435512E-3</v>
      </c>
      <c r="AP468" s="7">
        <f t="shared" si="281"/>
        <v>5.9596370044118375E-3</v>
      </c>
      <c r="AQ468" s="3">
        <f t="shared" si="301"/>
        <v>1.1128266804267184E-2</v>
      </c>
      <c r="AR468" s="3">
        <f t="shared" si="302"/>
        <v>1.1979005135838147E-2</v>
      </c>
      <c r="AS468" s="3">
        <f t="shared" si="303"/>
        <v>1.0635966496087945E-2</v>
      </c>
      <c r="AT468" s="3">
        <f t="shared" si="304"/>
        <v>1.359637157312244E-2</v>
      </c>
    </row>
    <row r="469" spans="1:46" x14ac:dyDescent="0.3">
      <c r="A469" s="5">
        <v>65</v>
      </c>
      <c r="B469" s="5">
        <v>231.3</v>
      </c>
      <c r="C469" s="5">
        <f t="shared" si="284"/>
        <v>0.52032520325203258</v>
      </c>
      <c r="D469" s="5">
        <f t="shared" si="285"/>
        <v>0.46476153697625072</v>
      </c>
      <c r="E469" s="7">
        <f t="shared" si="298"/>
        <v>0.43072769452946313</v>
      </c>
      <c r="F469" s="7">
        <f t="shared" si="286"/>
        <v>0.57917938359420162</v>
      </c>
      <c r="G469" s="7">
        <f t="shared" si="287"/>
        <v>0.62278972365352336</v>
      </c>
      <c r="H469" s="7">
        <f t="shared" si="288"/>
        <v>0.59280215465353581</v>
      </c>
      <c r="I469" s="7">
        <f t="shared" si="299"/>
        <v>0.79821667021160336</v>
      </c>
      <c r="J469" s="7">
        <f t="shared" si="289"/>
        <v>0.70439003122104182</v>
      </c>
      <c r="K469" s="7">
        <f t="shared" si="300"/>
        <v>0.46703778689827591</v>
      </c>
      <c r="L469" s="7">
        <f t="shared" si="290"/>
        <v>231.4178869834617</v>
      </c>
      <c r="N469" s="7">
        <f t="shared" si="291"/>
        <v>0.11788698346168758</v>
      </c>
      <c r="O469" s="7">
        <f t="shared" si="292"/>
        <v>1.38973408696962E-2</v>
      </c>
      <c r="P469" s="15">
        <f t="shared" si="305"/>
        <v>1</v>
      </c>
      <c r="Q469" s="15">
        <f t="shared" si="306"/>
        <v>207.23</v>
      </c>
      <c r="R469" s="15">
        <f t="shared" si="307"/>
        <v>124</v>
      </c>
      <c r="S469" s="15">
        <f t="shared" si="308"/>
        <v>259.02</v>
      </c>
      <c r="T469" s="15">
        <f t="shared" si="293"/>
        <v>123</v>
      </c>
      <c r="U469" s="15">
        <f t="shared" si="294"/>
        <v>51.789999999999992</v>
      </c>
      <c r="V469" s="3">
        <v>0.01</v>
      </c>
      <c r="W469" s="7">
        <f t="shared" si="295"/>
        <v>0.44266586347938253</v>
      </c>
      <c r="X469" s="7">
        <f t="shared" ref="X469:X529" si="309">X336-AJ336</f>
        <v>0.538245854421187</v>
      </c>
      <c r="Y469" s="7">
        <f t="shared" ref="Y469:Y529" si="310">Y336-AK336</f>
        <v>0.633412735897254</v>
      </c>
      <c r="Z469" s="7">
        <f t="shared" ref="Z469:Z529" si="311">Z336-AL336</f>
        <v>0.73037453569325117</v>
      </c>
      <c r="AA469" s="7">
        <f t="shared" ref="AA469:AA529" si="312">AA336-AM336</f>
        <v>0.23045750651797517</v>
      </c>
      <c r="AB469" s="7">
        <f t="shared" ref="AB469:AB529" si="313">AB336-AN336</f>
        <v>0.32509404932915664</v>
      </c>
      <c r="AC469" s="7">
        <f t="shared" ref="AC469:AC529" si="314">AC336-AO336</f>
        <v>0.41875007289012267</v>
      </c>
      <c r="AD469" s="7">
        <f t="shared" ref="AD469:AD529" si="315">AD336-AP336</f>
        <v>0.51557045270200008</v>
      </c>
      <c r="AE469" s="7">
        <f t="shared" ref="AE469:AE529" si="316">AE336-AQ336</f>
        <v>-1.0189043625561752E-2</v>
      </c>
      <c r="AF469" s="7">
        <f t="shared" ref="AF469:AF529" si="317">AF336-AR336</f>
        <v>8.1316251465718706E-2</v>
      </c>
      <c r="AG469" s="7">
        <f t="shared" ref="AG469:AG529" si="318">AG336-AS336</f>
        <v>0.17202760180253515</v>
      </c>
      <c r="AH469" s="7">
        <f t="shared" ref="AH469:AH529" si="319">AH336-AT336</f>
        <v>0.26618856078546704</v>
      </c>
      <c r="AI469" s="7">
        <f t="shared" si="296"/>
        <v>3.5526613549330762E-4</v>
      </c>
      <c r="AJ469" s="7">
        <f t="shared" ref="AJ469:AJ529" si="320">AR469*$C469</f>
        <v>3.8201652996397732E-4</v>
      </c>
      <c r="AK469" s="7">
        <f t="shared" ref="AK469:AK529" si="321">AS469*$C469</f>
        <v>3.6362228449661992E-4</v>
      </c>
      <c r="AL469" s="7">
        <f t="shared" ref="AL469:AL529" si="322">AT469*$C469</f>
        <v>4.3206980662703121E-4</v>
      </c>
      <c r="AM469" s="7">
        <f t="shared" si="297"/>
        <v>2.9409100794854976E-4</v>
      </c>
      <c r="AN469" s="7">
        <f t="shared" ref="AN469:AN529" si="323">$E469*AR469</f>
        <v>3.1623511257022077E-4</v>
      </c>
      <c r="AO469" s="7">
        <f t="shared" ref="AO469:AO529" si="324">$E469*AS469</f>
        <v>3.0100826810209647E-4</v>
      </c>
      <c r="AP469" s="7">
        <f t="shared" ref="AP469:AP529" si="325">$E469*AT469</f>
        <v>3.5766945464317198E-4</v>
      </c>
      <c r="AQ469" s="3">
        <f t="shared" si="301"/>
        <v>6.8277710415120055E-4</v>
      </c>
      <c r="AR469" s="3">
        <f t="shared" si="302"/>
        <v>7.3418801852451882E-4</v>
      </c>
      <c r="AS469" s="3">
        <f t="shared" si="303"/>
        <v>6.9883657801694137E-4</v>
      </c>
      <c r="AT469" s="3">
        <f t="shared" si="304"/>
        <v>8.3038415961132555E-4</v>
      </c>
    </row>
    <row r="470" spans="1:46" x14ac:dyDescent="0.3">
      <c r="A470" s="5">
        <v>66</v>
      </c>
      <c r="B470" s="5">
        <v>233.85</v>
      </c>
      <c r="C470" s="5">
        <f t="shared" ref="C470:C528" si="326">(A470-P470)/T470</f>
        <v>0.52845528455284552</v>
      </c>
      <c r="D470" s="5">
        <f t="shared" ref="D470:D528" si="327">(B470-Q470)/U470</f>
        <v>0.51399884147518837</v>
      </c>
      <c r="E470" s="7">
        <f t="shared" si="298"/>
        <v>0.46703778689827591</v>
      </c>
      <c r="F470" s="7">
        <f t="shared" ref="F470:F529" si="328">1/(1+EXP(-(W470*C470 + AA470*E470 + AE470)))</f>
        <v>0.59240748623636985</v>
      </c>
      <c r="G470" s="7">
        <f t="shared" si="287"/>
        <v>0.63723934241072988</v>
      </c>
      <c r="H470" s="7">
        <f t="shared" si="288"/>
        <v>0.63504875632760438</v>
      </c>
      <c r="I470" s="7">
        <f t="shared" si="299"/>
        <v>0.87754758295297586</v>
      </c>
      <c r="J470" s="7">
        <f t="shared" si="289"/>
        <v>0.72004343724740916</v>
      </c>
      <c r="K470" s="7">
        <f t="shared" si="300"/>
        <v>0.5077664227861084</v>
      </c>
      <c r="L470" s="7">
        <f t="shared" ref="L470:L529" si="329">K470*(U470)+Q470</f>
        <v>233.52722303609255</v>
      </c>
      <c r="N470" s="7">
        <f t="shared" si="291"/>
        <v>-0.32277696390744381</v>
      </c>
      <c r="O470" s="7">
        <f t="shared" ref="O470:O529" si="330">N470^2</f>
        <v>0.10418496842930729</v>
      </c>
      <c r="P470" s="15">
        <f t="shared" si="305"/>
        <v>1</v>
      </c>
      <c r="Q470" s="15">
        <f t="shared" si="306"/>
        <v>207.23</v>
      </c>
      <c r="R470" s="15">
        <f t="shared" si="307"/>
        <v>124</v>
      </c>
      <c r="S470" s="15">
        <f t="shared" si="308"/>
        <v>259.02</v>
      </c>
      <c r="T470" s="15">
        <f t="shared" ref="T470:T529" si="331">R470-P470</f>
        <v>123</v>
      </c>
      <c r="U470" s="15">
        <f t="shared" ref="U470:U529" si="332">S470-Q470</f>
        <v>51.789999999999992</v>
      </c>
      <c r="V470" s="3">
        <v>0.01</v>
      </c>
      <c r="W470" s="7">
        <f t="shared" ref="W470:W529" si="333">W337-AI337</f>
        <v>0.45643968531324053</v>
      </c>
      <c r="X470" s="7">
        <f t="shared" si="309"/>
        <v>0.55307492519566348</v>
      </c>
      <c r="Y470" s="7">
        <f t="shared" si="310"/>
        <v>0.64872577316586455</v>
      </c>
      <c r="Z470" s="7">
        <f t="shared" si="311"/>
        <v>0.74711969391750777</v>
      </c>
      <c r="AA470" s="7">
        <f t="shared" si="312"/>
        <v>0.24655037107874181</v>
      </c>
      <c r="AB470" s="7">
        <f t="shared" si="313"/>
        <v>0.34242060274593961</v>
      </c>
      <c r="AC470" s="7">
        <f t="shared" si="314"/>
        <v>0.43687282982056636</v>
      </c>
      <c r="AD470" s="7">
        <f t="shared" si="315"/>
        <v>0.53512488310487238</v>
      </c>
      <c r="AE470" s="7">
        <f t="shared" si="316"/>
        <v>1.7570481438901334E-2</v>
      </c>
      <c r="AF470" s="7">
        <f t="shared" si="317"/>
        <v>0.11120331998564027</v>
      </c>
      <c r="AG470" s="7">
        <f t="shared" si="318"/>
        <v>0.20297338614463606</v>
      </c>
      <c r="AH470" s="7">
        <f t="shared" si="319"/>
        <v>0.29993419002851457</v>
      </c>
      <c r="AI470" s="7">
        <f t="shared" ref="AI470:AI529" si="334">AQ470*$C470</f>
        <v>-1.0104883607497607E-3</v>
      </c>
      <c r="AJ470" s="7">
        <f t="shared" si="320"/>
        <v>-1.0869594889976618E-3</v>
      </c>
      <c r="AK470" s="7">
        <f t="shared" si="321"/>
        <v>-1.0832229363854022E-3</v>
      </c>
      <c r="AL470" s="7">
        <f t="shared" si="322"/>
        <v>-1.2282010769230016E-3</v>
      </c>
      <c r="AM470" s="7">
        <f t="shared" ref="AM470:AM529" si="335">$E470*AQ470</f>
        <v>-8.9304859178457373E-4</v>
      </c>
      <c r="AN470" s="7">
        <f t="shared" si="323"/>
        <v>-9.6063218408176155E-4</v>
      </c>
      <c r="AO470" s="7">
        <f t="shared" si="324"/>
        <v>-9.5732989661549976E-4</v>
      </c>
      <c r="AP470" s="7">
        <f t="shared" si="325"/>
        <v>-1.0854585612055435E-3</v>
      </c>
      <c r="AQ470" s="3">
        <f t="shared" si="301"/>
        <v>-1.9121548980341626E-3</v>
      </c>
      <c r="AR470" s="3">
        <f t="shared" si="302"/>
        <v>-2.0568618022571137E-3</v>
      </c>
      <c r="AS470" s="3">
        <f t="shared" si="303"/>
        <v>-2.0497910950062225E-3</v>
      </c>
      <c r="AT470" s="3">
        <f t="shared" si="304"/>
        <v>-2.3241343455619877E-3</v>
      </c>
    </row>
    <row r="471" spans="1:46" x14ac:dyDescent="0.3">
      <c r="A471" s="5">
        <v>67</v>
      </c>
      <c r="B471" s="5">
        <v>231.78</v>
      </c>
      <c r="C471" s="5">
        <f t="shared" si="326"/>
        <v>0.53658536585365857</v>
      </c>
      <c r="D471" s="5">
        <f t="shared" si="327"/>
        <v>0.4740297354701683</v>
      </c>
      <c r="E471" s="7">
        <f t="shared" ref="E471:E528" si="336">K470</f>
        <v>0.5077664227861084</v>
      </c>
      <c r="F471" s="7">
        <f t="shared" si="328"/>
        <v>0.57998335546664437</v>
      </c>
      <c r="G471" s="7">
        <f t="shared" si="287"/>
        <v>0.6252173310390593</v>
      </c>
      <c r="H471" s="7">
        <f t="shared" si="288"/>
        <v>0.60394687506005407</v>
      </c>
      <c r="I471" s="7">
        <f t="shared" ref="I471:I528" si="337">F471*I470 + G471*H471</f>
        <v>0.88656104505713762</v>
      </c>
      <c r="J471" s="7">
        <f t="shared" si="289"/>
        <v>0.70955632972482996</v>
      </c>
      <c r="K471" s="7">
        <f t="shared" ref="K471:K529" si="338">J471*TANH(I471)</f>
        <v>0.50356574677407506</v>
      </c>
      <c r="L471" s="7">
        <f t="shared" si="329"/>
        <v>233.30967002542934</v>
      </c>
      <c r="N471" s="7">
        <f t="shared" si="291"/>
        <v>1.5296700254293398</v>
      </c>
      <c r="O471" s="7">
        <f t="shared" si="330"/>
        <v>2.3398903866969971</v>
      </c>
      <c r="P471" s="15">
        <f t="shared" si="305"/>
        <v>1</v>
      </c>
      <c r="Q471" s="15">
        <f t="shared" si="306"/>
        <v>207.23</v>
      </c>
      <c r="R471" s="15">
        <f t="shared" si="307"/>
        <v>124</v>
      </c>
      <c r="S471" s="15">
        <f t="shared" si="308"/>
        <v>259.02</v>
      </c>
      <c r="T471" s="15">
        <f t="shared" si="331"/>
        <v>123</v>
      </c>
      <c r="U471" s="15">
        <f t="shared" si="332"/>
        <v>51.789999999999992</v>
      </c>
      <c r="V471" s="3">
        <v>0.01</v>
      </c>
      <c r="W471" s="7">
        <f t="shared" si="333"/>
        <v>0.43414932486445257</v>
      </c>
      <c r="X471" s="7">
        <f t="shared" si="309"/>
        <v>0.52902928046531361</v>
      </c>
      <c r="Y471" s="7">
        <f t="shared" si="310"/>
        <v>0.6234967779362337</v>
      </c>
      <c r="Z471" s="7">
        <f t="shared" si="311"/>
        <v>0.71990976629150272</v>
      </c>
      <c r="AA471" s="7">
        <f t="shared" si="312"/>
        <v>0.22149673296999925</v>
      </c>
      <c r="AB471" s="7">
        <f t="shared" si="313"/>
        <v>0.31539551831626483</v>
      </c>
      <c r="AC471" s="7">
        <f t="shared" si="314"/>
        <v>0.40836118005019117</v>
      </c>
      <c r="AD471" s="7">
        <f t="shared" si="315"/>
        <v>0.50455534416469372</v>
      </c>
      <c r="AE471" s="7">
        <f t="shared" si="316"/>
        <v>-2.2721712752611114E-2</v>
      </c>
      <c r="AF471" s="7">
        <f t="shared" si="317"/>
        <v>6.7736386321720812E-2</v>
      </c>
      <c r="AG471" s="7">
        <f t="shared" si="318"/>
        <v>0.15742581342661757</v>
      </c>
      <c r="AH471" s="7">
        <f t="shared" si="319"/>
        <v>0.25074092808870957</v>
      </c>
      <c r="AI471" s="7">
        <f t="shared" si="334"/>
        <v>4.7604949732477139E-3</v>
      </c>
      <c r="AJ471" s="7">
        <f t="shared" si="320"/>
        <v>5.1317747889576592E-3</v>
      </c>
      <c r="AK471" s="7">
        <f t="shared" si="321"/>
        <v>4.9571871946545937E-3</v>
      </c>
      <c r="AL471" s="7">
        <f t="shared" si="322"/>
        <v>5.8240280674492825E-3</v>
      </c>
      <c r="AM471" s="7">
        <f t="shared" si="335"/>
        <v>4.504818165161224E-3</v>
      </c>
      <c r="AN471" s="7">
        <f t="shared" si="323"/>
        <v>4.8561572732932559E-3</v>
      </c>
      <c r="AO471" s="7">
        <f t="shared" si="324"/>
        <v>4.6909464347884332E-3</v>
      </c>
      <c r="AP471" s="7">
        <f t="shared" si="325"/>
        <v>5.5112309917545073E-3</v>
      </c>
      <c r="AQ471" s="3">
        <f t="shared" si="301"/>
        <v>8.8718315410525571E-3</v>
      </c>
      <c r="AR471" s="3">
        <f t="shared" si="302"/>
        <v>9.5637621066938187E-3</v>
      </c>
      <c r="AS471" s="3">
        <f t="shared" si="303"/>
        <v>9.2383943173108326E-3</v>
      </c>
      <c r="AT471" s="3">
        <f t="shared" si="304"/>
        <v>1.0853870489337298E-2</v>
      </c>
    </row>
    <row r="472" spans="1:46" x14ac:dyDescent="0.3">
      <c r="A472" s="5">
        <v>68</v>
      </c>
      <c r="B472" s="5">
        <v>232.15</v>
      </c>
      <c r="C472" s="5">
        <f t="shared" si="326"/>
        <v>0.54471544715447151</v>
      </c>
      <c r="D472" s="5">
        <f t="shared" si="327"/>
        <v>0.48117397180922994</v>
      </c>
      <c r="E472" s="7">
        <f t="shared" si="336"/>
        <v>0.50356574677407506</v>
      </c>
      <c r="F472" s="7">
        <f t="shared" si="328"/>
        <v>0.58110964827972411</v>
      </c>
      <c r="G472" s="7">
        <f t="shared" si="287"/>
        <v>0.62641982269362351</v>
      </c>
      <c r="H472" s="7">
        <f t="shared" si="288"/>
        <v>0.60714523034667367</v>
      </c>
      <c r="I472" s="7">
        <f t="shared" si="337"/>
        <v>0.89551698461470042</v>
      </c>
      <c r="J472" s="7">
        <f t="shared" si="289"/>
        <v>0.71082647394130805</v>
      </c>
      <c r="K472" s="7">
        <f t="shared" si="338"/>
        <v>0.50760686793996268</v>
      </c>
      <c r="L472" s="7">
        <f t="shared" si="329"/>
        <v>233.51895969061064</v>
      </c>
      <c r="N472" s="7">
        <f t="shared" si="291"/>
        <v>1.3689596906106374</v>
      </c>
      <c r="O472" s="7">
        <f t="shared" si="330"/>
        <v>1.874050634516772</v>
      </c>
      <c r="P472" s="15">
        <f t="shared" si="305"/>
        <v>1</v>
      </c>
      <c r="Q472" s="15">
        <f t="shared" si="306"/>
        <v>207.23</v>
      </c>
      <c r="R472" s="15">
        <f t="shared" si="307"/>
        <v>124</v>
      </c>
      <c r="S472" s="15">
        <f t="shared" si="308"/>
        <v>259.02</v>
      </c>
      <c r="T472" s="15">
        <f t="shared" si="331"/>
        <v>123</v>
      </c>
      <c r="U472" s="15">
        <f t="shared" si="332"/>
        <v>51.789999999999992</v>
      </c>
      <c r="V472" s="3">
        <v>0.01</v>
      </c>
      <c r="W472" s="7">
        <f t="shared" si="333"/>
        <v>0.43408026027241114</v>
      </c>
      <c r="X472" s="7">
        <f t="shared" si="309"/>
        <v>0.52894658876657608</v>
      </c>
      <c r="Y472" s="7">
        <f t="shared" si="310"/>
        <v>0.62319350153910646</v>
      </c>
      <c r="Z472" s="7">
        <f t="shared" si="311"/>
        <v>0.71981691312245089</v>
      </c>
      <c r="AA472" s="7">
        <f t="shared" si="312"/>
        <v>0.22220907678823315</v>
      </c>
      <c r="AB472" s="7">
        <f t="shared" si="313"/>
        <v>0.31615355828750358</v>
      </c>
      <c r="AC472" s="7">
        <f t="shared" si="314"/>
        <v>0.40893809103743617</v>
      </c>
      <c r="AD472" s="7">
        <f t="shared" si="315"/>
        <v>0.50541124577386443</v>
      </c>
      <c r="AE472" s="7">
        <f t="shared" si="316"/>
        <v>-2.1016835619304799E-2</v>
      </c>
      <c r="AF472" s="7">
        <f t="shared" si="317"/>
        <v>6.9558662959535236E-2</v>
      </c>
      <c r="AG472" s="7">
        <f t="shared" si="318"/>
        <v>0.15899702521358358</v>
      </c>
      <c r="AH472" s="7">
        <f t="shared" si="319"/>
        <v>0.25279821364270816</v>
      </c>
      <c r="AI472" s="7">
        <f t="shared" si="334"/>
        <v>4.3332968170269196E-3</v>
      </c>
      <c r="AJ472" s="7">
        <f t="shared" si="320"/>
        <v>4.6711718379423761E-3</v>
      </c>
      <c r="AK472" s="7">
        <f t="shared" si="321"/>
        <v>4.5274424575857024E-3</v>
      </c>
      <c r="AL472" s="7">
        <f t="shared" si="322"/>
        <v>5.3005867414296255E-3</v>
      </c>
      <c r="AM472" s="7">
        <f t="shared" si="335"/>
        <v>4.0059444964502334E-3</v>
      </c>
      <c r="AN472" s="7">
        <f t="shared" si="323"/>
        <v>4.3182952625472866E-3</v>
      </c>
      <c r="AO472" s="7">
        <f t="shared" si="324"/>
        <v>4.1854236997326596E-3</v>
      </c>
      <c r="AP472" s="7">
        <f t="shared" si="325"/>
        <v>4.9001619739853551E-3</v>
      </c>
      <c r="AQ472" s="3">
        <f t="shared" si="301"/>
        <v>7.9551568431986738E-3</v>
      </c>
      <c r="AR472" s="3">
        <f t="shared" si="302"/>
        <v>8.5754348666703326E-3</v>
      </c>
      <c r="AS472" s="3">
        <f t="shared" si="303"/>
        <v>8.3115734669110663E-3</v>
      </c>
      <c r="AT472" s="3">
        <f t="shared" si="304"/>
        <v>9.730927898445433E-3</v>
      </c>
    </row>
    <row r="473" spans="1:46" x14ac:dyDescent="0.3">
      <c r="A473" s="5">
        <v>69</v>
      </c>
      <c r="B473" s="5">
        <v>235</v>
      </c>
      <c r="C473" s="5">
        <f t="shared" si="326"/>
        <v>0.55284552845528456</v>
      </c>
      <c r="D473" s="5">
        <f t="shared" si="327"/>
        <v>0.53620390036686649</v>
      </c>
      <c r="E473" s="7">
        <f t="shared" si="336"/>
        <v>0.50760686793996268</v>
      </c>
      <c r="F473" s="7">
        <f t="shared" si="328"/>
        <v>0.59663845776646585</v>
      </c>
      <c r="G473" s="7">
        <f t="shared" si="287"/>
        <v>0.64264285779969499</v>
      </c>
      <c r="H473" s="7">
        <f t="shared" si="288"/>
        <v>0.65175261936117013</v>
      </c>
      <c r="I473" s="7">
        <f t="shared" si="337"/>
        <v>0.95314403848888996</v>
      </c>
      <c r="J473" s="7">
        <f t="shared" si="289"/>
        <v>0.7271324679970067</v>
      </c>
      <c r="K473" s="7">
        <f t="shared" si="338"/>
        <v>0.53895285104047197</v>
      </c>
      <c r="L473" s="7">
        <f t="shared" si="329"/>
        <v>235.14236815538604</v>
      </c>
      <c r="N473" s="7">
        <f t="shared" si="291"/>
        <v>0.14236815538603764</v>
      </c>
      <c r="O473" s="7">
        <f t="shared" si="330"/>
        <v>2.0268691668022958E-2</v>
      </c>
      <c r="P473" s="15">
        <f t="shared" si="305"/>
        <v>1</v>
      </c>
      <c r="Q473" s="15">
        <f t="shared" si="306"/>
        <v>207.23</v>
      </c>
      <c r="R473" s="15">
        <f t="shared" si="307"/>
        <v>124</v>
      </c>
      <c r="S473" s="15">
        <f t="shared" si="308"/>
        <v>259.02</v>
      </c>
      <c r="T473" s="15">
        <f t="shared" si="331"/>
        <v>123</v>
      </c>
      <c r="U473" s="15">
        <f t="shared" si="332"/>
        <v>51.789999999999992</v>
      </c>
      <c r="V473" s="3">
        <v>0.01</v>
      </c>
      <c r="W473" s="7">
        <f t="shared" si="333"/>
        <v>0.45371559113825277</v>
      </c>
      <c r="X473" s="7">
        <f t="shared" si="309"/>
        <v>0.55011678157498523</v>
      </c>
      <c r="Y473" s="7">
        <f t="shared" si="310"/>
        <v>0.64523817694447005</v>
      </c>
      <c r="Z473" s="7">
        <f t="shared" si="311"/>
        <v>0.74376621704549761</v>
      </c>
      <c r="AA473" s="7">
        <f t="shared" si="312"/>
        <v>0.24500010650212997</v>
      </c>
      <c r="AB473" s="7">
        <f t="shared" si="313"/>
        <v>0.3407239068276588</v>
      </c>
      <c r="AC473" s="7">
        <f t="shared" si="314"/>
        <v>0.43473995304908108</v>
      </c>
      <c r="AD473" s="7">
        <f t="shared" si="315"/>
        <v>0.53319095078589562</v>
      </c>
      <c r="AE473" s="7">
        <f t="shared" si="316"/>
        <v>1.6279672205957201E-2</v>
      </c>
      <c r="AF473" s="7">
        <f t="shared" si="317"/>
        <v>0.10977006079004686</v>
      </c>
      <c r="AG473" s="7">
        <f t="shared" si="318"/>
        <v>0.20094552594367374</v>
      </c>
      <c r="AH473" s="7">
        <f t="shared" si="319"/>
        <v>0.29828301024406201</v>
      </c>
      <c r="AI473" s="7">
        <f t="shared" si="334"/>
        <v>4.6959979944646992E-4</v>
      </c>
      <c r="AJ473" s="7">
        <f t="shared" si="320"/>
        <v>5.0580875773275529E-4</v>
      </c>
      <c r="AK473" s="7">
        <f t="shared" si="321"/>
        <v>5.1297883225039282E-4</v>
      </c>
      <c r="AL473" s="7">
        <f t="shared" si="322"/>
        <v>5.7230850056277243E-4</v>
      </c>
      <c r="AM473" s="7">
        <f t="shared" si="335"/>
        <v>4.3117303317672995E-4</v>
      </c>
      <c r="AN473" s="7">
        <f t="shared" si="323"/>
        <v>4.6441905753804788E-4</v>
      </c>
      <c r="AO473" s="7">
        <f t="shared" si="324"/>
        <v>4.710024137948373E-4</v>
      </c>
      <c r="AP473" s="7">
        <f t="shared" si="325"/>
        <v>5.254772092989484E-4</v>
      </c>
      <c r="AQ473" s="3">
        <f t="shared" si="301"/>
        <v>8.494231666458206E-4</v>
      </c>
      <c r="AR473" s="3">
        <f t="shared" si="302"/>
        <v>9.1491878236954266E-4</v>
      </c>
      <c r="AS473" s="3">
        <f t="shared" si="303"/>
        <v>9.2788818186468117E-4</v>
      </c>
      <c r="AT473" s="3">
        <f t="shared" si="304"/>
        <v>1.035205081900309E-3</v>
      </c>
    </row>
    <row r="474" spans="1:46" x14ac:dyDescent="0.3">
      <c r="A474" s="5">
        <v>70</v>
      </c>
      <c r="B474" s="5">
        <v>236.48</v>
      </c>
      <c r="C474" s="5">
        <f t="shared" si="326"/>
        <v>0.56097560975609762</v>
      </c>
      <c r="D474" s="5">
        <f t="shared" si="327"/>
        <v>0.56478084572311271</v>
      </c>
      <c r="E474" s="7">
        <f t="shared" si="336"/>
        <v>0.53895285104047197</v>
      </c>
      <c r="F474" s="7">
        <f t="shared" si="328"/>
        <v>0.60464036121740317</v>
      </c>
      <c r="G474" s="7">
        <f t="shared" si="287"/>
        <v>0.65151220013151789</v>
      </c>
      <c r="H474" s="7">
        <f t="shared" si="288"/>
        <v>0.67635281920906121</v>
      </c>
      <c r="I474" s="7">
        <f t="shared" si="337"/>
        <v>1.0169614690321871</v>
      </c>
      <c r="J474" s="7">
        <f t="shared" si="289"/>
        <v>0.73684160579492497</v>
      </c>
      <c r="K474" s="7">
        <f t="shared" si="338"/>
        <v>0.56635563630303976</v>
      </c>
      <c r="L474" s="7">
        <f t="shared" si="329"/>
        <v>236.56155840413442</v>
      </c>
      <c r="N474" s="7">
        <f t="shared" si="291"/>
        <v>8.155840413442661E-2</v>
      </c>
      <c r="O474" s="7">
        <f t="shared" si="330"/>
        <v>6.6517732849544556E-3</v>
      </c>
      <c r="P474" s="15">
        <f t="shared" si="305"/>
        <v>1</v>
      </c>
      <c r="Q474" s="15">
        <f t="shared" si="306"/>
        <v>207.23</v>
      </c>
      <c r="R474" s="15">
        <f t="shared" si="307"/>
        <v>124</v>
      </c>
      <c r="S474" s="15">
        <f t="shared" si="308"/>
        <v>259.02</v>
      </c>
      <c r="T474" s="15">
        <f t="shared" si="331"/>
        <v>123</v>
      </c>
      <c r="U474" s="15">
        <f t="shared" si="332"/>
        <v>51.789999999999992</v>
      </c>
      <c r="V474" s="3">
        <v>0.01</v>
      </c>
      <c r="W474" s="7">
        <f t="shared" si="333"/>
        <v>0.46068254628147981</v>
      </c>
      <c r="X474" s="7">
        <f t="shared" si="309"/>
        <v>0.55762048924384511</v>
      </c>
      <c r="Y474" s="7">
        <f t="shared" si="310"/>
        <v>0.65317494536088372</v>
      </c>
      <c r="Z474" s="7">
        <f t="shared" si="311"/>
        <v>0.75223687811863393</v>
      </c>
      <c r="AA474" s="7">
        <f t="shared" si="312"/>
        <v>0.2532577214012236</v>
      </c>
      <c r="AB474" s="7">
        <f t="shared" si="313"/>
        <v>0.34961776458382826</v>
      </c>
      <c r="AC474" s="7">
        <f t="shared" si="314"/>
        <v>0.4442251942649903</v>
      </c>
      <c r="AD474" s="7">
        <f t="shared" si="315"/>
        <v>0.5432261018790091</v>
      </c>
      <c r="AE474" s="7">
        <f t="shared" si="316"/>
        <v>2.9912365110464086E-2</v>
      </c>
      <c r="AF474" s="7">
        <f t="shared" si="317"/>
        <v>0.12445391560859355</v>
      </c>
      <c r="AG474" s="7">
        <f t="shared" si="318"/>
        <v>0.21652925042592333</v>
      </c>
      <c r="AH474" s="7">
        <f t="shared" si="319"/>
        <v>0.31485704360278222</v>
      </c>
      <c r="AI474" s="7">
        <f t="shared" si="334"/>
        <v>2.7663672378818469E-4</v>
      </c>
      <c r="AJ474" s="7">
        <f t="shared" si="320"/>
        <v>2.9808165665542021E-4</v>
      </c>
      <c r="AK474" s="7">
        <f t="shared" si="321"/>
        <v>3.0944680512921027E-4</v>
      </c>
      <c r="AL474" s="7">
        <f t="shared" si="322"/>
        <v>3.3712180140855954E-4</v>
      </c>
      <c r="AM474" s="7">
        <f t="shared" si="335"/>
        <v>2.6577653002233235E-4</v>
      </c>
      <c r="AN474" s="7">
        <f t="shared" si="323"/>
        <v>2.8637957854737116E-4</v>
      </c>
      <c r="AO474" s="7">
        <f t="shared" si="324"/>
        <v>2.9729855446347311E-4</v>
      </c>
      <c r="AP474" s="7">
        <f t="shared" si="325"/>
        <v>3.238870868129896E-4</v>
      </c>
      <c r="AQ474" s="3">
        <f t="shared" si="301"/>
        <v>4.9313502936154652E-4</v>
      </c>
      <c r="AR474" s="3">
        <f t="shared" si="302"/>
        <v>5.3136295316835768E-4</v>
      </c>
      <c r="AS474" s="3">
        <f t="shared" si="303"/>
        <v>5.5162256566511391E-4</v>
      </c>
      <c r="AT474" s="3">
        <f t="shared" si="304"/>
        <v>6.0095625468482351E-4</v>
      </c>
    </row>
    <row r="475" spans="1:46" x14ac:dyDescent="0.3">
      <c r="A475" s="5">
        <v>71</v>
      </c>
      <c r="B475" s="5">
        <v>235.86</v>
      </c>
      <c r="C475" s="5">
        <f t="shared" si="326"/>
        <v>0.56910569105691056</v>
      </c>
      <c r="D475" s="5">
        <f t="shared" si="327"/>
        <v>0.55280942266846933</v>
      </c>
      <c r="E475" s="7">
        <f t="shared" si="336"/>
        <v>0.56635563630303976</v>
      </c>
      <c r="F475" s="7">
        <f t="shared" si="328"/>
        <v>0.60011565154855651</v>
      </c>
      <c r="G475" s="7">
        <f t="shared" si="287"/>
        <v>0.64745510874662004</v>
      </c>
      <c r="H475" s="7">
        <f t="shared" si="288"/>
        <v>0.66693259106596514</v>
      </c>
      <c r="I475" s="7">
        <f t="shared" si="337"/>
        <v>1.0421034078633076</v>
      </c>
      <c r="J475" s="7">
        <f t="shared" si="289"/>
        <v>0.7338989338663634</v>
      </c>
      <c r="K475" s="7">
        <f t="shared" si="338"/>
        <v>0.571499813551126</v>
      </c>
      <c r="L475" s="7">
        <f t="shared" si="329"/>
        <v>236.8279753438128</v>
      </c>
      <c r="N475" s="7">
        <f t="shared" si="291"/>
        <v>0.96797534381278183</v>
      </c>
      <c r="O475" s="7">
        <f t="shared" si="330"/>
        <v>0.93697626622947316</v>
      </c>
      <c r="P475" s="15">
        <f t="shared" si="305"/>
        <v>1</v>
      </c>
      <c r="Q475" s="15">
        <f t="shared" si="306"/>
        <v>207.23</v>
      </c>
      <c r="R475" s="15">
        <f t="shared" si="307"/>
        <v>124</v>
      </c>
      <c r="S475" s="15">
        <f t="shared" si="308"/>
        <v>259.02</v>
      </c>
      <c r="T475" s="15">
        <f t="shared" si="331"/>
        <v>123</v>
      </c>
      <c r="U475" s="15">
        <f t="shared" si="332"/>
        <v>51.789999999999992</v>
      </c>
      <c r="V475" s="3">
        <v>0.01</v>
      </c>
      <c r="W475" s="7">
        <f t="shared" si="333"/>
        <v>0.45032375611680703</v>
      </c>
      <c r="X475" s="7">
        <f t="shared" si="309"/>
        <v>0.54643605823470365</v>
      </c>
      <c r="Y475" s="7">
        <f t="shared" si="310"/>
        <v>0.64103814668992154</v>
      </c>
      <c r="Z475" s="7">
        <f t="shared" si="311"/>
        <v>0.7395868116793044</v>
      </c>
      <c r="AA475" s="7">
        <f t="shared" si="312"/>
        <v>0.24181529890074549</v>
      </c>
      <c r="AB475" s="7">
        <f t="shared" si="313"/>
        <v>0.33726356854501843</v>
      </c>
      <c r="AC475" s="7">
        <f t="shared" si="314"/>
        <v>0.43079595090069445</v>
      </c>
      <c r="AD475" s="7">
        <f t="shared" si="315"/>
        <v>0.52925522750607734</v>
      </c>
      <c r="AE475" s="7">
        <f t="shared" si="316"/>
        <v>1.2711742890960862E-2</v>
      </c>
      <c r="AF475" s="7">
        <f t="shared" si="317"/>
        <v>0.10588050232669348</v>
      </c>
      <c r="AG475" s="7">
        <f t="shared" si="318"/>
        <v>0.19639560061229078</v>
      </c>
      <c r="AH475" s="7">
        <f t="shared" si="319"/>
        <v>0.29384539766506329</v>
      </c>
      <c r="AI475" s="7">
        <f t="shared" si="334"/>
        <v>3.305918763370747E-3</v>
      </c>
      <c r="AJ475" s="7">
        <f t="shared" si="320"/>
        <v>3.5667024962979356E-3</v>
      </c>
      <c r="AK475" s="7">
        <f t="shared" si="321"/>
        <v>3.6740001048448691E-3</v>
      </c>
      <c r="AL475" s="7">
        <f t="shared" si="322"/>
        <v>4.0429044795381218E-3</v>
      </c>
      <c r="AM475" s="7">
        <f t="shared" si="335"/>
        <v>3.2899437735683531E-3</v>
      </c>
      <c r="AN475" s="7">
        <f t="shared" si="323"/>
        <v>3.5494673371531185E-3</v>
      </c>
      <c r="AO475" s="7">
        <f t="shared" si="324"/>
        <v>3.6562464580041803E-3</v>
      </c>
      <c r="AP475" s="7">
        <f t="shared" si="325"/>
        <v>4.0233681985658628E-3</v>
      </c>
      <c r="AQ475" s="3">
        <f t="shared" ref="AQ475:AQ529" si="339">$V475*$N475*F475</f>
        <v>5.8089715413514554E-3</v>
      </c>
      <c r="AR475" s="3">
        <f t="shared" ref="AR475:AR529" si="340">$V475*$N475*G475</f>
        <v>6.2672058149235155E-3</v>
      </c>
      <c r="AS475" s="3">
        <f t="shared" ref="AS475:AS529" si="341">$V475*$N475*H475</f>
        <v>6.45574304137027E-3</v>
      </c>
      <c r="AT475" s="3">
        <f t="shared" si="304"/>
        <v>7.1039607283312715E-3</v>
      </c>
    </row>
    <row r="476" spans="1:46" x14ac:dyDescent="0.3">
      <c r="A476" s="5">
        <v>72</v>
      </c>
      <c r="B476" s="5">
        <v>230.76</v>
      </c>
      <c r="C476" s="5">
        <f t="shared" si="326"/>
        <v>0.57723577235772361</v>
      </c>
      <c r="D476" s="5">
        <f t="shared" si="327"/>
        <v>0.45433481367059286</v>
      </c>
      <c r="E476" s="7">
        <f t="shared" si="336"/>
        <v>0.571499813551126</v>
      </c>
      <c r="F476" s="7">
        <f t="shared" si="328"/>
        <v>0.56908064292745275</v>
      </c>
      <c r="G476" s="7">
        <f t="shared" si="287"/>
        <v>0.615530061240392</v>
      </c>
      <c r="H476" s="7">
        <f t="shared" si="288"/>
        <v>0.57969100925998573</v>
      </c>
      <c r="I476" s="7">
        <f t="shared" si="337"/>
        <v>0.94985811977404422</v>
      </c>
      <c r="J476" s="7">
        <f t="shared" si="289"/>
        <v>0.70278189748144382</v>
      </c>
      <c r="K476" s="7">
        <f t="shared" si="338"/>
        <v>0.51986099055930124</v>
      </c>
      <c r="L476" s="7">
        <f t="shared" si="329"/>
        <v>234.15360070106618</v>
      </c>
      <c r="N476" s="7">
        <f t="shared" si="291"/>
        <v>3.393600701066191</v>
      </c>
      <c r="O476" s="7">
        <f t="shared" si="330"/>
        <v>11.516525718276943</v>
      </c>
      <c r="P476" s="15">
        <f t="shared" si="305"/>
        <v>1</v>
      </c>
      <c r="Q476" s="15">
        <f t="shared" si="306"/>
        <v>207.23</v>
      </c>
      <c r="R476" s="15">
        <f t="shared" si="307"/>
        <v>124</v>
      </c>
      <c r="S476" s="15">
        <f t="shared" si="308"/>
        <v>259.02</v>
      </c>
      <c r="T476" s="15">
        <f t="shared" si="331"/>
        <v>123</v>
      </c>
      <c r="U476" s="15">
        <f t="shared" si="332"/>
        <v>51.789999999999992</v>
      </c>
      <c r="V476" s="3">
        <v>0.01</v>
      </c>
      <c r="W476" s="7">
        <f t="shared" si="333"/>
        <v>0.40494505127748842</v>
      </c>
      <c r="X476" s="7">
        <f t="shared" si="309"/>
        <v>0.49740614384952914</v>
      </c>
      <c r="Y476" s="7">
        <f t="shared" si="310"/>
        <v>0.58958315742537903</v>
      </c>
      <c r="Z476" s="7">
        <f t="shared" si="311"/>
        <v>0.68398383873458146</v>
      </c>
      <c r="AA476" s="7">
        <f t="shared" si="312"/>
        <v>0.19077009499580996</v>
      </c>
      <c r="AB476" s="7">
        <f t="shared" si="313"/>
        <v>0.28211834289095966</v>
      </c>
      <c r="AC476" s="7">
        <f t="shared" si="314"/>
        <v>0.37262344933353053</v>
      </c>
      <c r="AD476" s="7">
        <f t="shared" si="315"/>
        <v>0.46674762697305949</v>
      </c>
      <c r="AE476" s="7">
        <f t="shared" si="316"/>
        <v>-6.467265764604116E-2</v>
      </c>
      <c r="AF476" s="7">
        <f t="shared" si="317"/>
        <v>2.2266981598480048E-2</v>
      </c>
      <c r="AG476" s="7">
        <f t="shared" si="318"/>
        <v>0.1087144839904457</v>
      </c>
      <c r="AH476" s="7">
        <f t="shared" si="319"/>
        <v>0.19901425583596505</v>
      </c>
      <c r="AI476" s="7">
        <f t="shared" si="334"/>
        <v>1.1147764657311219E-2</v>
      </c>
      <c r="AJ476" s="7">
        <f t="shared" si="320"/>
        <v>1.2057665899353042E-2</v>
      </c>
      <c r="AK476" s="7">
        <f t="shared" si="321"/>
        <v>1.1355611942705558E-2</v>
      </c>
      <c r="AL476" s="7">
        <f t="shared" si="322"/>
        <v>1.3766848856850861E-2</v>
      </c>
      <c r="AM476" s="7">
        <f t="shared" si="335"/>
        <v>1.103698995844111E-2</v>
      </c>
      <c r="AN476" s="7">
        <f t="shared" si="323"/>
        <v>1.1937849563958734E-2</v>
      </c>
      <c r="AO476" s="7">
        <f t="shared" si="324"/>
        <v>1.124277187726571E-2</v>
      </c>
      <c r="AP476" s="7">
        <f t="shared" si="325"/>
        <v>1.3630048468307693E-2</v>
      </c>
      <c r="AQ476" s="3">
        <f t="shared" si="339"/>
        <v>1.9312324688018027E-2</v>
      </c>
      <c r="AR476" s="3">
        <f t="shared" si="340"/>
        <v>2.08886324735271E-2</v>
      </c>
      <c r="AS476" s="3">
        <f t="shared" si="341"/>
        <v>1.9672398154264557E-2</v>
      </c>
      <c r="AT476" s="3">
        <f t="shared" si="304"/>
        <v>2.384961139989656E-2</v>
      </c>
    </row>
    <row r="477" spans="1:46" x14ac:dyDescent="0.3">
      <c r="A477" s="5">
        <v>73</v>
      </c>
      <c r="B477" s="5">
        <v>230.57</v>
      </c>
      <c r="C477" s="5">
        <f t="shared" si="326"/>
        <v>0.58536585365853655</v>
      </c>
      <c r="D477" s="5">
        <f t="shared" si="327"/>
        <v>0.45066615176675046</v>
      </c>
      <c r="E477" s="7">
        <f t="shared" si="336"/>
        <v>0.51986099055930124</v>
      </c>
      <c r="F477" s="7">
        <f t="shared" si="328"/>
        <v>0.56848412809637716</v>
      </c>
      <c r="G477" s="7">
        <f t="shared" si="287"/>
        <v>0.61410541010373698</v>
      </c>
      <c r="H477" s="7">
        <f t="shared" si="288"/>
        <v>0.57291794404173924</v>
      </c>
      <c r="I477" s="7">
        <f t="shared" si="337"/>
        <v>0.8918112740165538</v>
      </c>
      <c r="J477" s="7">
        <f t="shared" si="289"/>
        <v>0.6999980324854731</v>
      </c>
      <c r="K477" s="7">
        <f t="shared" si="338"/>
        <v>0.49859964007306207</v>
      </c>
      <c r="L477" s="7">
        <f t="shared" si="329"/>
        <v>233.05247535938386</v>
      </c>
      <c r="N477" s="7">
        <f t="shared" si="291"/>
        <v>2.4824753593838693</v>
      </c>
      <c r="O477" s="7">
        <f t="shared" si="330"/>
        <v>6.162683909948071</v>
      </c>
      <c r="P477" s="15">
        <f t="shared" si="305"/>
        <v>1</v>
      </c>
      <c r="Q477" s="15">
        <f t="shared" si="306"/>
        <v>207.23</v>
      </c>
      <c r="R477" s="15">
        <f t="shared" si="307"/>
        <v>124</v>
      </c>
      <c r="S477" s="15">
        <f t="shared" si="308"/>
        <v>259.02</v>
      </c>
      <c r="T477" s="15">
        <f t="shared" si="331"/>
        <v>123</v>
      </c>
      <c r="U477" s="15">
        <f t="shared" si="332"/>
        <v>51.789999999999992</v>
      </c>
      <c r="V477" s="3">
        <v>0.01</v>
      </c>
      <c r="W477" s="7">
        <f t="shared" si="333"/>
        <v>0.40512528650195123</v>
      </c>
      <c r="X477" s="7">
        <f t="shared" si="309"/>
        <v>0.49761961334380583</v>
      </c>
      <c r="Y477" s="7">
        <f t="shared" si="310"/>
        <v>0.58965312012302451</v>
      </c>
      <c r="Z477" s="7">
        <f t="shared" si="311"/>
        <v>0.68427602627095452</v>
      </c>
      <c r="AA477" s="7">
        <f t="shared" si="312"/>
        <v>0.19351370685932634</v>
      </c>
      <c r="AB477" s="7">
        <f t="shared" si="313"/>
        <v>0.28510052156003129</v>
      </c>
      <c r="AC477" s="7">
        <f t="shared" si="314"/>
        <v>0.37548929659793023</v>
      </c>
      <c r="AD477" s="7">
        <f t="shared" si="315"/>
        <v>0.47018683313002457</v>
      </c>
      <c r="AE477" s="7">
        <f t="shared" si="316"/>
        <v>-6.2077635559166594E-2</v>
      </c>
      <c r="AF477" s="7">
        <f t="shared" si="317"/>
        <v>2.510017279566833E-2</v>
      </c>
      <c r="AG477" s="7">
        <f t="shared" si="318"/>
        <v>0.11149074687683343</v>
      </c>
      <c r="AH477" s="7">
        <f t="shared" si="319"/>
        <v>0.20230487821288062</v>
      </c>
      <c r="AI477" s="7">
        <f t="shared" si="334"/>
        <v>8.2609629670248562E-3</v>
      </c>
      <c r="AJ477" s="7">
        <f t="shared" si="320"/>
        <v>8.9239115042742609E-3</v>
      </c>
      <c r="AK477" s="7">
        <f t="shared" si="321"/>
        <v>8.32539324311698E-3</v>
      </c>
      <c r="AL477" s="7">
        <f t="shared" si="322"/>
        <v>1.0172065564462691E-2</v>
      </c>
      <c r="AM477" s="7">
        <f t="shared" si="335"/>
        <v>7.3365270013108792E-3</v>
      </c>
      <c r="AN477" s="7">
        <f t="shared" si="323"/>
        <v>7.9252888518874191E-3</v>
      </c>
      <c r="AO477" s="7">
        <f t="shared" si="324"/>
        <v>7.393747262694283E-3</v>
      </c>
      <c r="AP477" s="7">
        <f t="shared" si="325"/>
        <v>9.0337693039752101E-3</v>
      </c>
      <c r="AQ477" s="3">
        <f t="shared" si="339"/>
        <v>1.4112478402000797E-2</v>
      </c>
      <c r="AR477" s="3">
        <f t="shared" si="340"/>
        <v>1.5245015486468531E-2</v>
      </c>
      <c r="AS477" s="3">
        <f t="shared" si="341"/>
        <v>1.4222546790324843E-2</v>
      </c>
      <c r="AT477" s="3">
        <f t="shared" si="304"/>
        <v>1.7377278672623765E-2</v>
      </c>
    </row>
    <row r="478" spans="1:46" x14ac:dyDescent="0.3">
      <c r="A478" s="5">
        <v>74</v>
      </c>
      <c r="B478" s="5">
        <v>231.41</v>
      </c>
      <c r="C478" s="5">
        <f t="shared" si="326"/>
        <v>0.5934959349593496</v>
      </c>
      <c r="D478" s="5">
        <f t="shared" si="327"/>
        <v>0.46688549913110661</v>
      </c>
      <c r="E478" s="7">
        <f t="shared" si="336"/>
        <v>0.49859964007306207</v>
      </c>
      <c r="F478" s="7">
        <f t="shared" si="328"/>
        <v>0.57406666754408608</v>
      </c>
      <c r="G478" s="7">
        <f t="shared" si="287"/>
        <v>0.6196598897805321</v>
      </c>
      <c r="H478" s="7">
        <f t="shared" si="288"/>
        <v>0.58772204086508695</v>
      </c>
      <c r="I478" s="7">
        <f t="shared" si="337"/>
        <v>0.87614690121697802</v>
      </c>
      <c r="J478" s="7">
        <f t="shared" si="289"/>
        <v>0.70513816995863499</v>
      </c>
      <c r="K478" s="7">
        <f t="shared" si="338"/>
        <v>0.4967583949139398</v>
      </c>
      <c r="L478" s="7">
        <f t="shared" si="329"/>
        <v>232.95711727259294</v>
      </c>
      <c r="N478" s="7">
        <f t="shared" si="291"/>
        <v>1.5471172725929421</v>
      </c>
      <c r="O478" s="7">
        <f t="shared" si="330"/>
        <v>2.3935718551554239</v>
      </c>
      <c r="P478" s="15">
        <f t="shared" si="305"/>
        <v>1</v>
      </c>
      <c r="Q478" s="15">
        <f t="shared" si="306"/>
        <v>207.23</v>
      </c>
      <c r="R478" s="15">
        <f t="shared" si="307"/>
        <v>124</v>
      </c>
      <c r="S478" s="15">
        <f t="shared" si="308"/>
        <v>259.02</v>
      </c>
      <c r="T478" s="15">
        <f t="shared" si="331"/>
        <v>123</v>
      </c>
      <c r="U478" s="15">
        <f t="shared" si="332"/>
        <v>51.789999999999992</v>
      </c>
      <c r="V478" s="3">
        <v>0.01</v>
      </c>
      <c r="W478" s="7">
        <f t="shared" si="333"/>
        <v>0.41246038259315854</v>
      </c>
      <c r="X478" s="7">
        <f t="shared" si="309"/>
        <v>0.50554819561576292</v>
      </c>
      <c r="Y478" s="7">
        <f t="shared" si="310"/>
        <v>0.59748591611671853</v>
      </c>
      <c r="Z478" s="7">
        <f t="shared" si="311"/>
        <v>0.69330535845562213</v>
      </c>
      <c r="AA478" s="7">
        <f t="shared" si="312"/>
        <v>0.20290306814686426</v>
      </c>
      <c r="AB478" s="7">
        <f t="shared" si="313"/>
        <v>0.29524470851292239</v>
      </c>
      <c r="AC478" s="7">
        <f t="shared" si="314"/>
        <v>0.38568550116361311</v>
      </c>
      <c r="AD478" s="7">
        <f t="shared" si="315"/>
        <v>0.48172146027735241</v>
      </c>
      <c r="AE478" s="7">
        <f t="shared" si="316"/>
        <v>-4.7498259466321899E-2</v>
      </c>
      <c r="AF478" s="7">
        <f t="shared" si="317"/>
        <v>4.0855178914230711E-2</v>
      </c>
      <c r="AG478" s="7">
        <f t="shared" si="318"/>
        <v>0.1272707901692654</v>
      </c>
      <c r="AH478" s="7">
        <f t="shared" si="319"/>
        <v>0.22022683684988389</v>
      </c>
      <c r="AI478" s="7">
        <f t="shared" si="334"/>
        <v>5.2711249885646159E-3</v>
      </c>
      <c r="AJ478" s="7">
        <f t="shared" si="320"/>
        <v>5.6897655169684952E-3</v>
      </c>
      <c r="AK478" s="7">
        <f t="shared" si="321"/>
        <v>5.3965096931816604E-3</v>
      </c>
      <c r="AL478" s="7">
        <f t="shared" si="322"/>
        <v>6.4746337632888996E-3</v>
      </c>
      <c r="AM478" s="7">
        <f t="shared" si="335"/>
        <v>4.4283050098033998E-3</v>
      </c>
      <c r="AN478" s="7">
        <f t="shared" si="323"/>
        <v>4.7800075312308937E-3</v>
      </c>
      <c r="AO478" s="7">
        <f t="shared" si="324"/>
        <v>4.5336414829116913E-3</v>
      </c>
      <c r="AP478" s="7">
        <f t="shared" si="325"/>
        <v>5.4393802447894671E-3</v>
      </c>
      <c r="AQ478" s="3">
        <f t="shared" si="339"/>
        <v>8.8814845697732566E-3</v>
      </c>
      <c r="AR478" s="3">
        <f t="shared" si="340"/>
        <v>9.5868651861249991E-3</v>
      </c>
      <c r="AS478" s="3">
        <f t="shared" si="341"/>
        <v>9.09274920905951E-3</v>
      </c>
      <c r="AT478" s="3">
        <f t="shared" si="304"/>
        <v>1.0909314423075817E-2</v>
      </c>
    </row>
    <row r="479" spans="1:46" x14ac:dyDescent="0.3">
      <c r="A479" s="5">
        <v>75</v>
      </c>
      <c r="B479" s="5">
        <v>233.4</v>
      </c>
      <c r="C479" s="5">
        <f t="shared" si="326"/>
        <v>0.60162601626016265</v>
      </c>
      <c r="D479" s="5">
        <f t="shared" si="327"/>
        <v>0.50530990538714071</v>
      </c>
      <c r="E479" s="7">
        <f t="shared" si="336"/>
        <v>0.4967583949139398</v>
      </c>
      <c r="F479" s="7">
        <f t="shared" si="328"/>
        <v>0.58592429218747266</v>
      </c>
      <c r="G479" s="7">
        <f t="shared" si="287"/>
        <v>0.63204822145932249</v>
      </c>
      <c r="H479" s="7">
        <f t="shared" si="288"/>
        <v>0.62257235667959909</v>
      </c>
      <c r="I479" s="7">
        <f t="shared" si="337"/>
        <v>0.90685150371688494</v>
      </c>
      <c r="J479" s="7">
        <f t="shared" si="289"/>
        <v>0.71760185785315722</v>
      </c>
      <c r="K479" s="7">
        <f t="shared" si="338"/>
        <v>0.51639895674305314</v>
      </c>
      <c r="L479" s="7">
        <f t="shared" si="329"/>
        <v>233.97430196972272</v>
      </c>
      <c r="N479" s="7">
        <f t="shared" si="291"/>
        <v>0.57430196972271119</v>
      </c>
      <c r="O479" s="7">
        <f t="shared" si="330"/>
        <v>0.3298227524273859</v>
      </c>
      <c r="P479" s="15">
        <f t="shared" si="305"/>
        <v>1</v>
      </c>
      <c r="Q479" s="15">
        <f t="shared" si="306"/>
        <v>207.23</v>
      </c>
      <c r="R479" s="15">
        <f t="shared" si="307"/>
        <v>124</v>
      </c>
      <c r="S479" s="15">
        <f t="shared" si="308"/>
        <v>259.02</v>
      </c>
      <c r="T479" s="15">
        <f t="shared" si="331"/>
        <v>123</v>
      </c>
      <c r="U479" s="15">
        <f t="shared" si="332"/>
        <v>51.789999999999992</v>
      </c>
      <c r="V479" s="3">
        <v>0.01</v>
      </c>
      <c r="W479" s="7">
        <f t="shared" si="333"/>
        <v>0.42795159541703964</v>
      </c>
      <c r="X479" s="7">
        <f t="shared" si="309"/>
        <v>0.52227559277597235</v>
      </c>
      <c r="Y479" s="7">
        <f t="shared" si="310"/>
        <v>0.61464807798955101</v>
      </c>
      <c r="Z479" s="7">
        <f t="shared" si="311"/>
        <v>0.71228328396980056</v>
      </c>
      <c r="AA479" s="7">
        <f t="shared" si="312"/>
        <v>0.22029034708146292</v>
      </c>
      <c r="AB479" s="7">
        <f t="shared" si="313"/>
        <v>0.31401539278366153</v>
      </c>
      <c r="AC479" s="7">
        <f t="shared" si="314"/>
        <v>0.40517693495401852</v>
      </c>
      <c r="AD479" s="7">
        <f t="shared" si="315"/>
        <v>0.5029974878629232</v>
      </c>
      <c r="AE479" s="7">
        <f t="shared" si="316"/>
        <v>-1.975613194194761E-2</v>
      </c>
      <c r="AF479" s="7">
        <f t="shared" si="317"/>
        <v>7.0809431235738032E-2</v>
      </c>
      <c r="AG479" s="7">
        <f t="shared" si="318"/>
        <v>0.15813126476641592</v>
      </c>
      <c r="AH479" s="7">
        <f t="shared" si="319"/>
        <v>0.25420059362547942</v>
      </c>
      <c r="AI479" s="7">
        <f t="shared" si="334"/>
        <v>2.0244563543302578E-3</v>
      </c>
      <c r="AJ479" s="7">
        <f t="shared" si="320"/>
        <v>2.1838214514018758E-3</v>
      </c>
      <c r="AK479" s="7">
        <f t="shared" si="321"/>
        <v>2.1510809166231143E-3</v>
      </c>
      <c r="AL479" s="7">
        <f t="shared" si="322"/>
        <v>2.4794221034706628E-3</v>
      </c>
      <c r="AM479" s="7">
        <f t="shared" si="335"/>
        <v>1.6715794562905714E-3</v>
      </c>
      <c r="AN479" s="7">
        <f t="shared" si="323"/>
        <v>1.8031661026239759E-3</v>
      </c>
      <c r="AO479" s="7">
        <f t="shared" si="324"/>
        <v>1.7761324719867521E-3</v>
      </c>
      <c r="AP479" s="7">
        <f t="shared" si="325"/>
        <v>2.0472414941271671E-3</v>
      </c>
      <c r="AQ479" s="3">
        <f t="shared" si="339"/>
        <v>3.3649747511165094E-3</v>
      </c>
      <c r="AR479" s="3">
        <f t="shared" si="340"/>
        <v>3.6298653854382528E-3</v>
      </c>
      <c r="AS479" s="3">
        <f t="shared" si="341"/>
        <v>3.5754453073600411E-3</v>
      </c>
      <c r="AT479" s="3">
        <f t="shared" si="304"/>
        <v>4.1212016044174524E-3</v>
      </c>
    </row>
    <row r="480" spans="1:46" x14ac:dyDescent="0.3">
      <c r="A480" s="5">
        <v>76</v>
      </c>
      <c r="B480" s="5">
        <v>233.67</v>
      </c>
      <c r="C480" s="5">
        <f t="shared" si="326"/>
        <v>0.6097560975609756</v>
      </c>
      <c r="D480" s="5">
        <f t="shared" si="327"/>
        <v>0.51052326703996909</v>
      </c>
      <c r="E480" s="7">
        <f t="shared" si="336"/>
        <v>0.51639895674305314</v>
      </c>
      <c r="F480" s="7">
        <f t="shared" si="328"/>
        <v>0.58734753531907791</v>
      </c>
      <c r="G480" s="7">
        <f t="shared" si="287"/>
        <v>0.6339728720111697</v>
      </c>
      <c r="H480" s="7">
        <f t="shared" si="288"/>
        <v>0.62876596399941453</v>
      </c>
      <c r="I480" s="7">
        <f t="shared" si="337"/>
        <v>0.93125755962809253</v>
      </c>
      <c r="J480" s="7">
        <f t="shared" si="289"/>
        <v>0.72027675500145183</v>
      </c>
      <c r="K480" s="7">
        <f t="shared" si="338"/>
        <v>0.52665172207566968</v>
      </c>
      <c r="L480" s="7">
        <f t="shared" si="329"/>
        <v>234.50529268629893</v>
      </c>
      <c r="N480" s="7">
        <f t="shared" si="291"/>
        <v>0.83529268629894204</v>
      </c>
      <c r="O480" s="7">
        <f t="shared" si="330"/>
        <v>0.69771387178450284</v>
      </c>
      <c r="P480" s="15">
        <f t="shared" si="305"/>
        <v>1</v>
      </c>
      <c r="Q480" s="15">
        <f t="shared" si="306"/>
        <v>207.23</v>
      </c>
      <c r="R480" s="15">
        <f t="shared" si="307"/>
        <v>124</v>
      </c>
      <c r="S480" s="15">
        <f t="shared" si="308"/>
        <v>259.02</v>
      </c>
      <c r="T480" s="15">
        <f t="shared" si="331"/>
        <v>123</v>
      </c>
      <c r="U480" s="15">
        <f t="shared" si="332"/>
        <v>51.789999999999992</v>
      </c>
      <c r="V480" s="3">
        <v>0.01</v>
      </c>
      <c r="W480" s="7">
        <f t="shared" si="333"/>
        <v>0.42660114877729099</v>
      </c>
      <c r="X480" s="7">
        <f t="shared" si="309"/>
        <v>0.52080463233721652</v>
      </c>
      <c r="Y480" s="7">
        <f t="shared" si="310"/>
        <v>0.61287195702261976</v>
      </c>
      <c r="Z480" s="7">
        <f t="shared" si="311"/>
        <v>0.71061257159935853</v>
      </c>
      <c r="AA480" s="7">
        <f t="shared" si="312"/>
        <v>0.2193312205378514</v>
      </c>
      <c r="AB480" s="7">
        <f t="shared" si="313"/>
        <v>0.31296600177864164</v>
      </c>
      <c r="AC480" s="7">
        <f t="shared" si="314"/>
        <v>0.40387416660445918</v>
      </c>
      <c r="AD480" s="7">
        <f t="shared" si="315"/>
        <v>0.50180165375654295</v>
      </c>
      <c r="AE480" s="7">
        <f t="shared" si="316"/>
        <v>-2.0374116005242818E-2</v>
      </c>
      <c r="AF480" s="7">
        <f t="shared" si="317"/>
        <v>7.011959703303515E-2</v>
      </c>
      <c r="AG480" s="7">
        <f t="shared" si="318"/>
        <v>0.15711000951709644</v>
      </c>
      <c r="AH480" s="7">
        <f t="shared" si="319"/>
        <v>0.25340461742294784</v>
      </c>
      <c r="AI480" s="7">
        <f t="shared" si="334"/>
        <v>2.9915067107788742E-3</v>
      </c>
      <c r="AJ480" s="7">
        <f t="shared" si="320"/>
        <v>3.2289811177003986E-3</v>
      </c>
      <c r="AK480" s="7">
        <f t="shared" si="321"/>
        <v>3.2024610434293588E-3</v>
      </c>
      <c r="AL480" s="7">
        <f t="shared" si="322"/>
        <v>3.6685482046576075E-3</v>
      </c>
      <c r="AM480" s="7">
        <f t="shared" si="335"/>
        <v>2.5334899490391271E-3</v>
      </c>
      <c r="AN480" s="7">
        <f t="shared" si="323"/>
        <v>2.7346056680585457E-3</v>
      </c>
      <c r="AO480" s="7">
        <f t="shared" si="324"/>
        <v>2.7121459686129923E-3</v>
      </c>
      <c r="AP480" s="7">
        <f t="shared" si="325"/>
        <v>3.1068725236607342E-3</v>
      </c>
      <c r="AQ480" s="3">
        <f t="shared" si="339"/>
        <v>4.9060710056773541E-3</v>
      </c>
      <c r="AR480" s="3">
        <f t="shared" si="340"/>
        <v>5.2955290330286538E-3</v>
      </c>
      <c r="AS480" s="3">
        <f t="shared" si="341"/>
        <v>5.2520361112241487E-3</v>
      </c>
      <c r="AT480" s="3">
        <f t="shared" si="304"/>
        <v>6.0164190556384767E-3</v>
      </c>
    </row>
    <row r="481" spans="1:46" x14ac:dyDescent="0.3">
      <c r="A481" s="5">
        <v>77</v>
      </c>
      <c r="B481" s="5">
        <v>230.1</v>
      </c>
      <c r="C481" s="5">
        <f t="shared" si="326"/>
        <v>0.61788617886178865</v>
      </c>
      <c r="D481" s="5">
        <f t="shared" si="327"/>
        <v>0.44159104074145605</v>
      </c>
      <c r="E481" s="7">
        <f t="shared" si="336"/>
        <v>0.52665172207566968</v>
      </c>
      <c r="F481" s="7">
        <f t="shared" si="328"/>
        <v>0.56587993360563449</v>
      </c>
      <c r="G481" s="7">
        <f t="shared" si="287"/>
        <v>0.61193531729272155</v>
      </c>
      <c r="H481" s="7">
        <f t="shared" si="288"/>
        <v>0.5667428502247126</v>
      </c>
      <c r="I481" s="7">
        <f t="shared" si="337"/>
        <v>0.87378993188773113</v>
      </c>
      <c r="J481" s="7">
        <f t="shared" si="289"/>
        <v>0.69883764937733162</v>
      </c>
      <c r="K481" s="7">
        <f t="shared" si="338"/>
        <v>0.49148873388168668</v>
      </c>
      <c r="L481" s="7">
        <f t="shared" si="329"/>
        <v>232.68420152773254</v>
      </c>
      <c r="N481" s="7">
        <f t="shared" si="291"/>
        <v>2.5842015277325459</v>
      </c>
      <c r="O481" s="7">
        <f t="shared" si="330"/>
        <v>6.6780975359352244</v>
      </c>
      <c r="P481" s="15">
        <f t="shared" si="305"/>
        <v>1</v>
      </c>
      <c r="Q481" s="15">
        <f t="shared" si="306"/>
        <v>207.23</v>
      </c>
      <c r="R481" s="15">
        <f t="shared" si="307"/>
        <v>124</v>
      </c>
      <c r="S481" s="15">
        <f t="shared" si="308"/>
        <v>259.02</v>
      </c>
      <c r="T481" s="15">
        <f t="shared" si="331"/>
        <v>123</v>
      </c>
      <c r="U481" s="15">
        <f t="shared" si="332"/>
        <v>51.789999999999992</v>
      </c>
      <c r="V481" s="3">
        <v>0.01</v>
      </c>
      <c r="W481" s="7">
        <f t="shared" si="333"/>
        <v>0.39239139666248218</v>
      </c>
      <c r="X481" s="7">
        <f t="shared" si="309"/>
        <v>0.4838118854399574</v>
      </c>
      <c r="Y481" s="7">
        <f t="shared" si="310"/>
        <v>0.57426704852301658</v>
      </c>
      <c r="Z481" s="7">
        <f t="shared" si="311"/>
        <v>0.66861354698699138</v>
      </c>
      <c r="AA481" s="7">
        <f t="shared" si="312"/>
        <v>0.18373354167669403</v>
      </c>
      <c r="AB481" s="7">
        <f t="shared" si="313"/>
        <v>0.27447962271616044</v>
      </c>
      <c r="AC481" s="7">
        <f t="shared" si="314"/>
        <v>0.3633682805319452</v>
      </c>
      <c r="AD481" s="7">
        <f t="shared" si="315"/>
        <v>0.45814052362150187</v>
      </c>
      <c r="AE481" s="7">
        <f t="shared" si="316"/>
        <v>-7.4156029085719666E-2</v>
      </c>
      <c r="AF481" s="7">
        <f t="shared" si="317"/>
        <v>1.1958709330457378E-2</v>
      </c>
      <c r="AG481" s="7">
        <f t="shared" si="318"/>
        <v>9.6511144320145265E-2</v>
      </c>
      <c r="AH481" s="7">
        <f t="shared" si="319"/>
        <v>0.18736139841315713</v>
      </c>
      <c r="AI481" s="7">
        <f t="shared" si="334"/>
        <v>9.0356448747318952E-3</v>
      </c>
      <c r="AJ481" s="7">
        <f t="shared" si="320"/>
        <v>9.7710307169449357E-3</v>
      </c>
      <c r="AK481" s="7">
        <f t="shared" si="321"/>
        <v>9.0494234303290406E-3</v>
      </c>
      <c r="AL481" s="7">
        <f t="shared" si="322"/>
        <v>1.1158637106341631E-2</v>
      </c>
      <c r="AM481" s="7">
        <f t="shared" si="335"/>
        <v>7.7014798131715178E-3</v>
      </c>
      <c r="AN481" s="7">
        <f t="shared" si="323"/>
        <v>8.3282816958499713E-3</v>
      </c>
      <c r="AO481" s="7">
        <f t="shared" si="324"/>
        <v>7.7132238855932688E-3</v>
      </c>
      <c r="AP481" s="7">
        <f t="shared" si="325"/>
        <v>9.5110000014854111E-3</v>
      </c>
      <c r="AQ481" s="3">
        <f t="shared" si="339"/>
        <v>1.4623477889368724E-2</v>
      </c>
      <c r="AR481" s="3">
        <f t="shared" si="340"/>
        <v>1.5813641818213514E-2</v>
      </c>
      <c r="AS481" s="3">
        <f t="shared" si="341"/>
        <v>1.4645777393821998E-2</v>
      </c>
      <c r="AT481" s="3">
        <f t="shared" si="304"/>
        <v>1.8059373211579216E-2</v>
      </c>
    </row>
    <row r="482" spans="1:46" x14ac:dyDescent="0.3">
      <c r="A482" s="5">
        <v>78</v>
      </c>
      <c r="B482" s="5">
        <v>225.91</v>
      </c>
      <c r="C482" s="5">
        <f t="shared" si="326"/>
        <v>0.62601626016260159</v>
      </c>
      <c r="D482" s="5">
        <f t="shared" si="327"/>
        <v>0.36068739138829908</v>
      </c>
      <c r="E482" s="7">
        <f t="shared" si="336"/>
        <v>0.49148873388168668</v>
      </c>
      <c r="F482" s="7">
        <f t="shared" si="328"/>
        <v>0.54253964748620642</v>
      </c>
      <c r="G482" s="7">
        <f t="shared" si="287"/>
        <v>0.58687787114659851</v>
      </c>
      <c r="H482" s="7">
        <f t="shared" si="288"/>
        <v>0.49030011074438001</v>
      </c>
      <c r="I482" s="7">
        <f t="shared" si="337"/>
        <v>0.76181196683996921</v>
      </c>
      <c r="J482" s="7">
        <f t="shared" si="289"/>
        <v>0.67236241466977664</v>
      </c>
      <c r="K482" s="7">
        <f t="shared" si="338"/>
        <v>0.4317528227462743</v>
      </c>
      <c r="L482" s="7">
        <f t="shared" si="329"/>
        <v>229.59047869002953</v>
      </c>
      <c r="N482" s="7">
        <f t="shared" si="291"/>
        <v>3.6804786900295312</v>
      </c>
      <c r="O482" s="7">
        <f t="shared" si="330"/>
        <v>13.545923387761494</v>
      </c>
      <c r="P482" s="15">
        <f t="shared" si="305"/>
        <v>1</v>
      </c>
      <c r="Q482" s="15">
        <f t="shared" si="306"/>
        <v>207.23</v>
      </c>
      <c r="R482" s="15">
        <f t="shared" si="307"/>
        <v>124</v>
      </c>
      <c r="S482" s="15">
        <f t="shared" si="308"/>
        <v>259.02</v>
      </c>
      <c r="T482" s="15">
        <f t="shared" si="331"/>
        <v>123</v>
      </c>
      <c r="U482" s="15">
        <f t="shared" si="332"/>
        <v>51.789999999999992</v>
      </c>
      <c r="V482" s="3">
        <v>0.01</v>
      </c>
      <c r="W482" s="7">
        <f t="shared" si="333"/>
        <v>0.35782101681913792</v>
      </c>
      <c r="X482" s="7">
        <f t="shared" si="309"/>
        <v>0.44642038451080451</v>
      </c>
      <c r="Y482" s="7">
        <f t="shared" si="310"/>
        <v>0.53711567320613474</v>
      </c>
      <c r="Z482" s="7">
        <f t="shared" si="311"/>
        <v>0.62608520257339928</v>
      </c>
      <c r="AA482" s="7">
        <f t="shared" si="312"/>
        <v>0.14992459251372769</v>
      </c>
      <c r="AB482" s="7">
        <f t="shared" si="313"/>
        <v>0.23792109668899139</v>
      </c>
      <c r="AC482" s="7">
        <f t="shared" si="314"/>
        <v>0.32636363403674423</v>
      </c>
      <c r="AD482" s="7">
        <f t="shared" si="315"/>
        <v>0.4166155720820926</v>
      </c>
      <c r="AE482" s="7">
        <f t="shared" si="316"/>
        <v>-0.12711707702916925</v>
      </c>
      <c r="AF482" s="7">
        <f t="shared" si="317"/>
        <v>-4.5328476690532901E-2</v>
      </c>
      <c r="AG482" s="7">
        <f t="shared" si="318"/>
        <v>3.9808153303306178E-2</v>
      </c>
      <c r="AH482" s="7">
        <f t="shared" si="319"/>
        <v>0.12218805086400131</v>
      </c>
      <c r="AI482" s="7">
        <f t="shared" si="334"/>
        <v>1.2500327809131868E-2</v>
      </c>
      <c r="AJ482" s="7">
        <f t="shared" si="320"/>
        <v>1.3521897998144825E-2</v>
      </c>
      <c r="AK482" s="7">
        <f t="shared" si="321"/>
        <v>1.1296708245297831E-2</v>
      </c>
      <c r="AL482" s="7">
        <f t="shared" si="322"/>
        <v>1.5491495651707821E-2</v>
      </c>
      <c r="AM482" s="7">
        <f t="shared" si="335"/>
        <v>9.814074615922078E-3</v>
      </c>
      <c r="AN482" s="7">
        <f t="shared" si="323"/>
        <v>1.0616114867462575E-2</v>
      </c>
      <c r="AO482" s="7">
        <f t="shared" si="324"/>
        <v>8.8691064207663088E-3</v>
      </c>
      <c r="AP482" s="7">
        <f t="shared" si="325"/>
        <v>1.2162456581900759E-2</v>
      </c>
      <c r="AQ482" s="3">
        <f t="shared" si="339"/>
        <v>1.9968056110691166E-2</v>
      </c>
      <c r="AR482" s="3">
        <f t="shared" si="340"/>
        <v>2.1599914984049527E-2</v>
      </c>
      <c r="AS482" s="3">
        <f t="shared" si="341"/>
        <v>1.8045391093138095E-2</v>
      </c>
      <c r="AT482" s="3">
        <f t="shared" si="304"/>
        <v>2.4746155391689117E-2</v>
      </c>
    </row>
    <row r="483" spans="1:46" x14ac:dyDescent="0.3">
      <c r="A483" s="5">
        <v>79</v>
      </c>
      <c r="B483" s="5">
        <v>222.91</v>
      </c>
      <c r="C483" s="5">
        <f t="shared" si="326"/>
        <v>0.63414634146341464</v>
      </c>
      <c r="D483" s="5">
        <f t="shared" si="327"/>
        <v>0.30276115080131316</v>
      </c>
      <c r="E483" s="7">
        <f t="shared" si="336"/>
        <v>0.4317528227462743</v>
      </c>
      <c r="F483" s="7">
        <f t="shared" si="328"/>
        <v>0.52847645639607599</v>
      </c>
      <c r="G483" s="7">
        <f t="shared" si="287"/>
        <v>0.57100755592350605</v>
      </c>
      <c r="H483" s="7">
        <f t="shared" si="288"/>
        <v>0.43787401037900964</v>
      </c>
      <c r="I483" s="7">
        <f t="shared" si="337"/>
        <v>0.65262905714465402</v>
      </c>
      <c r="J483" s="7">
        <f t="shared" si="289"/>
        <v>0.65412403409681186</v>
      </c>
      <c r="K483" s="7">
        <f t="shared" si="338"/>
        <v>0.37509903496641334</v>
      </c>
      <c r="L483" s="7">
        <f t="shared" si="329"/>
        <v>226.65637902091055</v>
      </c>
      <c r="N483" s="7">
        <f t="shared" si="291"/>
        <v>3.7463790209105525</v>
      </c>
      <c r="O483" s="7">
        <f t="shared" si="330"/>
        <v>14.035355768318711</v>
      </c>
      <c r="P483" s="15">
        <f t="shared" si="305"/>
        <v>1</v>
      </c>
      <c r="Q483" s="15">
        <f t="shared" si="306"/>
        <v>207.23</v>
      </c>
      <c r="R483" s="15">
        <f t="shared" si="307"/>
        <v>124</v>
      </c>
      <c r="S483" s="15">
        <f t="shared" si="308"/>
        <v>259.02</v>
      </c>
      <c r="T483" s="15">
        <f t="shared" si="331"/>
        <v>123</v>
      </c>
      <c r="U483" s="15">
        <f t="shared" si="332"/>
        <v>51.789999999999992</v>
      </c>
      <c r="V483" s="3">
        <v>0.01</v>
      </c>
      <c r="W483" s="7">
        <f t="shared" si="333"/>
        <v>0.33703163178758072</v>
      </c>
      <c r="X483" s="7">
        <f t="shared" si="309"/>
        <v>0.42396886161146413</v>
      </c>
      <c r="Y483" s="7">
        <f t="shared" si="310"/>
        <v>0.51580983424233795</v>
      </c>
      <c r="Z483" s="7">
        <f t="shared" si="311"/>
        <v>0.60059979035376765</v>
      </c>
      <c r="AA483" s="7">
        <f t="shared" si="312"/>
        <v>0.13269265068868505</v>
      </c>
      <c r="AB483" s="7">
        <f t="shared" si="313"/>
        <v>0.21932085528907763</v>
      </c>
      <c r="AC483" s="7">
        <f t="shared" si="314"/>
        <v>0.30793605468838736</v>
      </c>
      <c r="AD483" s="7">
        <f t="shared" si="315"/>
        <v>0.39556751158936715</v>
      </c>
      <c r="AE483" s="7">
        <f t="shared" si="316"/>
        <v>-0.15698858064266125</v>
      </c>
      <c r="AF483" s="7">
        <f t="shared" si="317"/>
        <v>-7.758756438192177E-2</v>
      </c>
      <c r="AG483" s="7">
        <f t="shared" si="318"/>
        <v>9.5462770744561207E-3</v>
      </c>
      <c r="AH483" s="7">
        <f t="shared" si="319"/>
        <v>8.5561207865556654E-2</v>
      </c>
      <c r="AI483" s="7">
        <f t="shared" si="334"/>
        <v>1.2555292888164062E-2</v>
      </c>
      <c r="AJ483" s="7">
        <f t="shared" si="320"/>
        <v>1.3565726569664401E-2</v>
      </c>
      <c r="AK483" s="7">
        <f t="shared" si="321"/>
        <v>1.040280296669102E-2</v>
      </c>
      <c r="AL483" s="7">
        <f t="shared" si="322"/>
        <v>1.5540368419208672E-2</v>
      </c>
      <c r="AM483" s="7">
        <f t="shared" si="335"/>
        <v>8.5481580361428198E-3</v>
      </c>
      <c r="AN483" s="7">
        <f t="shared" si="323"/>
        <v>9.236102703897164E-3</v>
      </c>
      <c r="AO483" s="7">
        <f t="shared" si="324"/>
        <v>7.0826546676549511E-3</v>
      </c>
      <c r="AP483" s="7">
        <f t="shared" si="325"/>
        <v>1.0580519815074093E-2</v>
      </c>
      <c r="AQ483" s="3">
        <f t="shared" si="339"/>
        <v>1.9798731092874097E-2</v>
      </c>
      <c r="AR483" s="3">
        <f t="shared" si="340"/>
        <v>2.1392107282932324E-2</v>
      </c>
      <c r="AS483" s="3">
        <f t="shared" si="341"/>
        <v>1.6404420062858915E-2</v>
      </c>
      <c r="AT483" s="3">
        <f t="shared" si="304"/>
        <v>2.450596558413675E-2</v>
      </c>
    </row>
    <row r="484" spans="1:46" x14ac:dyDescent="0.3">
      <c r="A484" s="5">
        <v>80</v>
      </c>
      <c r="B484" s="5">
        <v>222.01</v>
      </c>
      <c r="C484" s="5">
        <f t="shared" si="326"/>
        <v>0.64227642276422769</v>
      </c>
      <c r="D484" s="5">
        <f t="shared" si="327"/>
        <v>0.28538327862521728</v>
      </c>
      <c r="E484" s="7">
        <f t="shared" si="336"/>
        <v>0.37509903496641334</v>
      </c>
      <c r="F484" s="7">
        <f t="shared" si="328"/>
        <v>0.52685059328418271</v>
      </c>
      <c r="G484" s="7">
        <f t="shared" si="287"/>
        <v>0.56837604706318146</v>
      </c>
      <c r="H484" s="7">
        <f t="shared" si="288"/>
        <v>0.42530974444138059</v>
      </c>
      <c r="I484" s="7">
        <f t="shared" si="337"/>
        <v>0.58557387727420163</v>
      </c>
      <c r="J484" s="7">
        <f t="shared" si="289"/>
        <v>0.64977255205713758</v>
      </c>
      <c r="K484" s="7">
        <f t="shared" si="338"/>
        <v>0.34223834169205314</v>
      </c>
      <c r="L484" s="7">
        <f t="shared" si="329"/>
        <v>224.95452371623142</v>
      </c>
      <c r="N484" s="7">
        <f t="shared" si="291"/>
        <v>2.9445237162314299</v>
      </c>
      <c r="O484" s="7">
        <f t="shared" si="330"/>
        <v>8.6702199154493513</v>
      </c>
      <c r="P484" s="15">
        <f t="shared" si="305"/>
        <v>1</v>
      </c>
      <c r="Q484" s="15">
        <f t="shared" si="306"/>
        <v>207.23</v>
      </c>
      <c r="R484" s="15">
        <f t="shared" si="307"/>
        <v>124</v>
      </c>
      <c r="S484" s="15">
        <f t="shared" si="308"/>
        <v>259.02</v>
      </c>
      <c r="T484" s="15">
        <f t="shared" si="331"/>
        <v>123</v>
      </c>
      <c r="U484" s="15">
        <f t="shared" si="332"/>
        <v>51.789999999999992</v>
      </c>
      <c r="V484" s="3">
        <v>0.01</v>
      </c>
      <c r="W484" s="7">
        <f t="shared" si="333"/>
        <v>0.33451982418946924</v>
      </c>
      <c r="X484" s="7">
        <f t="shared" si="309"/>
        <v>0.42130680500686601</v>
      </c>
      <c r="Y484" s="7">
        <f t="shared" si="310"/>
        <v>0.51300137888021424</v>
      </c>
      <c r="Z484" s="7">
        <f t="shared" si="311"/>
        <v>0.59771163991524667</v>
      </c>
      <c r="AA484" s="7">
        <f t="shared" si="312"/>
        <v>0.13409245041491469</v>
      </c>
      <c r="AB484" s="7">
        <f t="shared" si="313"/>
        <v>0.22087930909345802</v>
      </c>
      <c r="AC484" s="7">
        <f t="shared" si="314"/>
        <v>0.3087655859926261</v>
      </c>
      <c r="AD484" s="7">
        <f t="shared" si="315"/>
        <v>0.39749179294474912</v>
      </c>
      <c r="AE484" s="7">
        <f t="shared" si="316"/>
        <v>-0.15764634967968705</v>
      </c>
      <c r="AF484" s="7">
        <f t="shared" si="317"/>
        <v>-7.8218518786778227E-2</v>
      </c>
      <c r="AG484" s="7">
        <f t="shared" si="318"/>
        <v>8.8502481299539727E-3</v>
      </c>
      <c r="AH484" s="7">
        <f t="shared" si="319"/>
        <v>8.5044705184497943E-2</v>
      </c>
      <c r="AI484" s="7">
        <f t="shared" si="334"/>
        <v>9.963788721953996E-3</v>
      </c>
      <c r="AJ484" s="7">
        <f t="shared" si="320"/>
        <v>1.0749117339424174E-2</v>
      </c>
      <c r="AK484" s="7">
        <f t="shared" si="321"/>
        <v>8.0434500577972294E-3</v>
      </c>
      <c r="AL484" s="7">
        <f t="shared" si="322"/>
        <v>1.2288486543527528E-2</v>
      </c>
      <c r="AM484" s="7">
        <f t="shared" si="335"/>
        <v>5.8190016039030854E-3</v>
      </c>
      <c r="AN484" s="7">
        <f t="shared" si="323"/>
        <v>6.2776452596623542E-3</v>
      </c>
      <c r="AO484" s="7">
        <f t="shared" si="324"/>
        <v>4.6974951088743638E-3</v>
      </c>
      <c r="AP484" s="7">
        <f t="shared" si="325"/>
        <v>7.1766598933166665E-3</v>
      </c>
      <c r="AQ484" s="3">
        <f t="shared" si="339"/>
        <v>1.5513240668358753E-2</v>
      </c>
      <c r="AR484" s="3">
        <f t="shared" si="340"/>
        <v>1.6735967503154092E-2</v>
      </c>
      <c r="AS484" s="3">
        <f t="shared" si="341"/>
        <v>1.2523346292519737E-2</v>
      </c>
      <c r="AT484" s="3">
        <f t="shared" si="304"/>
        <v>1.9132706896884632E-2</v>
      </c>
    </row>
    <row r="485" spans="1:46" x14ac:dyDescent="0.3">
      <c r="A485" s="5">
        <v>81</v>
      </c>
      <c r="B485" s="5">
        <v>223.45</v>
      </c>
      <c r="C485" s="5">
        <f t="shared" si="326"/>
        <v>0.65040650406504064</v>
      </c>
      <c r="D485" s="5">
        <f t="shared" si="327"/>
        <v>0.31318787410697047</v>
      </c>
      <c r="E485" s="7">
        <f t="shared" si="336"/>
        <v>0.34223834169205314</v>
      </c>
      <c r="F485" s="7">
        <f t="shared" si="328"/>
        <v>0.53702223074538946</v>
      </c>
      <c r="G485" s="7">
        <f t="shared" si="287"/>
        <v>0.5787051853735794</v>
      </c>
      <c r="H485" s="7">
        <f t="shared" si="288"/>
        <v>0.45440951492873333</v>
      </c>
      <c r="I485" s="7">
        <f t="shared" si="337"/>
        <v>0.57743533241236955</v>
      </c>
      <c r="J485" s="7">
        <f t="shared" si="289"/>
        <v>0.65982703842328549</v>
      </c>
      <c r="K485" s="7">
        <f t="shared" si="338"/>
        <v>0.34363718119384029</v>
      </c>
      <c r="L485" s="7">
        <f t="shared" si="329"/>
        <v>225.02696961402899</v>
      </c>
      <c r="N485" s="7">
        <f t="shared" si="291"/>
        <v>1.5769696140289966</v>
      </c>
      <c r="O485" s="7">
        <f t="shared" si="330"/>
        <v>2.4868331635707626</v>
      </c>
      <c r="P485" s="15">
        <f t="shared" si="305"/>
        <v>1</v>
      </c>
      <c r="Q485" s="15">
        <f t="shared" si="306"/>
        <v>207.23</v>
      </c>
      <c r="R485" s="15">
        <f t="shared" si="307"/>
        <v>124</v>
      </c>
      <c r="S485" s="15">
        <f t="shared" si="308"/>
        <v>259.02</v>
      </c>
      <c r="T485" s="15">
        <f t="shared" si="331"/>
        <v>123</v>
      </c>
      <c r="U485" s="15">
        <f t="shared" si="332"/>
        <v>51.789999999999992</v>
      </c>
      <c r="V485" s="3">
        <v>0.01</v>
      </c>
      <c r="W485" s="7">
        <f t="shared" si="333"/>
        <v>0.34983717323910407</v>
      </c>
      <c r="X485" s="7">
        <f t="shared" si="309"/>
        <v>0.43789903371386918</v>
      </c>
      <c r="Y485" s="7">
        <f t="shared" si="310"/>
        <v>0.52787140546486344</v>
      </c>
      <c r="Z485" s="7">
        <f t="shared" si="311"/>
        <v>0.61671325558963919</v>
      </c>
      <c r="AA485" s="7">
        <f t="shared" si="312"/>
        <v>0.15106263773458015</v>
      </c>
      <c r="AB485" s="7">
        <f t="shared" si="313"/>
        <v>0.23924310658301495</v>
      </c>
      <c r="AC485" s="7">
        <f t="shared" si="314"/>
        <v>0.32597171144191234</v>
      </c>
      <c r="AD485" s="7">
        <f t="shared" si="315"/>
        <v>0.41845865411971739</v>
      </c>
      <c r="AE485" s="7">
        <f t="shared" si="316"/>
        <v>-0.13087534614487745</v>
      </c>
      <c r="AF485" s="7">
        <f t="shared" si="317"/>
        <v>-4.9230235664926139E-2</v>
      </c>
      <c r="AG485" s="7">
        <f t="shared" si="318"/>
        <v>3.535228590222763E-2</v>
      </c>
      <c r="AH485" s="7">
        <f t="shared" si="319"/>
        <v>0.11819663046907003</v>
      </c>
      <c r="AI485" s="7">
        <f t="shared" si="334"/>
        <v>5.5080828614214481E-3</v>
      </c>
      <c r="AJ485" s="7">
        <f t="shared" si="320"/>
        <v>5.9356129613993653E-3</v>
      </c>
      <c r="AK485" s="7">
        <f t="shared" si="321"/>
        <v>4.6607479503627198E-3</v>
      </c>
      <c r="AL485" s="7">
        <f t="shared" si="322"/>
        <v>6.7676565210293624E-3</v>
      </c>
      <c r="AM485" s="7">
        <f t="shared" si="335"/>
        <v>2.8983061095077668E-3</v>
      </c>
      <c r="AN485" s="7">
        <f t="shared" si="323"/>
        <v>3.1232687928840824E-3</v>
      </c>
      <c r="AO485" s="7">
        <f t="shared" si="324"/>
        <v>2.4524457237242885E-3</v>
      </c>
      <c r="AP485" s="7">
        <f t="shared" si="325"/>
        <v>3.5610830002814416E-3</v>
      </c>
      <c r="AQ485" s="3">
        <f t="shared" si="339"/>
        <v>8.4686773994354769E-3</v>
      </c>
      <c r="AR485" s="3">
        <f t="shared" si="340"/>
        <v>9.1260049281515244E-3</v>
      </c>
      <c r="AS485" s="3">
        <f t="shared" si="341"/>
        <v>7.1658999736826821E-3</v>
      </c>
      <c r="AT485" s="3">
        <f t="shared" si="304"/>
        <v>1.0405271901082645E-2</v>
      </c>
    </row>
    <row r="486" spans="1:46" x14ac:dyDescent="0.3">
      <c r="A486" s="5">
        <v>82</v>
      </c>
      <c r="B486" s="5">
        <v>222.72</v>
      </c>
      <c r="C486" s="5">
        <f t="shared" si="326"/>
        <v>0.65853658536585369</v>
      </c>
      <c r="D486" s="5">
        <f t="shared" si="327"/>
        <v>0.29909248889747075</v>
      </c>
      <c r="E486" s="7">
        <f t="shared" si="336"/>
        <v>0.34363718119384029</v>
      </c>
      <c r="F486" s="7">
        <f t="shared" si="328"/>
        <v>0.53412814639798356</v>
      </c>
      <c r="G486" s="7">
        <f t="shared" si="287"/>
        <v>0.57577596852458046</v>
      </c>
      <c r="H486" s="7">
        <f t="shared" si="288"/>
        <v>0.44536507249225832</v>
      </c>
      <c r="I486" s="7">
        <f t="shared" si="337"/>
        <v>0.56485496972737237</v>
      </c>
      <c r="J486" s="7">
        <f t="shared" si="289"/>
        <v>0.65703289020753208</v>
      </c>
      <c r="K486" s="7">
        <f t="shared" si="338"/>
        <v>0.33611879590344546</v>
      </c>
      <c r="L486" s="7">
        <f t="shared" si="329"/>
        <v>224.63759243983944</v>
      </c>
      <c r="N486" s="7">
        <f t="shared" si="291"/>
        <v>1.9175924398394386</v>
      </c>
      <c r="O486" s="7">
        <f t="shared" si="330"/>
        <v>3.6771607653293712</v>
      </c>
      <c r="P486" s="15">
        <f t="shared" si="305"/>
        <v>1</v>
      </c>
      <c r="Q486" s="15">
        <f t="shared" si="306"/>
        <v>207.23</v>
      </c>
      <c r="R486" s="15">
        <f t="shared" si="307"/>
        <v>124</v>
      </c>
      <c r="S486" s="15">
        <f t="shared" si="308"/>
        <v>259.02</v>
      </c>
      <c r="T486" s="15">
        <f t="shared" si="331"/>
        <v>123</v>
      </c>
      <c r="U486" s="15">
        <f t="shared" si="332"/>
        <v>51.789999999999992</v>
      </c>
      <c r="V486" s="3">
        <v>0.01</v>
      </c>
      <c r="W486" s="7">
        <f t="shared" si="333"/>
        <v>0.34261828021154817</v>
      </c>
      <c r="X486" s="7">
        <f t="shared" si="309"/>
        <v>0.43009010227821437</v>
      </c>
      <c r="Y486" s="7">
        <f t="shared" si="310"/>
        <v>0.51995032948533859</v>
      </c>
      <c r="Z486" s="7">
        <f t="shared" si="311"/>
        <v>0.60786121251075542</v>
      </c>
      <c r="AA486" s="7">
        <f t="shared" si="312"/>
        <v>0.14575129538545259</v>
      </c>
      <c r="AB486" s="7">
        <f t="shared" si="313"/>
        <v>0.23349687664681112</v>
      </c>
      <c r="AC486" s="7">
        <f t="shared" si="314"/>
        <v>0.3198315050533902</v>
      </c>
      <c r="AD486" s="7">
        <f t="shared" si="315"/>
        <v>0.4119664375462489</v>
      </c>
      <c r="AE486" s="7">
        <f t="shared" si="316"/>
        <v>-0.13898705597505648</v>
      </c>
      <c r="AF486" s="7">
        <f t="shared" si="317"/>
        <v>-5.8011326170118886E-2</v>
      </c>
      <c r="AG486" s="7">
        <f t="shared" si="318"/>
        <v>2.6591241070328942E-2</v>
      </c>
      <c r="AH486" s="7">
        <f t="shared" si="319"/>
        <v>0.10823369307188788</v>
      </c>
      <c r="AI486" s="7">
        <f t="shared" si="334"/>
        <v>6.7449957504468567E-3</v>
      </c>
      <c r="AJ486" s="7">
        <f t="shared" si="320"/>
        <v>7.2709264379675819E-3</v>
      </c>
      <c r="AK486" s="7">
        <f t="shared" si="321"/>
        <v>5.6240914125492312E-3</v>
      </c>
      <c r="AL486" s="7">
        <f t="shared" si="322"/>
        <v>8.2970427269929582E-3</v>
      </c>
      <c r="AM486" s="7">
        <f t="shared" si="335"/>
        <v>3.5196697926210205E-3</v>
      </c>
      <c r="AN486" s="7">
        <f t="shared" si="323"/>
        <v>3.7941106406758868E-3</v>
      </c>
      <c r="AO486" s="7">
        <f t="shared" si="324"/>
        <v>2.9347601374511466E-3</v>
      </c>
      <c r="AP486" s="7">
        <f t="shared" si="325"/>
        <v>4.329558050848047E-3</v>
      </c>
      <c r="AQ486" s="3">
        <f t="shared" si="339"/>
        <v>1.0242400954382263E-2</v>
      </c>
      <c r="AR486" s="3">
        <f t="shared" si="340"/>
        <v>1.1041036442839661E-2</v>
      </c>
      <c r="AS486" s="3">
        <f t="shared" si="341"/>
        <v>8.5402869597969808E-3</v>
      </c>
      <c r="AT486" s="3">
        <f t="shared" si="304"/>
        <v>1.2599213029878195E-2</v>
      </c>
    </row>
    <row r="487" spans="1:46" x14ac:dyDescent="0.3">
      <c r="A487" s="5">
        <v>83</v>
      </c>
      <c r="B487" s="5">
        <v>227.48</v>
      </c>
      <c r="C487" s="5">
        <f t="shared" si="326"/>
        <v>0.66666666666666663</v>
      </c>
      <c r="D487" s="5">
        <f t="shared" si="327"/>
        <v>0.39100212396215489</v>
      </c>
      <c r="E487" s="7">
        <f t="shared" si="336"/>
        <v>0.33611879590344546</v>
      </c>
      <c r="F487" s="7">
        <f t="shared" si="328"/>
        <v>0.56074514968369049</v>
      </c>
      <c r="G487" s="7">
        <f t="shared" si="287"/>
        <v>0.60384107496352479</v>
      </c>
      <c r="H487" s="7">
        <f t="shared" si="288"/>
        <v>0.53103667816974676</v>
      </c>
      <c r="I487" s="7">
        <f t="shared" si="337"/>
        <v>0.63740144314043112</v>
      </c>
      <c r="J487" s="7">
        <f t="shared" si="289"/>
        <v>0.68608503788693564</v>
      </c>
      <c r="K487" s="7">
        <f t="shared" si="338"/>
        <v>0.38635344020760093</v>
      </c>
      <c r="L487" s="7">
        <f t="shared" si="329"/>
        <v>227.23924466835163</v>
      </c>
      <c r="N487" s="7">
        <f t="shared" si="291"/>
        <v>-0.24075533164835861</v>
      </c>
      <c r="O487" s="7">
        <f t="shared" si="330"/>
        <v>5.7963129717111143E-2</v>
      </c>
      <c r="P487" s="15">
        <f t="shared" si="305"/>
        <v>1</v>
      </c>
      <c r="Q487" s="15">
        <f t="shared" si="306"/>
        <v>207.23</v>
      </c>
      <c r="R487" s="15">
        <f t="shared" si="307"/>
        <v>124</v>
      </c>
      <c r="S487" s="15">
        <f t="shared" si="308"/>
        <v>259.02</v>
      </c>
      <c r="T487" s="15">
        <f t="shared" si="331"/>
        <v>123</v>
      </c>
      <c r="U487" s="15">
        <f t="shared" si="332"/>
        <v>51.789999999999992</v>
      </c>
      <c r="V487" s="3">
        <v>0.01</v>
      </c>
      <c r="W487" s="7">
        <f t="shared" si="333"/>
        <v>0.38406617734339832</v>
      </c>
      <c r="X487" s="7">
        <f t="shared" si="309"/>
        <v>0.47488192983597183</v>
      </c>
      <c r="Y487" s="7">
        <f t="shared" si="310"/>
        <v>0.56304751592458913</v>
      </c>
      <c r="Z487" s="7">
        <f t="shared" si="311"/>
        <v>0.65880343862518453</v>
      </c>
      <c r="AA487" s="7">
        <f t="shared" si="312"/>
        <v>0.18458762469071624</v>
      </c>
      <c r="AB487" s="7">
        <f t="shared" si="313"/>
        <v>0.27545242618709731</v>
      </c>
      <c r="AC487" s="7">
        <f t="shared" si="314"/>
        <v>0.36193040376788754</v>
      </c>
      <c r="AD487" s="7">
        <f t="shared" si="315"/>
        <v>0.45957561901353755</v>
      </c>
      <c r="AE487" s="7">
        <f t="shared" si="316"/>
        <v>-7.3900733984902531E-2</v>
      </c>
      <c r="AF487" s="7">
        <f t="shared" si="317"/>
        <v>1.2322894753957814E-2</v>
      </c>
      <c r="AG487" s="7">
        <f t="shared" si="318"/>
        <v>9.4571273886883814E-2</v>
      </c>
      <c r="AH487" s="7">
        <f t="shared" si="319"/>
        <v>0.18820515793777692</v>
      </c>
      <c r="AI487" s="7">
        <f t="shared" si="334"/>
        <v>-9.0001589654870257E-4</v>
      </c>
      <c r="AJ487" s="7">
        <f t="shared" si="320"/>
        <v>-9.6918638843829848E-4</v>
      </c>
      <c r="AK487" s="7">
        <f t="shared" si="321"/>
        <v>-8.5233274380133359E-4</v>
      </c>
      <c r="AL487" s="7">
        <f t="shared" si="322"/>
        <v>-1.1011908722363057E-3</v>
      </c>
      <c r="AM487" s="7">
        <f t="shared" si="335"/>
        <v>-4.5376838916286476E-4</v>
      </c>
      <c r="AN487" s="7">
        <f t="shared" si="323"/>
        <v>-4.8864264283183482E-4</v>
      </c>
      <c r="AO487" s="7">
        <f t="shared" si="324"/>
        <v>-4.2972758333337621E-4</v>
      </c>
      <c r="AP487" s="7">
        <f t="shared" si="325"/>
        <v>-5.5519642505389788E-4</v>
      </c>
      <c r="AQ487" s="3">
        <f t="shared" si="339"/>
        <v>-1.3500238448230539E-3</v>
      </c>
      <c r="AR487" s="3">
        <f t="shared" si="340"/>
        <v>-1.4537795826574478E-3</v>
      </c>
      <c r="AS487" s="3">
        <f t="shared" si="341"/>
        <v>-1.2784991157020005E-3</v>
      </c>
      <c r="AT487" s="3">
        <f t="shared" si="304"/>
        <v>-1.6517863083544586E-3</v>
      </c>
    </row>
    <row r="488" spans="1:46" x14ac:dyDescent="0.3">
      <c r="A488" s="5">
        <v>84</v>
      </c>
      <c r="B488" s="5">
        <v>226.96</v>
      </c>
      <c r="C488" s="5">
        <f t="shared" si="326"/>
        <v>0.67479674796747968</v>
      </c>
      <c r="D488" s="5">
        <f t="shared" si="327"/>
        <v>0.38096157559374438</v>
      </c>
      <c r="E488" s="7">
        <f t="shared" si="336"/>
        <v>0.38635344020760093</v>
      </c>
      <c r="F488" s="7">
        <f t="shared" si="328"/>
        <v>0.55669476329838263</v>
      </c>
      <c r="G488" s="7">
        <f t="shared" si="287"/>
        <v>0.60060046066895445</v>
      </c>
      <c r="H488" s="7">
        <f t="shared" si="288"/>
        <v>0.52447719908050106</v>
      </c>
      <c r="I488" s="7">
        <f t="shared" si="337"/>
        <v>0.66983929289322164</v>
      </c>
      <c r="J488" s="7">
        <f t="shared" si="289"/>
        <v>0.68455096124730452</v>
      </c>
      <c r="K488" s="7">
        <f t="shared" si="338"/>
        <v>0.40037616846609492</v>
      </c>
      <c r="L488" s="7">
        <f t="shared" si="329"/>
        <v>227.96548176485905</v>
      </c>
      <c r="N488" s="7">
        <f t="shared" si="291"/>
        <v>1.0054817648590415</v>
      </c>
      <c r="O488" s="7">
        <f t="shared" si="330"/>
        <v>1.0109935794640528</v>
      </c>
      <c r="P488" s="15">
        <f t="shared" si="305"/>
        <v>1</v>
      </c>
      <c r="Q488" s="15">
        <f t="shared" si="306"/>
        <v>207.23</v>
      </c>
      <c r="R488" s="15">
        <f t="shared" si="307"/>
        <v>124</v>
      </c>
      <c r="S488" s="15">
        <f t="shared" si="308"/>
        <v>259.02</v>
      </c>
      <c r="T488" s="15">
        <f t="shared" si="331"/>
        <v>123</v>
      </c>
      <c r="U488" s="15">
        <f t="shared" si="332"/>
        <v>51.789999999999992</v>
      </c>
      <c r="V488" s="3">
        <v>0.01</v>
      </c>
      <c r="W488" s="7">
        <f t="shared" si="333"/>
        <v>0.37162734028405808</v>
      </c>
      <c r="X488" s="7">
        <f t="shared" si="309"/>
        <v>0.46140929051711616</v>
      </c>
      <c r="Y488" s="7">
        <f t="shared" si="310"/>
        <v>0.54925899712288173</v>
      </c>
      <c r="Z488" s="7">
        <f t="shared" si="311"/>
        <v>0.64346939354850352</v>
      </c>
      <c r="AA488" s="7">
        <f t="shared" si="312"/>
        <v>0.17399771259665753</v>
      </c>
      <c r="AB488" s="7">
        <f t="shared" si="313"/>
        <v>0.26398517133779237</v>
      </c>
      <c r="AC488" s="7">
        <f t="shared" si="314"/>
        <v>0.35005530958317743</v>
      </c>
      <c r="AD488" s="7">
        <f t="shared" si="315"/>
        <v>0.44653915263476662</v>
      </c>
      <c r="AE488" s="7">
        <f t="shared" si="316"/>
        <v>-9.0239001747721204E-2</v>
      </c>
      <c r="AF488" s="7">
        <f t="shared" si="317"/>
        <v>-5.3814128481289719E-3</v>
      </c>
      <c r="AG488" s="7">
        <f t="shared" si="318"/>
        <v>7.6612730676077864E-2</v>
      </c>
      <c r="AH488" s="7">
        <f t="shared" si="319"/>
        <v>0.16803295670440874</v>
      </c>
      <c r="AI488" s="7">
        <f t="shared" si="334"/>
        <v>3.7771507273488339E-3</v>
      </c>
      <c r="AJ488" s="7">
        <f t="shared" si="320"/>
        <v>4.0750490509749273E-3</v>
      </c>
      <c r="AK488" s="7">
        <f t="shared" si="321"/>
        <v>3.5585558991920725E-3</v>
      </c>
      <c r="AL488" s="7">
        <f t="shared" si="322"/>
        <v>4.6446496925222867E-3</v>
      </c>
      <c r="AM488" s="7">
        <f t="shared" si="335"/>
        <v>2.1625996006788589E-3</v>
      </c>
      <c r="AN488" s="7">
        <f t="shared" si="323"/>
        <v>2.3331606511161752E-3</v>
      </c>
      <c r="AO488" s="7">
        <f t="shared" si="324"/>
        <v>2.037443597594469E-3</v>
      </c>
      <c r="AP488" s="7">
        <f t="shared" si="325"/>
        <v>2.6592842847423474E-3</v>
      </c>
      <c r="AQ488" s="3">
        <f t="shared" si="339"/>
        <v>5.5974643308904408E-3</v>
      </c>
      <c r="AR488" s="3">
        <f t="shared" si="340"/>
        <v>6.038928111685736E-3</v>
      </c>
      <c r="AS488" s="3">
        <f t="shared" si="341"/>
        <v>5.2735225975978905E-3</v>
      </c>
      <c r="AT488" s="3">
        <f t="shared" si="304"/>
        <v>6.8830350865089302E-3</v>
      </c>
    </row>
    <row r="489" spans="1:46" x14ac:dyDescent="0.3">
      <c r="A489" s="5">
        <v>85</v>
      </c>
      <c r="B489" s="5">
        <v>224.23</v>
      </c>
      <c r="C489" s="5">
        <f t="shared" si="326"/>
        <v>0.68292682926829273</v>
      </c>
      <c r="D489" s="5">
        <f t="shared" si="327"/>
        <v>0.32824869665958684</v>
      </c>
      <c r="E489" s="7">
        <f t="shared" si="336"/>
        <v>0.40037616846609492</v>
      </c>
      <c r="F489" s="7">
        <f t="shared" si="328"/>
        <v>0.54033516842711971</v>
      </c>
      <c r="G489" s="7">
        <f t="shared" si="287"/>
        <v>0.58370626081765609</v>
      </c>
      <c r="H489" s="7">
        <f t="shared" si="288"/>
        <v>0.47396420623640972</v>
      </c>
      <c r="I489" s="7">
        <f t="shared" si="337"/>
        <v>0.63859360172822477</v>
      </c>
      <c r="J489" s="7">
        <f t="shared" si="289"/>
        <v>0.66778276856935914</v>
      </c>
      <c r="K489" s="7">
        <f t="shared" si="338"/>
        <v>0.37659021029196693</v>
      </c>
      <c r="L489" s="7">
        <f t="shared" si="329"/>
        <v>226.73360699102096</v>
      </c>
      <c r="N489" s="7">
        <f t="shared" si="291"/>
        <v>2.5036069910209733</v>
      </c>
      <c r="O489" s="7">
        <f t="shared" si="330"/>
        <v>6.2680479654890915</v>
      </c>
      <c r="P489" s="15">
        <f t="shared" si="305"/>
        <v>1</v>
      </c>
      <c r="Q489" s="15">
        <f t="shared" si="306"/>
        <v>207.23</v>
      </c>
      <c r="R489" s="15">
        <f t="shared" si="307"/>
        <v>124</v>
      </c>
      <c r="S489" s="15">
        <f t="shared" si="308"/>
        <v>259.02</v>
      </c>
      <c r="T489" s="15">
        <f t="shared" si="331"/>
        <v>123</v>
      </c>
      <c r="U489" s="15">
        <f t="shared" si="332"/>
        <v>51.789999999999992</v>
      </c>
      <c r="V489" s="3">
        <v>0.01</v>
      </c>
      <c r="W489" s="7">
        <f t="shared" si="333"/>
        <v>0.34210602635732434</v>
      </c>
      <c r="X489" s="7">
        <f t="shared" si="309"/>
        <v>0.42945934336181862</v>
      </c>
      <c r="Y489" s="7">
        <f t="shared" si="310"/>
        <v>0.51764413571294432</v>
      </c>
      <c r="Z489" s="7">
        <f t="shared" si="311"/>
        <v>0.60711293779021969</v>
      </c>
      <c r="AA489" s="7">
        <f t="shared" si="312"/>
        <v>0.14801215253953023</v>
      </c>
      <c r="AB489" s="7">
        <f t="shared" si="313"/>
        <v>0.23587243783683301</v>
      </c>
      <c r="AC489" s="7">
        <f t="shared" si="314"/>
        <v>0.3213947123975977</v>
      </c>
      <c r="AD489" s="7">
        <f t="shared" si="315"/>
        <v>0.41461487105395939</v>
      </c>
      <c r="AE489" s="7">
        <f t="shared" si="316"/>
        <v>-0.13120188997677507</v>
      </c>
      <c r="AF489" s="7">
        <f t="shared" si="317"/>
        <v>-4.9720247220194067E-2</v>
      </c>
      <c r="AG489" s="7">
        <f t="shared" si="318"/>
        <v>3.2978913008239907E-2</v>
      </c>
      <c r="AH489" s="7">
        <f t="shared" si="319"/>
        <v>0.1175582303356789</v>
      </c>
      <c r="AI489" s="7">
        <f t="shared" si="334"/>
        <v>9.2385447182248056E-3</v>
      </c>
      <c r="AJ489" s="7">
        <f t="shared" si="320"/>
        <v>9.9800951482932384E-3</v>
      </c>
      <c r="AK489" s="7">
        <f t="shared" si="321"/>
        <v>8.1037470259417294E-3</v>
      </c>
      <c r="AL489" s="7">
        <f t="shared" si="322"/>
        <v>1.1417618785478166E-2</v>
      </c>
      <c r="AM489" s="7">
        <f t="shared" si="335"/>
        <v>5.4162363784252343E-3</v>
      </c>
      <c r="AN489" s="7">
        <f t="shared" si="323"/>
        <v>5.8509815183010391E-3</v>
      </c>
      <c r="AO489" s="7">
        <f t="shared" si="324"/>
        <v>4.750944091538126E-3</v>
      </c>
      <c r="AP489" s="7">
        <f t="shared" si="325"/>
        <v>6.6937514627066598E-3</v>
      </c>
      <c r="AQ489" s="3">
        <f t="shared" si="339"/>
        <v>1.3527869051686322E-2</v>
      </c>
      <c r="AR489" s="3">
        <f t="shared" si="340"/>
        <v>1.4613710752857955E-2</v>
      </c>
      <c r="AS489" s="3">
        <f t="shared" si="341"/>
        <v>1.1866201002271818E-2</v>
      </c>
      <c r="AT489" s="3">
        <f t="shared" si="304"/>
        <v>1.6718656078735884E-2</v>
      </c>
    </row>
    <row r="490" spans="1:46" x14ac:dyDescent="0.3">
      <c r="A490" s="5">
        <v>86</v>
      </c>
      <c r="B490" s="5">
        <v>224.23</v>
      </c>
      <c r="C490" s="5">
        <f t="shared" si="326"/>
        <v>0.69105691056910568</v>
      </c>
      <c r="D490" s="5">
        <f t="shared" si="327"/>
        <v>0.32824869665958684</v>
      </c>
      <c r="E490" s="7">
        <f t="shared" si="336"/>
        <v>0.37659021029196693</v>
      </c>
      <c r="F490" s="7">
        <f t="shared" si="328"/>
        <v>0.54073320724596052</v>
      </c>
      <c r="G490" s="7">
        <f t="shared" si="287"/>
        <v>0.58381025181221657</v>
      </c>
      <c r="H490" s="7">
        <f t="shared" si="288"/>
        <v>0.47251826528098367</v>
      </c>
      <c r="I490" s="7">
        <f t="shared" si="337"/>
        <v>0.62116977382881533</v>
      </c>
      <c r="J490" s="7">
        <f t="shared" si="289"/>
        <v>0.66735978024047493</v>
      </c>
      <c r="K490" s="7">
        <f t="shared" si="338"/>
        <v>0.36834387026263016</v>
      </c>
      <c r="L490" s="7">
        <f t="shared" si="329"/>
        <v>226.30652904090161</v>
      </c>
      <c r="N490" s="7">
        <f t="shared" si="291"/>
        <v>2.0765290409016188</v>
      </c>
      <c r="O490" s="7">
        <f t="shared" si="330"/>
        <v>4.3119728577077971</v>
      </c>
      <c r="P490" s="15">
        <f t="shared" si="305"/>
        <v>1</v>
      </c>
      <c r="Q490" s="15">
        <f t="shared" si="306"/>
        <v>207.23</v>
      </c>
      <c r="R490" s="15">
        <f t="shared" si="307"/>
        <v>124</v>
      </c>
      <c r="S490" s="15">
        <f t="shared" si="308"/>
        <v>259.02</v>
      </c>
      <c r="T490" s="15">
        <f t="shared" si="331"/>
        <v>123</v>
      </c>
      <c r="U490" s="15">
        <f t="shared" si="332"/>
        <v>51.789999999999992</v>
      </c>
      <c r="V490" s="3">
        <v>0.01</v>
      </c>
      <c r="W490" s="7">
        <f t="shared" si="333"/>
        <v>0.34168838713643668</v>
      </c>
      <c r="X490" s="7">
        <f t="shared" si="309"/>
        <v>0.42901549822739998</v>
      </c>
      <c r="Y490" s="7">
        <f t="shared" si="310"/>
        <v>0.51672990255372098</v>
      </c>
      <c r="Z490" s="7">
        <f t="shared" si="311"/>
        <v>0.6066657776835348</v>
      </c>
      <c r="AA490" s="7">
        <f t="shared" si="312"/>
        <v>0.14937938982524285</v>
      </c>
      <c r="AB490" s="7">
        <f t="shared" si="313"/>
        <v>0.23735413660866342</v>
      </c>
      <c r="AC490" s="7">
        <f t="shared" si="314"/>
        <v>0.32242044208078646</v>
      </c>
      <c r="AD490" s="7">
        <f t="shared" si="315"/>
        <v>0.41634972530813985</v>
      </c>
      <c r="AE490" s="7">
        <f t="shared" si="316"/>
        <v>-0.12908621626139155</v>
      </c>
      <c r="AF490" s="7">
        <f t="shared" si="317"/>
        <v>-4.7424631976821147E-2</v>
      </c>
      <c r="AG490" s="7">
        <f t="shared" si="318"/>
        <v>3.4797388401266865E-2</v>
      </c>
      <c r="AH490" s="7">
        <f t="shared" si="319"/>
        <v>0.12023400770676206</v>
      </c>
      <c r="AI490" s="7">
        <f t="shared" si="334"/>
        <v>7.75952013814792E-3</v>
      </c>
      <c r="AJ490" s="7">
        <f t="shared" si="320"/>
        <v>8.3776756172726126E-3</v>
      </c>
      <c r="AK490" s="7">
        <f t="shared" si="321"/>
        <v>6.7806358957768703E-3</v>
      </c>
      <c r="AL490" s="7">
        <f t="shared" si="322"/>
        <v>9.5766111360911232E-3</v>
      </c>
      <c r="AM490" s="7">
        <f t="shared" si="335"/>
        <v>4.2285364286182934E-3</v>
      </c>
      <c r="AN490" s="7">
        <f t="shared" si="323"/>
        <v>4.5653991360398707E-3</v>
      </c>
      <c r="AO490" s="7">
        <f t="shared" si="324"/>
        <v>3.6950952357903081E-3</v>
      </c>
      <c r="AP490" s="7">
        <f t="shared" si="325"/>
        <v>5.2187568729396318E-3</v>
      </c>
      <c r="AQ490" s="3">
        <f t="shared" si="339"/>
        <v>1.1228482082261107E-2</v>
      </c>
      <c r="AR490" s="3">
        <f t="shared" si="340"/>
        <v>1.2122989422641546E-2</v>
      </c>
      <c r="AS490" s="3">
        <f t="shared" si="341"/>
        <v>9.8119790021241778E-3</v>
      </c>
      <c r="AT490" s="3">
        <f t="shared" si="304"/>
        <v>1.3857919643990685E-2</v>
      </c>
    </row>
    <row r="491" spans="1:46" x14ac:dyDescent="0.3">
      <c r="A491" s="5">
        <v>87</v>
      </c>
      <c r="B491" s="5">
        <v>225.12</v>
      </c>
      <c r="C491" s="5">
        <f t="shared" si="326"/>
        <v>0.69918699186991873</v>
      </c>
      <c r="D491" s="5">
        <f t="shared" si="327"/>
        <v>0.34543348136705959</v>
      </c>
      <c r="E491" s="7">
        <f t="shared" si="336"/>
        <v>0.36834387026263016</v>
      </c>
      <c r="F491" s="7">
        <f t="shared" si="328"/>
        <v>0.54601857534146647</v>
      </c>
      <c r="G491" s="7">
        <f t="shared" si="287"/>
        <v>0.58935983048934537</v>
      </c>
      <c r="H491" s="7">
        <f t="shared" si="288"/>
        <v>0.48887394370699777</v>
      </c>
      <c r="I491" s="7">
        <f t="shared" si="337"/>
        <v>0.62729289954500467</v>
      </c>
      <c r="J491" s="7">
        <f t="shared" si="289"/>
        <v>0.67307609671862434</v>
      </c>
      <c r="K491" s="7">
        <f t="shared" si="338"/>
        <v>0.37435506494776949</v>
      </c>
      <c r="L491" s="7">
        <f t="shared" si="329"/>
        <v>226.61784881364497</v>
      </c>
      <c r="N491" s="7">
        <f t="shared" si="291"/>
        <v>1.4978488136449641</v>
      </c>
      <c r="O491" s="7">
        <f t="shared" si="330"/>
        <v>2.2435510685376263</v>
      </c>
      <c r="P491" s="15">
        <f t="shared" si="305"/>
        <v>1</v>
      </c>
      <c r="Q491" s="15">
        <f t="shared" si="306"/>
        <v>207.23</v>
      </c>
      <c r="R491" s="15">
        <f t="shared" si="307"/>
        <v>124</v>
      </c>
      <c r="S491" s="15">
        <f t="shared" si="308"/>
        <v>259.02</v>
      </c>
      <c r="T491" s="15">
        <f t="shared" si="331"/>
        <v>123</v>
      </c>
      <c r="U491" s="15">
        <f t="shared" si="332"/>
        <v>51.789999999999992</v>
      </c>
      <c r="V491" s="3">
        <v>0.01</v>
      </c>
      <c r="W491" s="7">
        <f t="shared" si="333"/>
        <v>0.34846537103069841</v>
      </c>
      <c r="X491" s="7">
        <f t="shared" si="309"/>
        <v>0.43634238821544558</v>
      </c>
      <c r="Y491" s="7">
        <f t="shared" si="310"/>
        <v>0.52325778736793926</v>
      </c>
      <c r="Z491" s="7">
        <f t="shared" si="311"/>
        <v>0.61504182907837579</v>
      </c>
      <c r="AA491" s="7">
        <f t="shared" si="312"/>
        <v>0.15660371662336139</v>
      </c>
      <c r="AB491" s="7">
        <f t="shared" si="313"/>
        <v>0.24515979202711036</v>
      </c>
      <c r="AC491" s="7">
        <f t="shared" si="314"/>
        <v>0.32987379761071695</v>
      </c>
      <c r="AD491" s="7">
        <f t="shared" si="315"/>
        <v>0.42524099425349959</v>
      </c>
      <c r="AE491" s="7">
        <f t="shared" si="316"/>
        <v>-0.11672976003748946</v>
      </c>
      <c r="AF491" s="7">
        <f t="shared" si="317"/>
        <v>-3.4068444761630089E-2</v>
      </c>
      <c r="AG491" s="7">
        <f t="shared" si="318"/>
        <v>4.7217533096006202E-2</v>
      </c>
      <c r="AH491" s="7">
        <f t="shared" si="319"/>
        <v>0.13546680205395609</v>
      </c>
      <c r="AI491" s="7">
        <f t="shared" si="334"/>
        <v>5.7183237135029511E-3</v>
      </c>
      <c r="AJ491" s="7">
        <f t="shared" si="320"/>
        <v>6.1722264528559214E-3</v>
      </c>
      <c r="AK491" s="7">
        <f t="shared" si="321"/>
        <v>5.1198614689347728E-3</v>
      </c>
      <c r="AL491" s="7">
        <f t="shared" si="322"/>
        <v>7.0489671573007017E-3</v>
      </c>
      <c r="AM491" s="7">
        <f t="shared" si="335"/>
        <v>3.0125124073219658E-3</v>
      </c>
      <c r="AN491" s="7">
        <f t="shared" si="323"/>
        <v>3.2516362664328749E-3</v>
      </c>
      <c r="AO491" s="7">
        <f t="shared" si="324"/>
        <v>2.6972320861295548E-3</v>
      </c>
      <c r="AP491" s="7">
        <f t="shared" si="325"/>
        <v>3.7135185211760484E-3</v>
      </c>
      <c r="AQ491" s="3">
        <f t="shared" si="339"/>
        <v>8.1785327530332907E-3</v>
      </c>
      <c r="AR491" s="3">
        <f t="shared" si="340"/>
        <v>8.827719229084631E-3</v>
      </c>
      <c r="AS491" s="3">
        <f t="shared" si="341"/>
        <v>7.322592566034616E-3</v>
      </c>
      <c r="AT491" s="3">
        <f t="shared" si="304"/>
        <v>1.0081662329627747E-2</v>
      </c>
    </row>
    <row r="492" spans="1:46" x14ac:dyDescent="0.3">
      <c r="A492" s="5">
        <v>88</v>
      </c>
      <c r="B492" s="5">
        <v>228.22</v>
      </c>
      <c r="C492" s="5">
        <f t="shared" si="326"/>
        <v>0.70731707317073167</v>
      </c>
      <c r="D492" s="5">
        <f t="shared" si="327"/>
        <v>0.40529059664027828</v>
      </c>
      <c r="E492" s="7">
        <f t="shared" si="336"/>
        <v>0.37435506494776949</v>
      </c>
      <c r="F492" s="7">
        <f t="shared" si="328"/>
        <v>0.5633679066688686</v>
      </c>
      <c r="G492" s="7">
        <f t="shared" si="287"/>
        <v>0.60782654471536146</v>
      </c>
      <c r="H492" s="7">
        <f t="shared" si="288"/>
        <v>0.54542490040001868</v>
      </c>
      <c r="I492" s="7">
        <f t="shared" si="337"/>
        <v>0.68492042029677769</v>
      </c>
      <c r="J492" s="7">
        <f t="shared" si="289"/>
        <v>0.69239355770124889</v>
      </c>
      <c r="K492" s="7">
        <f t="shared" si="338"/>
        <v>0.4117725941111901</v>
      </c>
      <c r="L492" s="7">
        <f t="shared" si="329"/>
        <v>228.55570264901851</v>
      </c>
      <c r="N492" s="7">
        <f t="shared" si="291"/>
        <v>0.33570264901851488</v>
      </c>
      <c r="O492" s="7">
        <f t="shared" si="330"/>
        <v>0.11269626855804819</v>
      </c>
      <c r="P492" s="15">
        <f t="shared" si="305"/>
        <v>1</v>
      </c>
      <c r="Q492" s="15">
        <f t="shared" si="306"/>
        <v>207.23</v>
      </c>
      <c r="R492" s="15">
        <f t="shared" si="307"/>
        <v>124</v>
      </c>
      <c r="S492" s="15">
        <f t="shared" si="308"/>
        <v>259.02</v>
      </c>
      <c r="T492" s="15">
        <f t="shared" si="331"/>
        <v>123</v>
      </c>
      <c r="U492" s="15">
        <f t="shared" si="332"/>
        <v>51.789999999999992</v>
      </c>
      <c r="V492" s="3">
        <v>0.01</v>
      </c>
      <c r="W492" s="7">
        <f t="shared" si="333"/>
        <v>0.37445652307249783</v>
      </c>
      <c r="X492" s="7">
        <f t="shared" si="309"/>
        <v>0.46443713925021218</v>
      </c>
      <c r="Y492" s="7">
        <f t="shared" si="310"/>
        <v>0.55077439814015494</v>
      </c>
      <c r="Z492" s="7">
        <f t="shared" si="311"/>
        <v>0.64698725116126354</v>
      </c>
      <c r="AA492" s="7">
        <f t="shared" si="312"/>
        <v>0.18024319045578688</v>
      </c>
      <c r="AB492" s="7">
        <f t="shared" si="313"/>
        <v>0.27070247518550361</v>
      </c>
      <c r="AC492" s="7">
        <f t="shared" si="314"/>
        <v>0.35593884028646849</v>
      </c>
      <c r="AD492" s="7">
        <f t="shared" si="315"/>
        <v>0.45421204062483611</v>
      </c>
      <c r="AE492" s="7">
        <f t="shared" si="316"/>
        <v>-7.7492501863020341E-2</v>
      </c>
      <c r="AF492" s="7">
        <f t="shared" si="317"/>
        <v>8.3421623882311384E-3</v>
      </c>
      <c r="AG492" s="7">
        <f t="shared" si="318"/>
        <v>8.902587323263296E-2</v>
      </c>
      <c r="AH492" s="7">
        <f t="shared" si="319"/>
        <v>0.18367163095213124</v>
      </c>
      <c r="AI492" s="7">
        <f t="shared" si="334"/>
        <v>1.3377070391663133E-3</v>
      </c>
      <c r="AJ492" s="7">
        <f t="shared" si="320"/>
        <v>1.4432732816919052E-3</v>
      </c>
      <c r="AK492" s="7">
        <f t="shared" si="321"/>
        <v>1.2951016910349832E-3</v>
      </c>
      <c r="AL492" s="7">
        <f t="shared" si="322"/>
        <v>1.6440761446405443E-3</v>
      </c>
      <c r="AM492" s="7">
        <f t="shared" si="335"/>
        <v>7.0799564229848068E-4</v>
      </c>
      <c r="AN492" s="7">
        <f t="shared" si="323"/>
        <v>7.6386769611418268E-4</v>
      </c>
      <c r="AO492" s="7">
        <f t="shared" si="324"/>
        <v>6.8544630979710543E-4</v>
      </c>
      <c r="AP492" s="7">
        <f t="shared" si="325"/>
        <v>8.7014474166019202E-4</v>
      </c>
      <c r="AQ492" s="3">
        <f t="shared" si="339"/>
        <v>1.8912409864075466E-3</v>
      </c>
      <c r="AR492" s="3">
        <f t="shared" si="340"/>
        <v>2.0404898120471764E-3</v>
      </c>
      <c r="AS492" s="3">
        <f t="shared" si="341"/>
        <v>1.8310058390494592E-3</v>
      </c>
      <c r="AT492" s="3">
        <f t="shared" si="304"/>
        <v>2.3243835148366318E-3</v>
      </c>
    </row>
    <row r="493" spans="1:46" x14ac:dyDescent="0.3">
      <c r="A493" s="5">
        <v>89</v>
      </c>
      <c r="B493" s="5">
        <v>225</v>
      </c>
      <c r="C493" s="5">
        <f t="shared" si="326"/>
        <v>0.71544715447154472</v>
      </c>
      <c r="D493" s="5">
        <f t="shared" si="327"/>
        <v>0.34311643174358009</v>
      </c>
      <c r="E493" s="7">
        <f t="shared" si="336"/>
        <v>0.4117725941111901</v>
      </c>
      <c r="F493" s="7">
        <f t="shared" si="328"/>
        <v>0.54328150905873063</v>
      </c>
      <c r="G493" s="7">
        <f t="shared" si="287"/>
        <v>0.58745854747002935</v>
      </c>
      <c r="H493" s="7">
        <f t="shared" si="288"/>
        <v>0.48588140313175976</v>
      </c>
      <c r="I493" s="7">
        <f t="shared" si="337"/>
        <v>0.65753978285045678</v>
      </c>
      <c r="J493" s="7">
        <f t="shared" si="289"/>
        <v>0.67289802465839643</v>
      </c>
      <c r="K493" s="7">
        <f t="shared" si="338"/>
        <v>0.38807631877198118</v>
      </c>
      <c r="L493" s="7">
        <f t="shared" si="329"/>
        <v>227.32847254920088</v>
      </c>
      <c r="N493" s="7">
        <f t="shared" si="291"/>
        <v>2.3284725492008818</v>
      </c>
      <c r="O493" s="7">
        <f t="shared" si="330"/>
        <v>5.4217844123820527</v>
      </c>
      <c r="P493" s="15">
        <f t="shared" si="305"/>
        <v>1</v>
      </c>
      <c r="Q493" s="15">
        <f t="shared" si="306"/>
        <v>207.23</v>
      </c>
      <c r="R493" s="15">
        <f t="shared" si="307"/>
        <v>124</v>
      </c>
      <c r="S493" s="15">
        <f t="shared" si="308"/>
        <v>259.02</v>
      </c>
      <c r="T493" s="15">
        <f t="shared" si="331"/>
        <v>123</v>
      </c>
      <c r="U493" s="15">
        <f t="shared" si="332"/>
        <v>51.789999999999992</v>
      </c>
      <c r="V493" s="3">
        <v>0.01</v>
      </c>
      <c r="W493" s="7">
        <f t="shared" si="333"/>
        <v>0.33677937109684752</v>
      </c>
      <c r="X493" s="7">
        <f t="shared" si="309"/>
        <v>0.42363569936782008</v>
      </c>
      <c r="Y493" s="7">
        <f t="shared" si="310"/>
        <v>0.50989361928198529</v>
      </c>
      <c r="Z493" s="7">
        <f t="shared" si="311"/>
        <v>0.60053471989312879</v>
      </c>
      <c r="AA493" s="7">
        <f t="shared" si="312"/>
        <v>0.14753408453418157</v>
      </c>
      <c r="AB493" s="7">
        <f t="shared" si="313"/>
        <v>0.23529791198592789</v>
      </c>
      <c r="AC493" s="7">
        <f t="shared" si="314"/>
        <v>0.31952018230792051</v>
      </c>
      <c r="AD493" s="7">
        <f t="shared" si="315"/>
        <v>0.41398827664177201</v>
      </c>
      <c r="AE493" s="7">
        <f t="shared" si="316"/>
        <v>-0.12813792448963349</v>
      </c>
      <c r="AF493" s="7">
        <f t="shared" si="317"/>
        <v>-4.6509192929069618E-2</v>
      </c>
      <c r="AG493" s="7">
        <f t="shared" si="318"/>
        <v>3.4283126950956887E-2</v>
      </c>
      <c r="AH493" s="7">
        <f t="shared" si="319"/>
        <v>0.12120193803244136</v>
      </c>
      <c r="AI493" s="7">
        <f t="shared" si="334"/>
        <v>9.0505215503405064E-3</v>
      </c>
      <c r="AJ493" s="7">
        <f t="shared" si="320"/>
        <v>9.7864664177894321E-3</v>
      </c>
      <c r="AK493" s="7">
        <f t="shared" si="321"/>
        <v>8.0942937254989324E-3</v>
      </c>
      <c r="AL493" s="7">
        <f t="shared" si="322"/>
        <v>1.1209801864789801E-2</v>
      </c>
      <c r="AM493" s="7">
        <f t="shared" si="335"/>
        <v>5.2089895299054735E-3</v>
      </c>
      <c r="AN493" s="7">
        <f t="shared" si="323"/>
        <v>5.6325594963219277E-3</v>
      </c>
      <c r="AO493" s="7">
        <f t="shared" si="324"/>
        <v>4.6586366358651685E-3</v>
      </c>
      <c r="AP493" s="7">
        <f t="shared" si="325"/>
        <v>6.4517542134141488E-3</v>
      </c>
      <c r="AQ493" s="3">
        <f t="shared" si="339"/>
        <v>1.2650160803316844E-2</v>
      </c>
      <c r="AR493" s="3">
        <f t="shared" si="340"/>
        <v>1.3678811015773866E-2</v>
      </c>
      <c r="AS493" s="3">
        <f t="shared" si="341"/>
        <v>1.13136150935951E-2</v>
      </c>
      <c r="AT493" s="3">
        <f t="shared" si="304"/>
        <v>1.5668245788285743E-2</v>
      </c>
    </row>
    <row r="494" spans="1:46" x14ac:dyDescent="0.3">
      <c r="A494" s="5">
        <v>90</v>
      </c>
      <c r="B494" s="5">
        <v>228.02</v>
      </c>
      <c r="C494" s="5">
        <f t="shared" si="326"/>
        <v>0.72357723577235777</v>
      </c>
      <c r="D494" s="5">
        <f t="shared" si="327"/>
        <v>0.40142884726781275</v>
      </c>
      <c r="E494" s="7">
        <f t="shared" si="336"/>
        <v>0.38807631877198118</v>
      </c>
      <c r="F494" s="7">
        <f t="shared" si="328"/>
        <v>0.56081988600257771</v>
      </c>
      <c r="G494" s="7">
        <f t="shared" si="287"/>
        <v>0.60561631232278079</v>
      </c>
      <c r="H494" s="7">
        <f t="shared" si="288"/>
        <v>0.53957690246171697</v>
      </c>
      <c r="I494" s="7">
        <f t="shared" si="337"/>
        <v>0.69553795994376666</v>
      </c>
      <c r="J494" s="7">
        <f t="shared" si="289"/>
        <v>0.69099190484880446</v>
      </c>
      <c r="K494" s="7">
        <f t="shared" si="338"/>
        <v>0.41565091231902868</v>
      </c>
      <c r="L494" s="7">
        <f t="shared" si="329"/>
        <v>228.75656074900249</v>
      </c>
      <c r="N494" s="7">
        <f t="shared" si="291"/>
        <v>0.73656074900247859</v>
      </c>
      <c r="O494" s="7">
        <f t="shared" si="330"/>
        <v>0.54252173697109229</v>
      </c>
      <c r="P494" s="15">
        <f t="shared" si="305"/>
        <v>1</v>
      </c>
      <c r="Q494" s="15">
        <f t="shared" si="306"/>
        <v>207.23</v>
      </c>
      <c r="R494" s="15">
        <f t="shared" si="307"/>
        <v>124</v>
      </c>
      <c r="S494" s="15">
        <f t="shared" si="308"/>
        <v>259.02</v>
      </c>
      <c r="T494" s="15">
        <f t="shared" si="331"/>
        <v>123</v>
      </c>
      <c r="U494" s="15">
        <f t="shared" si="332"/>
        <v>51.789999999999992</v>
      </c>
      <c r="V494" s="3">
        <v>0.01</v>
      </c>
      <c r="W494" s="7">
        <f t="shared" si="333"/>
        <v>0.36481649641270603</v>
      </c>
      <c r="X494" s="7">
        <f t="shared" si="309"/>
        <v>0.4539837054155445</v>
      </c>
      <c r="Y494" s="7">
        <f t="shared" si="310"/>
        <v>0.53948435812797746</v>
      </c>
      <c r="Z494" s="7">
        <f t="shared" si="311"/>
        <v>0.63512203140723267</v>
      </c>
      <c r="AA494" s="7">
        <f t="shared" si="312"/>
        <v>0.17353264875981497</v>
      </c>
      <c r="AB494" s="7">
        <f t="shared" si="313"/>
        <v>0.2634221577598343</v>
      </c>
      <c r="AC494" s="7">
        <f t="shared" si="314"/>
        <v>0.34796289938046049</v>
      </c>
      <c r="AD494" s="7">
        <f t="shared" si="315"/>
        <v>0.44595828089016348</v>
      </c>
      <c r="AE494" s="7">
        <f t="shared" si="316"/>
        <v>-8.6826639789181537E-2</v>
      </c>
      <c r="AF494" s="7">
        <f t="shared" si="317"/>
        <v>-1.797800380764332E-3</v>
      </c>
      <c r="AG494" s="7">
        <f t="shared" si="318"/>
        <v>7.8163775839789132E-2</v>
      </c>
      <c r="AH494" s="7">
        <f t="shared" si="319"/>
        <v>0.17213494228190587</v>
      </c>
      <c r="AI494" s="7">
        <f t="shared" si="334"/>
        <v>2.9889377610381588E-3</v>
      </c>
      <c r="AJ494" s="7">
        <f t="shared" si="320"/>
        <v>3.2276841634569266E-3</v>
      </c>
      <c r="AK494" s="7">
        <f t="shared" si="321"/>
        <v>2.8757214553273109E-3</v>
      </c>
      <c r="AL494" s="7">
        <f t="shared" si="322"/>
        <v>3.6827007182209394E-3</v>
      </c>
      <c r="AM494" s="7">
        <f t="shared" si="335"/>
        <v>1.6030575673157022E-3</v>
      </c>
      <c r="AN494" s="7">
        <f t="shared" si="323"/>
        <v>1.7311044714887328E-3</v>
      </c>
      <c r="AO494" s="7">
        <f t="shared" si="324"/>
        <v>1.5423362441824083E-3</v>
      </c>
      <c r="AP494" s="7">
        <f t="shared" si="325"/>
        <v>1.9751435882868758E-3</v>
      </c>
      <c r="AQ494" s="3">
        <f t="shared" si="339"/>
        <v>4.1307791528954326E-3</v>
      </c>
      <c r="AR494" s="3">
        <f t="shared" si="340"/>
        <v>4.4607320461258647E-3</v>
      </c>
      <c r="AS494" s="3">
        <f t="shared" si="341"/>
        <v>3.9743116742163957E-3</v>
      </c>
      <c r="AT494" s="3">
        <f t="shared" si="304"/>
        <v>5.0895751499008485E-3</v>
      </c>
    </row>
    <row r="495" spans="1:46" x14ac:dyDescent="0.3">
      <c r="A495" s="5">
        <v>91</v>
      </c>
      <c r="B495" s="5">
        <v>228.28</v>
      </c>
      <c r="C495" s="5">
        <f t="shared" si="326"/>
        <v>0.73170731707317072</v>
      </c>
      <c r="D495" s="5">
        <f t="shared" si="327"/>
        <v>0.40644912145201806</v>
      </c>
      <c r="E495" s="7">
        <f t="shared" si="336"/>
        <v>0.41565091231902868</v>
      </c>
      <c r="F495" s="7">
        <f t="shared" si="328"/>
        <v>0.56121963072871162</v>
      </c>
      <c r="G495" s="7">
        <f t="shared" si="287"/>
        <v>0.60663143447622692</v>
      </c>
      <c r="H495" s="7">
        <f t="shared" si="288"/>
        <v>0.54418694992587724</v>
      </c>
      <c r="I495" s="7">
        <f t="shared" si="337"/>
        <v>0.72047046709421969</v>
      </c>
      <c r="J495" s="7">
        <f t="shared" si="289"/>
        <v>0.69307376539911802</v>
      </c>
      <c r="K495" s="7">
        <f t="shared" si="338"/>
        <v>0.42776556907491742</v>
      </c>
      <c r="L495" s="7">
        <f t="shared" si="329"/>
        <v>229.38397882238996</v>
      </c>
      <c r="N495" s="7">
        <f t="shared" si="291"/>
        <v>1.103978822389962</v>
      </c>
      <c r="O495" s="7">
        <f t="shared" si="330"/>
        <v>1.2187692402855272</v>
      </c>
      <c r="P495" s="15">
        <f t="shared" si="305"/>
        <v>1</v>
      </c>
      <c r="Q495" s="15">
        <f t="shared" si="306"/>
        <v>207.23</v>
      </c>
      <c r="R495" s="15">
        <f t="shared" si="307"/>
        <v>124</v>
      </c>
      <c r="S495" s="15">
        <f t="shared" si="308"/>
        <v>259.02</v>
      </c>
      <c r="T495" s="15">
        <f t="shared" si="331"/>
        <v>123</v>
      </c>
      <c r="U495" s="15">
        <f t="shared" si="332"/>
        <v>51.789999999999992</v>
      </c>
      <c r="V495" s="3">
        <v>0.01</v>
      </c>
      <c r="W495" s="7">
        <f t="shared" si="333"/>
        <v>0.36139285785206471</v>
      </c>
      <c r="X495" s="7">
        <f t="shared" si="309"/>
        <v>0.4502512741668383</v>
      </c>
      <c r="Y495" s="7">
        <f t="shared" si="310"/>
        <v>0.53533393021094888</v>
      </c>
      <c r="Z495" s="7">
        <f t="shared" si="311"/>
        <v>0.63085674354242949</v>
      </c>
      <c r="AA495" s="7">
        <f t="shared" si="312"/>
        <v>0.17107937895700723</v>
      </c>
      <c r="AB495" s="7">
        <f t="shared" si="313"/>
        <v>0.26074490266212097</v>
      </c>
      <c r="AC495" s="7">
        <f t="shared" si="314"/>
        <v>0.3450513382342531</v>
      </c>
      <c r="AD495" s="7">
        <f t="shared" si="315"/>
        <v>0.44289317386504079</v>
      </c>
      <c r="AE495" s="7">
        <f t="shared" si="316"/>
        <v>-8.9429760935511582E-2</v>
      </c>
      <c r="AF495" s="7">
        <f t="shared" si="317"/>
        <v>-4.656591971987558E-3</v>
      </c>
      <c r="AG495" s="7">
        <f t="shared" si="318"/>
        <v>7.4956371288296852E-2</v>
      </c>
      <c r="AH495" s="7">
        <f t="shared" si="319"/>
        <v>0.16883754950798693</v>
      </c>
      <c r="AI495" s="7">
        <f t="shared" si="334"/>
        <v>4.5334725880537491E-3</v>
      </c>
      <c r="AJ495" s="7">
        <f t="shared" si="320"/>
        <v>4.900304317008281E-3</v>
      </c>
      <c r="AK495" s="7">
        <f t="shared" si="321"/>
        <v>4.3958844010182092E-3</v>
      </c>
      <c r="AL495" s="7">
        <f t="shared" si="322"/>
        <v>5.5985762879611845E-3</v>
      </c>
      <c r="AM495" s="7">
        <f t="shared" si="335"/>
        <v>2.5752674235037273E-3</v>
      </c>
      <c r="AN495" s="7">
        <f t="shared" si="323"/>
        <v>2.7836484786740012E-3</v>
      </c>
      <c r="AO495" s="7">
        <f t="shared" si="324"/>
        <v>2.4971095943673474E-3</v>
      </c>
      <c r="AP495" s="7">
        <f t="shared" si="325"/>
        <v>3.1803062337642878E-3</v>
      </c>
      <c r="AQ495" s="3">
        <f t="shared" si="339"/>
        <v>6.1957458703401245E-3</v>
      </c>
      <c r="AR495" s="3">
        <f t="shared" si="340"/>
        <v>6.6970825665779842E-3</v>
      </c>
      <c r="AS495" s="3">
        <f t="shared" si="341"/>
        <v>6.0077086813915522E-3</v>
      </c>
      <c r="AT495" s="3">
        <f t="shared" si="304"/>
        <v>7.651387593546952E-3</v>
      </c>
    </row>
    <row r="496" spans="1:46" x14ac:dyDescent="0.3">
      <c r="A496" s="5">
        <v>92</v>
      </c>
      <c r="B496" s="5">
        <v>229</v>
      </c>
      <c r="C496" s="5">
        <f t="shared" si="326"/>
        <v>0.73983739837398377</v>
      </c>
      <c r="D496" s="5">
        <f t="shared" si="327"/>
        <v>0.42035141919289465</v>
      </c>
      <c r="E496" s="7">
        <f t="shared" si="336"/>
        <v>0.42776556907491742</v>
      </c>
      <c r="F496" s="7">
        <f t="shared" si="328"/>
        <v>0.56438154982976774</v>
      </c>
      <c r="G496" s="7">
        <f t="shared" si="287"/>
        <v>0.6102649945251486</v>
      </c>
      <c r="H496" s="7">
        <f t="shared" si="288"/>
        <v>0.55571493373907832</v>
      </c>
      <c r="I496" s="7">
        <f t="shared" si="337"/>
        <v>0.74575360982103434</v>
      </c>
      <c r="J496" s="7">
        <f t="shared" si="289"/>
        <v>0.69732146211628043</v>
      </c>
      <c r="K496" s="7">
        <f t="shared" si="338"/>
        <v>0.44113167974150014</v>
      </c>
      <c r="L496" s="7">
        <f t="shared" si="329"/>
        <v>230.07620969381227</v>
      </c>
      <c r="N496" s="7">
        <f t="shared" si="291"/>
        <v>1.0762096938122738</v>
      </c>
      <c r="O496" s="7">
        <f t="shared" si="330"/>
        <v>1.1582273050555081</v>
      </c>
      <c r="P496" s="15">
        <f t="shared" si="305"/>
        <v>1</v>
      </c>
      <c r="Q496" s="15">
        <f t="shared" si="306"/>
        <v>207.23</v>
      </c>
      <c r="R496" s="15">
        <f t="shared" si="307"/>
        <v>124</v>
      </c>
      <c r="S496" s="15">
        <f t="shared" si="308"/>
        <v>259.02</v>
      </c>
      <c r="T496" s="15">
        <f t="shared" si="331"/>
        <v>123</v>
      </c>
      <c r="U496" s="15">
        <f t="shared" si="332"/>
        <v>51.789999999999992</v>
      </c>
      <c r="V496" s="3">
        <v>0.01</v>
      </c>
      <c r="W496" s="7">
        <f t="shared" si="333"/>
        <v>0.36360099862044737</v>
      </c>
      <c r="X496" s="7">
        <f t="shared" si="309"/>
        <v>0.45262180620840986</v>
      </c>
      <c r="Y496" s="7">
        <f t="shared" si="310"/>
        <v>0.53739405732731449</v>
      </c>
      <c r="Z496" s="7">
        <f t="shared" si="311"/>
        <v>0.63354689374919082</v>
      </c>
      <c r="AA496" s="7">
        <f t="shared" si="312"/>
        <v>0.17374388572853317</v>
      </c>
      <c r="AB496" s="7">
        <f t="shared" si="313"/>
        <v>0.26360980490473618</v>
      </c>
      <c r="AC496" s="7">
        <f t="shared" si="314"/>
        <v>0.34788652197286457</v>
      </c>
      <c r="AD496" s="7">
        <f t="shared" si="315"/>
        <v>0.44613123696520318</v>
      </c>
      <c r="AE496" s="7">
        <f t="shared" si="316"/>
        <v>-8.4363485381153597E-2</v>
      </c>
      <c r="AF496" s="7">
        <f t="shared" si="317"/>
        <v>7.9650729268591902E-4</v>
      </c>
      <c r="AG496" s="7">
        <f t="shared" si="318"/>
        <v>8.0213945618238386E-2</v>
      </c>
      <c r="AH496" s="7">
        <f t="shared" si="319"/>
        <v>0.17501393330934581</v>
      </c>
      <c r="AI496" s="7">
        <f t="shared" si="334"/>
        <v>4.4937197917999001E-3</v>
      </c>
      <c r="AJ496" s="7">
        <f t="shared" si="320"/>
        <v>4.8590530377321606E-3</v>
      </c>
      <c r="AK496" s="7">
        <f t="shared" si="321"/>
        <v>4.4247144455648764E-3</v>
      </c>
      <c r="AL496" s="7">
        <f t="shared" si="322"/>
        <v>5.552214200666092E-3</v>
      </c>
      <c r="AM496" s="7">
        <f t="shared" si="335"/>
        <v>2.5982176735418459E-3</v>
      </c>
      <c r="AN496" s="7">
        <f t="shared" si="323"/>
        <v>2.8094492011608418E-3</v>
      </c>
      <c r="AO496" s="7">
        <f t="shared" si="324"/>
        <v>2.5583195671926508E-3</v>
      </c>
      <c r="AP496" s="7">
        <f t="shared" si="325"/>
        <v>3.210227101784324E-3</v>
      </c>
      <c r="AQ496" s="3">
        <f t="shared" si="339"/>
        <v>6.0739289493559091E-3</v>
      </c>
      <c r="AR496" s="3">
        <f t="shared" si="340"/>
        <v>6.567731029022591E-3</v>
      </c>
      <c r="AS496" s="3">
        <f t="shared" si="341"/>
        <v>5.980657986862415E-3</v>
      </c>
      <c r="AT496" s="3">
        <f t="shared" si="304"/>
        <v>7.5046411723288927E-3</v>
      </c>
    </row>
    <row r="497" spans="1:46" x14ac:dyDescent="0.3">
      <c r="A497" s="5">
        <v>93</v>
      </c>
      <c r="B497" s="5">
        <v>228.52</v>
      </c>
      <c r="C497" s="5">
        <f t="shared" si="326"/>
        <v>0.74796747967479671</v>
      </c>
      <c r="D497" s="5">
        <f t="shared" si="327"/>
        <v>0.41108322069897707</v>
      </c>
      <c r="E497" s="7">
        <f t="shared" si="336"/>
        <v>0.44113167974150014</v>
      </c>
      <c r="F497" s="7">
        <f t="shared" si="328"/>
        <v>0.56031501992692645</v>
      </c>
      <c r="G497" s="7">
        <f t="shared" si="287"/>
        <v>0.60634370833753115</v>
      </c>
      <c r="H497" s="7">
        <f t="shared" si="288"/>
        <v>0.54469544822226423</v>
      </c>
      <c r="I497" s="7">
        <f t="shared" si="337"/>
        <v>0.74812960673711149</v>
      </c>
      <c r="J497" s="7">
        <f t="shared" si="289"/>
        <v>0.69396883754614336</v>
      </c>
      <c r="K497" s="7">
        <f t="shared" si="338"/>
        <v>0.43999829485831193</v>
      </c>
      <c r="L497" s="7">
        <f t="shared" si="329"/>
        <v>230.01751169071196</v>
      </c>
      <c r="N497" s="7">
        <f t="shared" si="291"/>
        <v>1.4975116907119457</v>
      </c>
      <c r="O497" s="7">
        <f t="shared" si="330"/>
        <v>2.2425412638189499</v>
      </c>
      <c r="P497" s="15">
        <f t="shared" si="305"/>
        <v>1</v>
      </c>
      <c r="Q497" s="15">
        <f t="shared" si="306"/>
        <v>207.23</v>
      </c>
      <c r="R497" s="15">
        <f t="shared" si="307"/>
        <v>124</v>
      </c>
      <c r="S497" s="15">
        <f t="shared" si="308"/>
        <v>259.02</v>
      </c>
      <c r="T497" s="15">
        <f t="shared" si="331"/>
        <v>123</v>
      </c>
      <c r="U497" s="15">
        <f t="shared" si="332"/>
        <v>51.789999999999992</v>
      </c>
      <c r="V497" s="3">
        <v>0.01</v>
      </c>
      <c r="W497" s="7">
        <f t="shared" si="333"/>
        <v>0.35383891563679604</v>
      </c>
      <c r="X497" s="7">
        <f t="shared" si="309"/>
        <v>0.44203079729245404</v>
      </c>
      <c r="Y497" s="7">
        <f t="shared" si="310"/>
        <v>0.52625205630001148</v>
      </c>
      <c r="Z497" s="7">
        <f t="shared" si="311"/>
        <v>0.62149025619034359</v>
      </c>
      <c r="AA497" s="7">
        <f t="shared" si="312"/>
        <v>0.16591793656939061</v>
      </c>
      <c r="AB497" s="7">
        <f t="shared" si="313"/>
        <v>0.25512137972863824</v>
      </c>
      <c r="AC497" s="7">
        <f t="shared" si="314"/>
        <v>0.33885976412565882</v>
      </c>
      <c r="AD497" s="7">
        <f t="shared" si="315"/>
        <v>0.43648052595916176</v>
      </c>
      <c r="AE497" s="7">
        <f t="shared" si="316"/>
        <v>-9.5411014963848809E-2</v>
      </c>
      <c r="AF497" s="7">
        <f t="shared" si="317"/>
        <v>-1.1197955793784284E-2</v>
      </c>
      <c r="AG497" s="7">
        <f t="shared" si="318"/>
        <v>6.7706553531537012E-2</v>
      </c>
      <c r="AH497" s="7">
        <f t="shared" si="319"/>
        <v>0.16134023381969864</v>
      </c>
      <c r="AI497" s="7">
        <f t="shared" si="334"/>
        <v>6.2760327593195421E-3</v>
      </c>
      <c r="AJ497" s="7">
        <f t="shared" si="320"/>
        <v>6.7915955160900831E-3</v>
      </c>
      <c r="AK497" s="7">
        <f t="shared" si="321"/>
        <v>6.1010794915706511E-3</v>
      </c>
      <c r="AL497" s="7">
        <f t="shared" si="322"/>
        <v>7.7730758653489305E-3</v>
      </c>
      <c r="AM497" s="7">
        <f t="shared" si="335"/>
        <v>3.7014401674722972E-3</v>
      </c>
      <c r="AN497" s="7">
        <f t="shared" si="323"/>
        <v>4.0055056129449131E-3</v>
      </c>
      <c r="AO497" s="7">
        <f t="shared" si="324"/>
        <v>3.5982573006023526E-3</v>
      </c>
      <c r="AP497" s="7">
        <f t="shared" si="325"/>
        <v>4.5843570829180126E-3</v>
      </c>
      <c r="AQ497" s="3">
        <f t="shared" si="339"/>
        <v>8.3907829282206924E-3</v>
      </c>
      <c r="AR497" s="3">
        <f t="shared" si="340"/>
        <v>9.0800679182508719E-3</v>
      </c>
      <c r="AS497" s="3">
        <f t="shared" si="341"/>
        <v>8.1568780159042408E-3</v>
      </c>
      <c r="AT497" s="3">
        <f t="shared" si="304"/>
        <v>1.0392264472151289E-2</v>
      </c>
    </row>
    <row r="498" spans="1:46" x14ac:dyDescent="0.3">
      <c r="A498" s="5">
        <v>94</v>
      </c>
      <c r="B498" s="5">
        <v>229.87</v>
      </c>
      <c r="C498" s="5">
        <f t="shared" si="326"/>
        <v>0.75609756097560976</v>
      </c>
      <c r="D498" s="5">
        <f t="shared" si="327"/>
        <v>0.43715002896312066</v>
      </c>
      <c r="E498" s="7">
        <f t="shared" si="336"/>
        <v>0.43999829485831193</v>
      </c>
      <c r="F498" s="7">
        <f t="shared" si="328"/>
        <v>0.56784934061113135</v>
      </c>
      <c r="G498" s="7">
        <f t="shared" si="287"/>
        <v>0.61432016696616532</v>
      </c>
      <c r="H498" s="7">
        <f t="shared" si="288"/>
        <v>0.56832198397553335</v>
      </c>
      <c r="I498" s="7">
        <f t="shared" si="337"/>
        <v>0.7739565599637257</v>
      </c>
      <c r="J498" s="7">
        <f t="shared" si="289"/>
        <v>0.70218016816528617</v>
      </c>
      <c r="K498" s="7">
        <f t="shared" si="338"/>
        <v>0.45587238197345969</v>
      </c>
      <c r="L498" s="7">
        <f t="shared" si="329"/>
        <v>230.83963066240545</v>
      </c>
      <c r="N498" s="7">
        <f t="shared" si="291"/>
        <v>0.96963066240545004</v>
      </c>
      <c r="O498" s="7">
        <f t="shared" si="330"/>
        <v>0.94018362147683188</v>
      </c>
      <c r="P498" s="15">
        <f t="shared" si="305"/>
        <v>1</v>
      </c>
      <c r="Q498" s="15">
        <f t="shared" si="306"/>
        <v>207.23</v>
      </c>
      <c r="R498" s="15">
        <f t="shared" si="307"/>
        <v>124</v>
      </c>
      <c r="S498" s="15">
        <f t="shared" si="308"/>
        <v>259.02</v>
      </c>
      <c r="T498" s="15">
        <f t="shared" si="331"/>
        <v>123</v>
      </c>
      <c r="U498" s="15">
        <f t="shared" si="332"/>
        <v>51.789999999999992</v>
      </c>
      <c r="V498" s="3">
        <v>0.01</v>
      </c>
      <c r="W498" s="7">
        <f t="shared" si="333"/>
        <v>0.36419045087032692</v>
      </c>
      <c r="X498" s="7">
        <f t="shared" si="309"/>
        <v>0.45322947917925988</v>
      </c>
      <c r="Y498" s="7">
        <f t="shared" si="310"/>
        <v>0.53733077987603173</v>
      </c>
      <c r="Z498" s="7">
        <f t="shared" si="311"/>
        <v>0.63424574507566212</v>
      </c>
      <c r="AA498" s="7">
        <f t="shared" si="312"/>
        <v>0.17576757110355895</v>
      </c>
      <c r="AB498" s="7">
        <f t="shared" si="313"/>
        <v>0.26577104353243869</v>
      </c>
      <c r="AC498" s="7">
        <f t="shared" si="314"/>
        <v>0.34979554838898475</v>
      </c>
      <c r="AD498" s="7">
        <f t="shared" si="315"/>
        <v>0.44857677679396962</v>
      </c>
      <c r="AE498" s="7">
        <f t="shared" si="316"/>
        <v>-7.9619081106986941E-2</v>
      </c>
      <c r="AF498" s="7">
        <f t="shared" si="317"/>
        <v>5.884149882246982E-3</v>
      </c>
      <c r="AG498" s="7">
        <f t="shared" si="318"/>
        <v>8.4856837900558008E-2</v>
      </c>
      <c r="AH498" s="7">
        <f t="shared" si="319"/>
        <v>0.18077663058394011</v>
      </c>
      <c r="AI498" s="7">
        <f t="shared" si="334"/>
        <v>4.1631044148247196E-3</v>
      </c>
      <c r="AJ498" s="7">
        <f t="shared" si="320"/>
        <v>4.503798483696907E-3</v>
      </c>
      <c r="AK498" s="7">
        <f t="shared" si="321"/>
        <v>4.1665695305451358E-3</v>
      </c>
      <c r="AL498" s="7">
        <f t="shared" si="322"/>
        <v>5.1479312363825313E-3</v>
      </c>
      <c r="AM498" s="7">
        <f t="shared" si="335"/>
        <v>2.4226487934657895E-3</v>
      </c>
      <c r="AN498" s="7">
        <f t="shared" si="323"/>
        <v>2.6209099929579253E-3</v>
      </c>
      <c r="AO498" s="7">
        <f t="shared" si="324"/>
        <v>2.4246652594447334E-3</v>
      </c>
      <c r="AP498" s="7">
        <f t="shared" si="325"/>
        <v>2.9957522454291089E-3</v>
      </c>
      <c r="AQ498" s="3">
        <f t="shared" si="339"/>
        <v>5.5060413228326935E-3</v>
      </c>
      <c r="AR498" s="3">
        <f t="shared" si="340"/>
        <v>5.9566367042442961E-3</v>
      </c>
      <c r="AS498" s="3">
        <f t="shared" si="341"/>
        <v>5.5106242178177599E-3</v>
      </c>
      <c r="AT498" s="3">
        <f t="shared" si="304"/>
        <v>6.8085542158607673E-3</v>
      </c>
    </row>
    <row r="499" spans="1:46" x14ac:dyDescent="0.3">
      <c r="A499" s="5">
        <v>95</v>
      </c>
      <c r="B499" s="5">
        <v>232.87</v>
      </c>
      <c r="C499" s="5">
        <f t="shared" si="326"/>
        <v>0.76422764227642281</v>
      </c>
      <c r="D499" s="5">
        <f t="shared" si="327"/>
        <v>0.49507626955010658</v>
      </c>
      <c r="E499" s="7">
        <f t="shared" si="336"/>
        <v>0.45587238197345969</v>
      </c>
      <c r="F499" s="7">
        <f t="shared" si="328"/>
        <v>0.58551005929123578</v>
      </c>
      <c r="G499" s="7">
        <f t="shared" si="287"/>
        <v>0.63308074074703302</v>
      </c>
      <c r="H499" s="7">
        <f t="shared" si="288"/>
        <v>0.623264127183358</v>
      </c>
      <c r="I499" s="7">
        <f t="shared" si="337"/>
        <v>0.84773586663149514</v>
      </c>
      <c r="J499" s="7">
        <f t="shared" si="289"/>
        <v>0.7214683650516408</v>
      </c>
      <c r="K499" s="7">
        <f t="shared" si="338"/>
        <v>0.49773004638549734</v>
      </c>
      <c r="L499" s="7">
        <f t="shared" si="329"/>
        <v>233.00743910230489</v>
      </c>
      <c r="N499" s="7">
        <f t="shared" si="291"/>
        <v>0.13743910230488154</v>
      </c>
      <c r="O499" s="7">
        <f t="shared" si="330"/>
        <v>1.8889506842371697E-2</v>
      </c>
      <c r="P499" s="15">
        <f t="shared" si="305"/>
        <v>1</v>
      </c>
      <c r="Q499" s="15">
        <f t="shared" si="306"/>
        <v>207.23</v>
      </c>
      <c r="R499" s="15">
        <f t="shared" si="307"/>
        <v>124</v>
      </c>
      <c r="S499" s="15">
        <f t="shared" si="308"/>
        <v>259.02</v>
      </c>
      <c r="T499" s="15">
        <f t="shared" si="331"/>
        <v>123</v>
      </c>
      <c r="U499" s="15">
        <f t="shared" si="332"/>
        <v>51.789999999999992</v>
      </c>
      <c r="V499" s="3">
        <v>0.01</v>
      </c>
      <c r="W499" s="7">
        <f t="shared" si="333"/>
        <v>0.39031787220830017</v>
      </c>
      <c r="X499" s="7">
        <f t="shared" si="309"/>
        <v>0.48149461572188057</v>
      </c>
      <c r="Y499" s="7">
        <f t="shared" si="310"/>
        <v>0.56673590873669244</v>
      </c>
      <c r="Z499" s="7">
        <f t="shared" si="311"/>
        <v>0.66634589135921629</v>
      </c>
      <c r="AA499" s="7">
        <f t="shared" si="312"/>
        <v>0.19887842564130984</v>
      </c>
      <c r="AB499" s="7">
        <f t="shared" si="313"/>
        <v>0.29076164962156498</v>
      </c>
      <c r="AC499" s="7">
        <f t="shared" si="314"/>
        <v>0.37639308305297509</v>
      </c>
      <c r="AD499" s="7">
        <f t="shared" si="315"/>
        <v>0.47689829409849216</v>
      </c>
      <c r="AE499" s="7">
        <f t="shared" si="316"/>
        <v>-4.3520231046585943E-2</v>
      </c>
      <c r="AF499" s="7">
        <f t="shared" si="317"/>
        <v>4.4934443976503341E-2</v>
      </c>
      <c r="AG499" s="7">
        <f t="shared" si="318"/>
        <v>0.12562251887886358</v>
      </c>
      <c r="AH499" s="7">
        <f t="shared" si="319"/>
        <v>0.22511217699131492</v>
      </c>
      <c r="AI499" s="7">
        <f t="shared" si="334"/>
        <v>6.1498909205770329E-4</v>
      </c>
      <c r="AJ499" s="7">
        <f t="shared" si="320"/>
        <v>6.6495484368369728E-4</v>
      </c>
      <c r="AK499" s="7">
        <f t="shared" si="321"/>
        <v>6.5464398707789652E-4</v>
      </c>
      <c r="AL499" s="7">
        <f t="shared" si="322"/>
        <v>7.5779257372377245E-4</v>
      </c>
      <c r="AM499" s="7">
        <f t="shared" si="335"/>
        <v>3.668495180950742E-4</v>
      </c>
      <c r="AN499" s="7">
        <f t="shared" si="323"/>
        <v>3.9665478154116834E-4</v>
      </c>
      <c r="AO499" s="7">
        <f t="shared" si="324"/>
        <v>3.9050421265167894E-4</v>
      </c>
      <c r="AP499" s="7">
        <f t="shared" si="325"/>
        <v>4.5203377438198216E-4</v>
      </c>
      <c r="AQ499" s="3">
        <f t="shared" si="339"/>
        <v>8.0471976939465418E-4</v>
      </c>
      <c r="AR499" s="3">
        <f t="shared" si="340"/>
        <v>8.7010048694781666E-4</v>
      </c>
      <c r="AS499" s="3">
        <f t="shared" si="341"/>
        <v>8.5660862138916237E-4</v>
      </c>
      <c r="AT499" s="3">
        <f t="shared" si="304"/>
        <v>9.9157964434068088E-4</v>
      </c>
    </row>
    <row r="500" spans="1:46" x14ac:dyDescent="0.3">
      <c r="A500" s="5">
        <v>96</v>
      </c>
      <c r="B500" s="5">
        <v>235.06</v>
      </c>
      <c r="C500" s="5">
        <f t="shared" si="326"/>
        <v>0.77235772357723576</v>
      </c>
      <c r="D500" s="5">
        <f t="shared" si="327"/>
        <v>0.53736242517860622</v>
      </c>
      <c r="E500" s="7">
        <f t="shared" si="336"/>
        <v>0.49773004638549734</v>
      </c>
      <c r="F500" s="7">
        <f t="shared" si="328"/>
        <v>0.59780596364413208</v>
      </c>
      <c r="G500" s="7">
        <f t="shared" si="287"/>
        <v>0.64659649219040216</v>
      </c>
      <c r="H500" s="7">
        <f t="shared" si="288"/>
        <v>0.66208473352052832</v>
      </c>
      <c r="I500" s="7">
        <f t="shared" si="337"/>
        <v>0.93488322289452519</v>
      </c>
      <c r="J500" s="7">
        <f t="shared" si="289"/>
        <v>0.7360052944113199</v>
      </c>
      <c r="K500" s="7">
        <f t="shared" si="338"/>
        <v>0.53939068152670244</v>
      </c>
      <c r="L500" s="7">
        <f t="shared" si="329"/>
        <v>235.16504339626789</v>
      </c>
      <c r="N500" s="7">
        <f t="shared" si="291"/>
        <v>0.10504339626788806</v>
      </c>
      <c r="O500" s="7">
        <f t="shared" si="330"/>
        <v>1.1034115099492559E-2</v>
      </c>
      <c r="P500" s="15">
        <f t="shared" si="305"/>
        <v>1</v>
      </c>
      <c r="Q500" s="15">
        <f t="shared" si="306"/>
        <v>207.23</v>
      </c>
      <c r="R500" s="15">
        <f t="shared" si="307"/>
        <v>124</v>
      </c>
      <c r="S500" s="15">
        <f t="shared" si="308"/>
        <v>259.02</v>
      </c>
      <c r="T500" s="15">
        <f t="shared" si="331"/>
        <v>123</v>
      </c>
      <c r="U500" s="15">
        <f t="shared" si="332"/>
        <v>51.789999999999992</v>
      </c>
      <c r="V500" s="3">
        <v>0.01</v>
      </c>
      <c r="W500" s="7">
        <f t="shared" si="333"/>
        <v>0.40538651297745509</v>
      </c>
      <c r="X500" s="7">
        <f t="shared" si="309"/>
        <v>0.49777727535761018</v>
      </c>
      <c r="Y500" s="7">
        <f t="shared" si="310"/>
        <v>0.58417584766059583</v>
      </c>
      <c r="Z500" s="7">
        <f t="shared" si="311"/>
        <v>0.68477962461028008</v>
      </c>
      <c r="AA500" s="7">
        <f t="shared" si="312"/>
        <v>0.21241984477220377</v>
      </c>
      <c r="AB500" s="7">
        <f t="shared" si="313"/>
        <v>0.3053891564272625</v>
      </c>
      <c r="AC500" s="7">
        <f t="shared" si="314"/>
        <v>0.39235216498762204</v>
      </c>
      <c r="AD500" s="7">
        <f t="shared" si="315"/>
        <v>0.49342710689348435</v>
      </c>
      <c r="AE500" s="7">
        <f t="shared" si="316"/>
        <v>-2.2499567408137126E-2</v>
      </c>
      <c r="AF500" s="7">
        <f t="shared" si="317"/>
        <v>6.7648472305116364E-2</v>
      </c>
      <c r="AG500" s="7">
        <f t="shared" si="318"/>
        <v>0.15003820276056087</v>
      </c>
      <c r="AH500" s="7">
        <f t="shared" si="319"/>
        <v>0.25081993502173122</v>
      </c>
      <c r="AI500" s="7">
        <f t="shared" si="334"/>
        <v>4.8500642515332017E-4</v>
      </c>
      <c r="AJ500" s="7">
        <f t="shared" si="320"/>
        <v>5.2459070712889148E-4</v>
      </c>
      <c r="AK500" s="7">
        <f t="shared" si="321"/>
        <v>5.3715648434804974E-4</v>
      </c>
      <c r="AL500" s="7">
        <f t="shared" si="322"/>
        <v>5.9712903257159587E-4</v>
      </c>
      <c r="AM500" s="7">
        <f t="shared" si="335"/>
        <v>3.125524133697435E-4</v>
      </c>
      <c r="AN500" s="7">
        <f t="shared" si="323"/>
        <v>3.3806168957997555E-4</v>
      </c>
      <c r="AO500" s="7">
        <f t="shared" si="324"/>
        <v>3.4615944621170036E-4</v>
      </c>
      <c r="AP500" s="7">
        <f t="shared" si="325"/>
        <v>3.8480752118777336E-4</v>
      </c>
      <c r="AQ500" s="3">
        <f t="shared" si="339"/>
        <v>6.2795568730377241E-4</v>
      </c>
      <c r="AR500" s="3">
        <f t="shared" si="340"/>
        <v>6.7920691554582797E-4</v>
      </c>
      <c r="AS500" s="3">
        <f t="shared" si="341"/>
        <v>6.9547629026115918E-4</v>
      </c>
      <c r="AT500" s="3">
        <f t="shared" si="304"/>
        <v>7.7312495796111888E-4</v>
      </c>
    </row>
    <row r="501" spans="1:46" x14ac:dyDescent="0.3">
      <c r="A501" s="5">
        <v>97</v>
      </c>
      <c r="B501" s="5">
        <v>234.93</v>
      </c>
      <c r="C501" s="5">
        <f t="shared" si="326"/>
        <v>0.78048780487804881</v>
      </c>
      <c r="D501" s="5">
        <f t="shared" si="327"/>
        <v>0.53485228808650365</v>
      </c>
      <c r="E501" s="7">
        <f t="shared" si="336"/>
        <v>0.53939068152670244</v>
      </c>
      <c r="F501" s="7">
        <f t="shared" si="328"/>
        <v>0.59468048451268618</v>
      </c>
      <c r="G501" s="7">
        <f t="shared" si="287"/>
        <v>0.64419378776869352</v>
      </c>
      <c r="H501" s="7">
        <f t="shared" si="288"/>
        <v>0.65711829753177942</v>
      </c>
      <c r="I501" s="7">
        <f t="shared" si="337"/>
        <v>0.97926833305281014</v>
      </c>
      <c r="J501" s="7">
        <f t="shared" si="289"/>
        <v>0.7350541501887663</v>
      </c>
      <c r="K501" s="7">
        <f t="shared" si="338"/>
        <v>0.55331127483359333</v>
      </c>
      <c r="L501" s="7">
        <f t="shared" si="329"/>
        <v>235.88599092363179</v>
      </c>
      <c r="N501" s="7">
        <f t="shared" si="291"/>
        <v>0.95599092363178784</v>
      </c>
      <c r="O501" s="7">
        <f t="shared" si="330"/>
        <v>0.91391864606635875</v>
      </c>
      <c r="P501" s="15">
        <f t="shared" si="305"/>
        <v>1</v>
      </c>
      <c r="Q501" s="15">
        <f t="shared" si="306"/>
        <v>207.23</v>
      </c>
      <c r="R501" s="15">
        <f t="shared" si="307"/>
        <v>124</v>
      </c>
      <c r="S501" s="15">
        <f t="shared" si="308"/>
        <v>259.02</v>
      </c>
      <c r="T501" s="15">
        <f t="shared" si="331"/>
        <v>123</v>
      </c>
      <c r="U501" s="15">
        <f t="shared" si="332"/>
        <v>51.789999999999992</v>
      </c>
      <c r="V501" s="3">
        <v>0.01</v>
      </c>
      <c r="W501" s="7">
        <f t="shared" si="333"/>
        <v>0.39488212139761136</v>
      </c>
      <c r="X501" s="7">
        <f t="shared" si="309"/>
        <v>0.48638052608360921</v>
      </c>
      <c r="Y501" s="7">
        <f t="shared" si="310"/>
        <v>0.57166604811034927</v>
      </c>
      <c r="Z501" s="7">
        <f t="shared" si="311"/>
        <v>0.67182255145209202</v>
      </c>
      <c r="AA501" s="7">
        <f t="shared" si="312"/>
        <v>0.2036189776712298</v>
      </c>
      <c r="AB501" s="7">
        <f t="shared" si="313"/>
        <v>0.29584167066554173</v>
      </c>
      <c r="AC501" s="7">
        <f t="shared" si="314"/>
        <v>0.38186505473681059</v>
      </c>
      <c r="AD501" s="7">
        <f t="shared" si="315"/>
        <v>0.48257554657635882</v>
      </c>
      <c r="AE501" s="7">
        <f t="shared" si="316"/>
        <v>-3.4682281959310515E-2</v>
      </c>
      <c r="AF501" s="7">
        <f t="shared" si="317"/>
        <v>5.4425049044624411E-2</v>
      </c>
      <c r="AG501" s="7">
        <f t="shared" si="318"/>
        <v>0.13557212414138509</v>
      </c>
      <c r="AH501" s="7">
        <f t="shared" si="319"/>
        <v>0.23577264404799286</v>
      </c>
      <c r="AI501" s="7">
        <f t="shared" si="334"/>
        <v>4.4371445514542985E-3</v>
      </c>
      <c r="AJ501" s="7">
        <f t="shared" si="320"/>
        <v>4.8065827447169038E-3</v>
      </c>
      <c r="AK501" s="7">
        <f t="shared" si="321"/>
        <v>4.9030175858946635E-3</v>
      </c>
      <c r="AL501" s="7">
        <f t="shared" si="322"/>
        <v>5.4845275782114157E-3</v>
      </c>
      <c r="AM501" s="7">
        <f t="shared" si="335"/>
        <v>3.0664853552905798E-3</v>
      </c>
      <c r="AN501" s="7">
        <f t="shared" si="323"/>
        <v>3.3218019888119027E-3</v>
      </c>
      <c r="AO501" s="7">
        <f t="shared" si="324"/>
        <v>3.3884475589036978E-3</v>
      </c>
      <c r="AP501" s="7">
        <f t="shared" si="325"/>
        <v>3.7903258062125457E-3</v>
      </c>
      <c r="AQ501" s="3">
        <f t="shared" si="339"/>
        <v>5.6850914565508195E-3</v>
      </c>
      <c r="AR501" s="3">
        <f t="shared" si="340"/>
        <v>6.1584341416685328E-3</v>
      </c>
      <c r="AS501" s="3">
        <f t="shared" si="341"/>
        <v>6.2819912819275375E-3</v>
      </c>
      <c r="AT501" s="3">
        <f t="shared" si="304"/>
        <v>7.0270509595833763E-3</v>
      </c>
    </row>
    <row r="502" spans="1:46" x14ac:dyDescent="0.3">
      <c r="A502" s="5">
        <v>98</v>
      </c>
      <c r="B502" s="5">
        <v>237.33</v>
      </c>
      <c r="C502" s="5">
        <f t="shared" si="326"/>
        <v>0.78861788617886175</v>
      </c>
      <c r="D502" s="5">
        <f t="shared" si="327"/>
        <v>0.58119328055609243</v>
      </c>
      <c r="E502" s="7">
        <f t="shared" si="336"/>
        <v>0.55331127483359333</v>
      </c>
      <c r="F502" s="7">
        <f t="shared" si="328"/>
        <v>0.60924187592299173</v>
      </c>
      <c r="G502" s="7">
        <f t="shared" si="287"/>
        <v>0.65946276082603328</v>
      </c>
      <c r="H502" s="7">
        <f t="shared" si="288"/>
        <v>0.69746222050707929</v>
      </c>
      <c r="I502" s="7">
        <f t="shared" si="337"/>
        <v>1.0565616377685292</v>
      </c>
      <c r="J502" s="7">
        <f t="shared" si="289"/>
        <v>0.75020178974371043</v>
      </c>
      <c r="K502" s="7">
        <f t="shared" si="338"/>
        <v>0.58841651816147766</v>
      </c>
      <c r="L502" s="7">
        <f t="shared" si="329"/>
        <v>237.70409147558291</v>
      </c>
      <c r="N502" s="7">
        <f t="shared" si="291"/>
        <v>0.37409147558290101</v>
      </c>
      <c r="O502" s="7">
        <f t="shared" si="330"/>
        <v>0.13994443210379223</v>
      </c>
      <c r="P502" s="15">
        <f t="shared" si="305"/>
        <v>1</v>
      </c>
      <c r="Q502" s="15">
        <f t="shared" si="306"/>
        <v>207.23</v>
      </c>
      <c r="R502" s="15">
        <f t="shared" si="307"/>
        <v>124</v>
      </c>
      <c r="S502" s="15">
        <f t="shared" si="308"/>
        <v>259.02</v>
      </c>
      <c r="T502" s="15">
        <f t="shared" si="331"/>
        <v>123</v>
      </c>
      <c r="U502" s="15">
        <f t="shared" si="332"/>
        <v>51.789999999999992</v>
      </c>
      <c r="V502" s="3">
        <v>0.01</v>
      </c>
      <c r="W502" s="7">
        <f t="shared" si="333"/>
        <v>0.41574524682395114</v>
      </c>
      <c r="X502" s="7">
        <f t="shared" si="309"/>
        <v>0.50895417498540629</v>
      </c>
      <c r="Y502" s="7">
        <f t="shared" si="310"/>
        <v>0.59624368010445483</v>
      </c>
      <c r="Z502" s="7">
        <f t="shared" si="311"/>
        <v>0.69740797244198616</v>
      </c>
      <c r="AA502" s="7">
        <f t="shared" si="312"/>
        <v>0.22248048630638087</v>
      </c>
      <c r="AB502" s="7">
        <f t="shared" si="313"/>
        <v>0.31624245147579444</v>
      </c>
      <c r="AC502" s="7">
        <f t="shared" si="314"/>
        <v>0.40429427899809933</v>
      </c>
      <c r="AD502" s="7">
        <f t="shared" si="315"/>
        <v>0.50566710568079243</v>
      </c>
      <c r="AE502" s="7">
        <f t="shared" si="316"/>
        <v>-6.838501450041324E-3</v>
      </c>
      <c r="AF502" s="7">
        <f t="shared" si="317"/>
        <v>8.4550139414484249E-2</v>
      </c>
      <c r="AG502" s="7">
        <f t="shared" si="318"/>
        <v>0.16843270776131902</v>
      </c>
      <c r="AH502" s="7">
        <f t="shared" si="319"/>
        <v>0.26990907845736384</v>
      </c>
      <c r="AI502" s="7">
        <f t="shared" si="334"/>
        <v>1.7973563136617794E-3</v>
      </c>
      <c r="AJ502" s="7">
        <f t="shared" si="320"/>
        <v>1.9455155721195363E-3</v>
      </c>
      <c r="AK502" s="7">
        <f t="shared" si="321"/>
        <v>2.0576197650067915E-3</v>
      </c>
      <c r="AL502" s="7">
        <f t="shared" si="322"/>
        <v>2.2132095258118141E-3</v>
      </c>
      <c r="AM502" s="7">
        <f t="shared" si="335"/>
        <v>1.2610638569981038E-3</v>
      </c>
      <c r="AN502" s="7">
        <f t="shared" si="323"/>
        <v>1.3650155801486845E-3</v>
      </c>
      <c r="AO502" s="7">
        <f t="shared" si="324"/>
        <v>1.443670293626195E-3</v>
      </c>
      <c r="AP502" s="7">
        <f t="shared" si="325"/>
        <v>1.5528354170793492E-3</v>
      </c>
      <c r="AQ502" s="3">
        <f t="shared" si="339"/>
        <v>2.2791219235092667E-3</v>
      </c>
      <c r="AR502" s="3">
        <f t="shared" si="340"/>
        <v>2.4669939728938451E-3</v>
      </c>
      <c r="AS502" s="3">
        <f t="shared" si="341"/>
        <v>2.6091467123281996E-3</v>
      </c>
      <c r="AT502" s="3">
        <f t="shared" si="304"/>
        <v>2.8064409451015789E-3</v>
      </c>
    </row>
    <row r="503" spans="1:46" x14ac:dyDescent="0.3">
      <c r="A503" s="5">
        <v>99</v>
      </c>
      <c r="B503" s="5">
        <v>239.59</v>
      </c>
      <c r="C503" s="5">
        <f t="shared" si="326"/>
        <v>0.7967479674796748</v>
      </c>
      <c r="D503" s="5">
        <f t="shared" si="327"/>
        <v>0.62483104846495496</v>
      </c>
      <c r="E503" s="7">
        <f t="shared" si="336"/>
        <v>0.58841651816147766</v>
      </c>
      <c r="F503" s="7">
        <f t="shared" si="328"/>
        <v>0.62343201313116114</v>
      </c>
      <c r="G503" s="7">
        <f t="shared" si="287"/>
        <v>0.67457028745163961</v>
      </c>
      <c r="H503" s="7">
        <f t="shared" si="288"/>
        <v>0.73529746429311948</v>
      </c>
      <c r="I503" s="7">
        <f t="shared" si="337"/>
        <v>1.1547041706818622</v>
      </c>
      <c r="J503" s="7">
        <f t="shared" si="289"/>
        <v>0.76544778246602385</v>
      </c>
      <c r="K503" s="7">
        <f t="shared" si="338"/>
        <v>0.62713633145548409</v>
      </c>
      <c r="L503" s="7">
        <f t="shared" si="329"/>
        <v>239.7093906060795</v>
      </c>
      <c r="N503" s="7">
        <f t="shared" si="291"/>
        <v>0.11939060607949159</v>
      </c>
      <c r="O503" s="7">
        <f t="shared" si="330"/>
        <v>1.4254116820028334E-2</v>
      </c>
      <c r="P503" s="15">
        <f t="shared" si="305"/>
        <v>1</v>
      </c>
      <c r="Q503" s="15">
        <f t="shared" si="306"/>
        <v>207.23</v>
      </c>
      <c r="R503" s="15">
        <f t="shared" si="307"/>
        <v>124</v>
      </c>
      <c r="S503" s="15">
        <f t="shared" si="308"/>
        <v>259.02</v>
      </c>
      <c r="T503" s="15">
        <f t="shared" si="331"/>
        <v>123</v>
      </c>
      <c r="U503" s="15">
        <f t="shared" si="332"/>
        <v>51.789999999999992</v>
      </c>
      <c r="V503" s="3">
        <v>0.01</v>
      </c>
      <c r="W503" s="7">
        <f t="shared" si="333"/>
        <v>0.4342342283728301</v>
      </c>
      <c r="X503" s="7">
        <f t="shared" si="309"/>
        <v>0.52894572818582453</v>
      </c>
      <c r="Y503" s="7">
        <f t="shared" si="310"/>
        <v>0.61846405245040137</v>
      </c>
      <c r="Z503" s="7">
        <f t="shared" si="311"/>
        <v>0.72001274337675303</v>
      </c>
      <c r="AA503" s="7">
        <f t="shared" si="312"/>
        <v>0.23913099396772131</v>
      </c>
      <c r="AB503" s="7">
        <f t="shared" si="313"/>
        <v>0.33424164203516393</v>
      </c>
      <c r="AC503" s="7">
        <f t="shared" si="314"/>
        <v>0.42442669226010182</v>
      </c>
      <c r="AD503" s="7">
        <f t="shared" si="315"/>
        <v>0.52599855650099392</v>
      </c>
      <c r="AE503" s="7">
        <f t="shared" si="316"/>
        <v>1.7457245814878574E-2</v>
      </c>
      <c r="AF503" s="7">
        <f t="shared" si="317"/>
        <v>0.11081963843731045</v>
      </c>
      <c r="AG503" s="7">
        <f t="shared" si="318"/>
        <v>0.19766406583060581</v>
      </c>
      <c r="AH503" s="7">
        <f t="shared" si="319"/>
        <v>0.29960783097286348</v>
      </c>
      <c r="AI503" s="7">
        <f t="shared" si="334"/>
        <v>5.9303485674101753E-4</v>
      </c>
      <c r="AJ503" s="7">
        <f t="shared" si="320"/>
        <v>6.4167974270590853E-4</v>
      </c>
      <c r="AK503" s="7">
        <f t="shared" si="321"/>
        <v>6.9944599766223975E-4</v>
      </c>
      <c r="AL503" s="7">
        <f t="shared" si="322"/>
        <v>7.2812625347483742E-4</v>
      </c>
      <c r="AM503" s="7">
        <f t="shared" si="335"/>
        <v>4.3796974676416989E-4</v>
      </c>
      <c r="AN503" s="7">
        <f t="shared" si="323"/>
        <v>4.7389510282923385E-4</v>
      </c>
      <c r="AO503" s="7">
        <f t="shared" si="324"/>
        <v>5.1655679761353798E-4</v>
      </c>
      <c r="AP503" s="7">
        <f t="shared" si="325"/>
        <v>5.3773781966071348E-4</v>
      </c>
      <c r="AQ503" s="3">
        <f t="shared" si="339"/>
        <v>7.4431925897086896E-4</v>
      </c>
      <c r="AR503" s="3">
        <f t="shared" si="340"/>
        <v>8.0537355462068116E-4</v>
      </c>
      <c r="AS503" s="3">
        <f t="shared" si="341"/>
        <v>8.7787609910668866E-4</v>
      </c>
      <c r="AT503" s="3">
        <f t="shared" si="304"/>
        <v>9.1387274670821428E-4</v>
      </c>
    </row>
    <row r="504" spans="1:46" x14ac:dyDescent="0.3">
      <c r="A504" s="5">
        <v>100</v>
      </c>
      <c r="B504" s="5">
        <v>242.65</v>
      </c>
      <c r="C504" s="5">
        <f t="shared" si="326"/>
        <v>0.80487804878048785</v>
      </c>
      <c r="D504" s="5">
        <f t="shared" si="327"/>
        <v>0.68391581386368061</v>
      </c>
      <c r="E504" s="7">
        <f t="shared" si="336"/>
        <v>0.62713633145548409</v>
      </c>
      <c r="F504" s="7">
        <f t="shared" si="328"/>
        <v>0.64416319394570398</v>
      </c>
      <c r="G504" s="7">
        <f t="shared" si="287"/>
        <v>0.69612595331908544</v>
      </c>
      <c r="H504" s="7">
        <f t="shared" si="288"/>
        <v>0.78396116620115552</v>
      </c>
      <c r="I504" s="7">
        <f t="shared" si="337"/>
        <v>1.2895536408357748</v>
      </c>
      <c r="J504" s="7">
        <f t="shared" si="289"/>
        <v>0.78623000192072978</v>
      </c>
      <c r="K504" s="7">
        <f t="shared" si="338"/>
        <v>0.67537911253909355</v>
      </c>
      <c r="L504" s="7">
        <f t="shared" si="329"/>
        <v>242.20788423839963</v>
      </c>
      <c r="N504" s="7">
        <f t="shared" si="291"/>
        <v>-0.4421157616003768</v>
      </c>
      <c r="O504" s="7">
        <f t="shared" si="330"/>
        <v>0.19546634665548121</v>
      </c>
      <c r="P504" s="15">
        <f t="shared" si="305"/>
        <v>1</v>
      </c>
      <c r="Q504" s="15">
        <f t="shared" si="306"/>
        <v>207.23</v>
      </c>
      <c r="R504" s="15">
        <f t="shared" si="307"/>
        <v>124</v>
      </c>
      <c r="S504" s="15">
        <f t="shared" si="308"/>
        <v>259.02</v>
      </c>
      <c r="T504" s="15">
        <f t="shared" si="331"/>
        <v>123</v>
      </c>
      <c r="U504" s="15">
        <f t="shared" si="332"/>
        <v>51.789999999999992</v>
      </c>
      <c r="V504" s="3">
        <v>0.01</v>
      </c>
      <c r="W504" s="7">
        <f t="shared" si="333"/>
        <v>0.46320286015449225</v>
      </c>
      <c r="X504" s="7">
        <f t="shared" si="309"/>
        <v>0.56026036070585794</v>
      </c>
      <c r="Y504" s="7">
        <f t="shared" si="310"/>
        <v>0.65399207710503859</v>
      </c>
      <c r="Z504" s="7">
        <f t="shared" si="311"/>
        <v>0.75534352233026625</v>
      </c>
      <c r="AA504" s="7">
        <f t="shared" si="312"/>
        <v>0.26529435617159419</v>
      </c>
      <c r="AB504" s="7">
        <f t="shared" si="313"/>
        <v>0.36252012498387998</v>
      </c>
      <c r="AC504" s="7">
        <f t="shared" si="314"/>
        <v>0.45658999673904527</v>
      </c>
      <c r="AD504" s="7">
        <f t="shared" si="315"/>
        <v>0.55788759748618899</v>
      </c>
      <c r="AE504" s="7">
        <f t="shared" si="316"/>
        <v>5.4282341404066028E-2</v>
      </c>
      <c r="AF504" s="7">
        <f t="shared" si="317"/>
        <v>0.15062650875576289</v>
      </c>
      <c r="AG504" s="7">
        <f t="shared" si="318"/>
        <v>0.24283864125171464</v>
      </c>
      <c r="AH504" s="7">
        <f t="shared" si="319"/>
        <v>0.34451770956184596</v>
      </c>
      <c r="AI504" s="7">
        <f t="shared" si="334"/>
        <v>-2.2922500331331204E-3</v>
      </c>
      <c r="AJ504" s="7">
        <f t="shared" si="320"/>
        <v>-2.47715913383123E-3</v>
      </c>
      <c r="AK504" s="7">
        <f t="shared" si="321"/>
        <v>-2.789720099020667E-3</v>
      </c>
      <c r="AL504" s="7">
        <f t="shared" si="322"/>
        <v>-2.7977937344010302E-3</v>
      </c>
      <c r="AM504" s="7">
        <f t="shared" si="335"/>
        <v>-1.7860510405718333E-3</v>
      </c>
      <c r="AN504" s="7">
        <f t="shared" si="323"/>
        <v>-1.9301265501974801E-3</v>
      </c>
      <c r="AO504" s="7">
        <f t="shared" si="324"/>
        <v>-2.1736644841268329E-3</v>
      </c>
      <c r="AP504" s="7">
        <f t="shared" si="325"/>
        <v>-2.1799552136126496E-3</v>
      </c>
      <c r="AQ504" s="3">
        <f t="shared" si="339"/>
        <v>-2.8479470108623618E-3</v>
      </c>
      <c r="AR504" s="3">
        <f t="shared" si="340"/>
        <v>-3.0776825602145583E-3</v>
      </c>
      <c r="AS504" s="3">
        <f t="shared" si="341"/>
        <v>-3.4660158806014345E-3</v>
      </c>
      <c r="AT504" s="3">
        <f t="shared" si="304"/>
        <v>-3.4760467609224917E-3</v>
      </c>
    </row>
    <row r="505" spans="1:46" x14ac:dyDescent="0.3">
      <c r="A505" s="5">
        <v>101</v>
      </c>
      <c r="B505" s="5">
        <v>243.01</v>
      </c>
      <c r="C505" s="5">
        <f t="shared" si="326"/>
        <v>0.81300813008130079</v>
      </c>
      <c r="D505" s="5">
        <f t="shared" si="327"/>
        <v>0.69086696273411874</v>
      </c>
      <c r="E505" s="7">
        <f t="shared" si="336"/>
        <v>0.67537911253909355</v>
      </c>
      <c r="F505" s="7">
        <f t="shared" si="328"/>
        <v>0.64533037946536476</v>
      </c>
      <c r="G505" s="7">
        <f t="shared" si="287"/>
        <v>0.69815804739332332</v>
      </c>
      <c r="H505" s="7">
        <f t="shared" si="288"/>
        <v>0.78897035366601109</v>
      </c>
      <c r="I505" s="7">
        <f t="shared" si="337"/>
        <v>1.3830141419481752</v>
      </c>
      <c r="J505" s="7">
        <f t="shared" si="289"/>
        <v>0.78940977951658287</v>
      </c>
      <c r="K505" s="7">
        <f t="shared" si="338"/>
        <v>0.69596293893279748</v>
      </c>
      <c r="L505" s="7">
        <f t="shared" si="329"/>
        <v>243.27392060732956</v>
      </c>
      <c r="N505" s="7">
        <f t="shared" si="291"/>
        <v>0.26392060732956679</v>
      </c>
      <c r="O505" s="7">
        <f t="shared" si="330"/>
        <v>6.965408697320738E-2</v>
      </c>
      <c r="P505" s="15">
        <f t="shared" si="305"/>
        <v>1</v>
      </c>
      <c r="Q505" s="15">
        <f t="shared" si="306"/>
        <v>207.23</v>
      </c>
      <c r="R505" s="15">
        <f t="shared" si="307"/>
        <v>124</v>
      </c>
      <c r="S505" s="15">
        <f t="shared" si="308"/>
        <v>259.02</v>
      </c>
      <c r="T505" s="15">
        <f t="shared" si="331"/>
        <v>123</v>
      </c>
      <c r="U505" s="15">
        <f t="shared" si="332"/>
        <v>51.789999999999992</v>
      </c>
      <c r="V505" s="3">
        <v>0.01</v>
      </c>
      <c r="W505" s="7">
        <f t="shared" si="333"/>
        <v>0.45862278677107837</v>
      </c>
      <c r="X505" s="7">
        <f t="shared" si="309"/>
        <v>0.55530133223607925</v>
      </c>
      <c r="Y505" s="7">
        <f t="shared" si="310"/>
        <v>0.64831373989182051</v>
      </c>
      <c r="Z505" s="7">
        <f t="shared" si="311"/>
        <v>0.74974194856980214</v>
      </c>
      <c r="AA505" s="7">
        <f t="shared" si="312"/>
        <v>0.26149107488901868</v>
      </c>
      <c r="AB505" s="7">
        <f t="shared" si="313"/>
        <v>0.3584014082116449</v>
      </c>
      <c r="AC505" s="7">
        <f t="shared" si="314"/>
        <v>0.45187687192269615</v>
      </c>
      <c r="AD505" s="7">
        <f t="shared" si="315"/>
        <v>0.55323371155123768</v>
      </c>
      <c r="AE505" s="7">
        <f t="shared" si="316"/>
        <v>4.9106027728426399E-2</v>
      </c>
      <c r="AF505" s="7">
        <f t="shared" si="317"/>
        <v>0.14502063865037756</v>
      </c>
      <c r="AG505" s="7">
        <f t="shared" si="318"/>
        <v>0.23642590006693937</v>
      </c>
      <c r="AH505" s="7">
        <f t="shared" si="319"/>
        <v>0.3381825967408566</v>
      </c>
      <c r="AI505" s="7">
        <f t="shared" si="334"/>
        <v>1.3846828103798283E-3</v>
      </c>
      <c r="AJ505" s="7">
        <f t="shared" si="320"/>
        <v>1.4980349258542306E-3</v>
      </c>
      <c r="AK505" s="7">
        <f t="shared" si="321"/>
        <v>1.692890527679323E-3</v>
      </c>
      <c r="AL505" s="7">
        <f t="shared" si="322"/>
        <v>1.6938334019667963E-3</v>
      </c>
      <c r="AM505" s="7">
        <f t="shared" si="335"/>
        <v>1.1502785925756335E-3</v>
      </c>
      <c r="AN505" s="7">
        <f t="shared" si="323"/>
        <v>1.2444420434944764E-3</v>
      </c>
      <c r="AO505" s="7">
        <f t="shared" si="324"/>
        <v>1.4063117697181758E-3</v>
      </c>
      <c r="AP505" s="7">
        <f t="shared" si="325"/>
        <v>1.4070950307655727E-3</v>
      </c>
      <c r="AQ505" s="3">
        <f t="shared" si="339"/>
        <v>1.7031598567671888E-3</v>
      </c>
      <c r="AR505" s="3">
        <f t="shared" si="340"/>
        <v>1.8425829588007037E-3</v>
      </c>
      <c r="AS505" s="3">
        <f t="shared" si="341"/>
        <v>2.0822553490455675E-3</v>
      </c>
      <c r="AT505" s="3">
        <f t="shared" si="304"/>
        <v>2.0834150844191595E-3</v>
      </c>
    </row>
    <row r="506" spans="1:46" x14ac:dyDescent="0.3">
      <c r="A506" s="5">
        <v>102</v>
      </c>
      <c r="B506" s="5">
        <v>243.04</v>
      </c>
      <c r="C506" s="5">
        <f t="shared" si="326"/>
        <v>0.82113821138211385</v>
      </c>
      <c r="D506" s="5">
        <f t="shared" si="327"/>
        <v>0.69144622513998855</v>
      </c>
      <c r="E506" s="7">
        <f t="shared" si="336"/>
        <v>0.69596293893279748</v>
      </c>
      <c r="F506" s="7">
        <f t="shared" si="328"/>
        <v>0.643925684522616</v>
      </c>
      <c r="G506" s="7">
        <f t="shared" si="287"/>
        <v>0.69718509142404539</v>
      </c>
      <c r="H506" s="7">
        <f t="shared" si="288"/>
        <v>0.78729439249473621</v>
      </c>
      <c r="I506" s="7">
        <f t="shared" si="337"/>
        <v>1.439448241067518</v>
      </c>
      <c r="J506" s="7">
        <f t="shared" si="289"/>
        <v>0.78921952130883466</v>
      </c>
      <c r="K506" s="7">
        <f t="shared" si="338"/>
        <v>0.70523598943596555</v>
      </c>
      <c r="L506" s="7">
        <f t="shared" si="329"/>
        <v>243.75417189288865</v>
      </c>
      <c r="N506" s="7">
        <f t="shared" si="291"/>
        <v>0.71417189288865757</v>
      </c>
      <c r="O506" s="7">
        <f t="shared" si="330"/>
        <v>0.51004149259216813</v>
      </c>
      <c r="P506" s="15">
        <f t="shared" si="305"/>
        <v>1</v>
      </c>
      <c r="Q506" s="15">
        <f t="shared" si="306"/>
        <v>207.23</v>
      </c>
      <c r="R506" s="15">
        <f t="shared" si="307"/>
        <v>124</v>
      </c>
      <c r="S506" s="15">
        <f t="shared" si="308"/>
        <v>259.02</v>
      </c>
      <c r="T506" s="15">
        <f t="shared" si="331"/>
        <v>123</v>
      </c>
      <c r="U506" s="15">
        <f t="shared" si="332"/>
        <v>51.789999999999992</v>
      </c>
      <c r="V506" s="3">
        <v>0.01</v>
      </c>
      <c r="W506" s="7">
        <f t="shared" si="333"/>
        <v>0.45267644895461928</v>
      </c>
      <c r="X506" s="7">
        <f t="shared" si="309"/>
        <v>0.54886332435256102</v>
      </c>
      <c r="Y506" s="7">
        <f t="shared" si="310"/>
        <v>0.64090261715152974</v>
      </c>
      <c r="Z506" s="7">
        <f t="shared" si="311"/>
        <v>0.74247698013742813</v>
      </c>
      <c r="AA506" s="7">
        <f t="shared" si="312"/>
        <v>0.25628603766079155</v>
      </c>
      <c r="AB506" s="7">
        <f t="shared" si="313"/>
        <v>0.35276574244389819</v>
      </c>
      <c r="AC506" s="7">
        <f t="shared" si="314"/>
        <v>0.44539013901256119</v>
      </c>
      <c r="AD506" s="7">
        <f t="shared" si="315"/>
        <v>0.54687376104478469</v>
      </c>
      <c r="AE506" s="7">
        <f t="shared" si="316"/>
        <v>4.2368348726912683E-2</v>
      </c>
      <c r="AF506" s="7">
        <f t="shared" si="317"/>
        <v>0.1377246425283665</v>
      </c>
      <c r="AG506" s="7">
        <f t="shared" si="318"/>
        <v>0.22802991989740756</v>
      </c>
      <c r="AH506" s="7">
        <f t="shared" si="319"/>
        <v>0.32994721343468969</v>
      </c>
      <c r="AI506" s="7">
        <f t="shared" si="334"/>
        <v>3.7761980589031928E-3</v>
      </c>
      <c r="AJ506" s="7">
        <f t="shared" si="320"/>
        <v>4.0885292390278292E-3</v>
      </c>
      <c r="AK506" s="7">
        <f t="shared" si="321"/>
        <v>4.616960665155101E-3</v>
      </c>
      <c r="AL506" s="7">
        <f t="shared" si="322"/>
        <v>4.6282502718064129E-3</v>
      </c>
      <c r="AM506" s="7">
        <f t="shared" si="335"/>
        <v>3.200549995892977E-3</v>
      </c>
      <c r="AN506" s="7">
        <f t="shared" si="323"/>
        <v>3.4652690444366067E-3</v>
      </c>
      <c r="AO506" s="7">
        <f t="shared" si="324"/>
        <v>3.9131457639147681E-3</v>
      </c>
      <c r="AP506" s="7">
        <f t="shared" si="325"/>
        <v>3.9227143696811675E-3</v>
      </c>
      <c r="AQ506" s="3">
        <f t="shared" si="339"/>
        <v>4.5987362499514128E-3</v>
      </c>
      <c r="AR506" s="3">
        <f t="shared" si="340"/>
        <v>4.9790999643606233E-3</v>
      </c>
      <c r="AS506" s="3">
        <f t="shared" si="341"/>
        <v>5.6226352654859153E-3</v>
      </c>
      <c r="AT506" s="3">
        <f t="shared" si="304"/>
        <v>5.6363839943781068E-3</v>
      </c>
    </row>
    <row r="507" spans="1:46" x14ac:dyDescent="0.3">
      <c r="A507" s="5">
        <v>103</v>
      </c>
      <c r="B507" s="5">
        <v>242.84</v>
      </c>
      <c r="C507" s="5">
        <f t="shared" si="326"/>
        <v>0.82926829268292679</v>
      </c>
      <c r="D507" s="5">
        <f t="shared" si="327"/>
        <v>0.68758447576752302</v>
      </c>
      <c r="E507" s="7">
        <f t="shared" si="336"/>
        <v>0.70523598943596555</v>
      </c>
      <c r="F507" s="7">
        <f t="shared" si="328"/>
        <v>0.64110195463180497</v>
      </c>
      <c r="G507" s="7">
        <f t="shared" si="287"/>
        <v>0.69461635908103458</v>
      </c>
      <c r="H507" s="7">
        <f t="shared" si="288"/>
        <v>0.7820964859644538</v>
      </c>
      <c r="I507" s="7">
        <f t="shared" si="337"/>
        <v>1.4660900944703998</v>
      </c>
      <c r="J507" s="7">
        <f t="shared" si="289"/>
        <v>0.78733014579617588</v>
      </c>
      <c r="K507" s="7">
        <f t="shared" si="338"/>
        <v>0.70767514372558293</v>
      </c>
      <c r="L507" s="7">
        <f t="shared" si="329"/>
        <v>243.88049569354791</v>
      </c>
      <c r="N507" s="7">
        <f t="shared" si="291"/>
        <v>1.0404956935479106</v>
      </c>
      <c r="O507" s="7">
        <f t="shared" si="330"/>
        <v>1.0826312882917475</v>
      </c>
      <c r="P507" s="15">
        <f t="shared" si="305"/>
        <v>1</v>
      </c>
      <c r="Q507" s="15">
        <f t="shared" si="306"/>
        <v>207.23</v>
      </c>
      <c r="R507" s="15">
        <f t="shared" si="307"/>
        <v>124</v>
      </c>
      <c r="S507" s="15">
        <f t="shared" si="308"/>
        <v>259.02</v>
      </c>
      <c r="T507" s="15">
        <f t="shared" si="331"/>
        <v>123</v>
      </c>
      <c r="U507" s="15">
        <f t="shared" si="332"/>
        <v>51.789999999999992</v>
      </c>
      <c r="V507" s="3">
        <v>0.01</v>
      </c>
      <c r="W507" s="7">
        <f t="shared" si="333"/>
        <v>0.44554999008156365</v>
      </c>
      <c r="X507" s="7">
        <f t="shared" si="309"/>
        <v>0.54114660724238972</v>
      </c>
      <c r="Y507" s="7">
        <f t="shared" si="310"/>
        <v>0.63202134716084535</v>
      </c>
      <c r="Z507" s="7">
        <f t="shared" si="311"/>
        <v>0.73376837986153554</v>
      </c>
      <c r="AA507" s="7">
        <f t="shared" si="312"/>
        <v>0.25002974470285366</v>
      </c>
      <c r="AB507" s="7">
        <f t="shared" si="313"/>
        <v>0.34599115030669358</v>
      </c>
      <c r="AC507" s="7">
        <f t="shared" si="314"/>
        <v>0.43759208307347053</v>
      </c>
      <c r="AD507" s="7">
        <f t="shared" si="315"/>
        <v>0.53922853145608507</v>
      </c>
      <c r="AE507" s="7">
        <f t="shared" si="316"/>
        <v>3.4339693921885621E-2</v>
      </c>
      <c r="AF507" s="7">
        <f t="shared" si="317"/>
        <v>0.12902973226288184</v>
      </c>
      <c r="AG507" s="7">
        <f t="shared" si="318"/>
        <v>0.21802574216454892</v>
      </c>
      <c r="AH507" s="7">
        <f t="shared" si="319"/>
        <v>0.32013245806832219</v>
      </c>
      <c r="AI507" s="7">
        <f t="shared" si="334"/>
        <v>5.5317487754303393E-3</v>
      </c>
      <c r="AJ507" s="7">
        <f t="shared" si="320"/>
        <v>5.9934978609559389E-3</v>
      </c>
      <c r="AK507" s="7">
        <f t="shared" si="321"/>
        <v>6.7483202121680283E-3</v>
      </c>
      <c r="AL507" s="7">
        <f t="shared" si="322"/>
        <v>6.7934788505967228E-3</v>
      </c>
      <c r="AM507" s="7">
        <f t="shared" si="335"/>
        <v>4.7043741517360021E-3</v>
      </c>
      <c r="AN507" s="7">
        <f t="shared" si="323"/>
        <v>5.0970601811852296E-3</v>
      </c>
      <c r="AO507" s="7">
        <f t="shared" si="324"/>
        <v>5.7389849869476711E-3</v>
      </c>
      <c r="AP507" s="7">
        <f t="shared" si="325"/>
        <v>5.777389321630245E-3</v>
      </c>
      <c r="AQ507" s="3">
        <f t="shared" si="339"/>
        <v>6.6706382291954096E-3</v>
      </c>
      <c r="AR507" s="3">
        <f t="shared" si="340"/>
        <v>7.2274533029174559E-3</v>
      </c>
      <c r="AS507" s="3">
        <f t="shared" si="341"/>
        <v>8.1376802558496813E-3</v>
      </c>
      <c r="AT507" s="3">
        <f t="shared" si="304"/>
        <v>8.1921362610136959E-3</v>
      </c>
    </row>
    <row r="508" spans="1:46" x14ac:dyDescent="0.3">
      <c r="A508" s="5">
        <v>104</v>
      </c>
      <c r="B508" s="5">
        <v>246.75</v>
      </c>
      <c r="C508" s="5">
        <f t="shared" si="326"/>
        <v>0.83739837398373984</v>
      </c>
      <c r="D508" s="5">
        <f t="shared" si="327"/>
        <v>0.76308167599922794</v>
      </c>
      <c r="E508" s="7">
        <f t="shared" si="336"/>
        <v>0.70767514372558293</v>
      </c>
      <c r="F508" s="7">
        <f t="shared" si="328"/>
        <v>0.67177521522991235</v>
      </c>
      <c r="G508" s="7">
        <f t="shared" si="287"/>
        <v>0.72503062191726408</v>
      </c>
      <c r="H508" s="7">
        <f t="shared" si="288"/>
        <v>0.84005093712972778</v>
      </c>
      <c r="I508" s="7">
        <f t="shared" si="337"/>
        <v>1.5939456421486424</v>
      </c>
      <c r="J508" s="7">
        <f t="shared" si="289"/>
        <v>0.81406488761218188</v>
      </c>
      <c r="K508" s="7">
        <f t="shared" si="338"/>
        <v>0.74955196045629846</v>
      </c>
      <c r="L508" s="7">
        <f t="shared" si="329"/>
        <v>246.04929603203169</v>
      </c>
      <c r="N508" s="7">
        <f t="shared" si="291"/>
        <v>-0.70070396796830892</v>
      </c>
      <c r="O508" s="7">
        <f t="shared" si="330"/>
        <v>0.4909860507265329</v>
      </c>
      <c r="P508" s="15">
        <f t="shared" si="305"/>
        <v>1</v>
      </c>
      <c r="Q508" s="15">
        <f t="shared" si="306"/>
        <v>207.23</v>
      </c>
      <c r="R508" s="15">
        <f t="shared" si="307"/>
        <v>124</v>
      </c>
      <c r="S508" s="15">
        <f t="shared" si="308"/>
        <v>259.02</v>
      </c>
      <c r="T508" s="15">
        <f t="shared" si="331"/>
        <v>123</v>
      </c>
      <c r="U508" s="15">
        <f t="shared" si="332"/>
        <v>51.789999999999992</v>
      </c>
      <c r="V508" s="3">
        <v>0.01</v>
      </c>
      <c r="W508" s="7">
        <f t="shared" si="333"/>
        <v>0.49458504396493336</v>
      </c>
      <c r="X508" s="7">
        <f t="shared" si="309"/>
        <v>0.59415325119322282</v>
      </c>
      <c r="Y508" s="7">
        <f t="shared" si="310"/>
        <v>0.69315753847914552</v>
      </c>
      <c r="Z508" s="7">
        <f t="shared" si="311"/>
        <v>0.79344744804655343</v>
      </c>
      <c r="AA508" s="7">
        <f t="shared" si="312"/>
        <v>0.29466455672914127</v>
      </c>
      <c r="AB508" s="7">
        <f t="shared" si="313"/>
        <v>0.39423911933948957</v>
      </c>
      <c r="AC508" s="7">
        <f t="shared" si="314"/>
        <v>0.49326115981567331</v>
      </c>
      <c r="AD508" s="7">
        <f t="shared" si="315"/>
        <v>0.59354297751692409</v>
      </c>
      <c r="AE508" s="7">
        <f t="shared" si="316"/>
        <v>9.3533596191134036E-2</v>
      </c>
      <c r="AF508" s="7">
        <f t="shared" si="317"/>
        <v>0.19301796016278072</v>
      </c>
      <c r="AG508" s="7">
        <f t="shared" si="318"/>
        <v>0.29182890517412524</v>
      </c>
      <c r="AH508" s="7">
        <f t="shared" si="319"/>
        <v>0.39217510786141818</v>
      </c>
      <c r="AI508" s="7">
        <f t="shared" si="334"/>
        <v>-3.94176443626988E-3</v>
      </c>
      <c r="AJ508" s="7">
        <f t="shared" si="320"/>
        <v>-4.2542503145222479E-3</v>
      </c>
      <c r="AK508" s="7">
        <f t="shared" si="321"/>
        <v>-4.9291531356956547E-3</v>
      </c>
      <c r="AL508" s="7">
        <f t="shared" si="322"/>
        <v>-4.7766752182238801E-3</v>
      </c>
      <c r="AM508" s="7">
        <f t="shared" si="335"/>
        <v>-3.3311370079443735E-3</v>
      </c>
      <c r="AN508" s="7">
        <f t="shared" si="323"/>
        <v>-3.5952150091380481E-3</v>
      </c>
      <c r="AO508" s="7">
        <f t="shared" si="324"/>
        <v>-4.1655671447680207E-3</v>
      </c>
      <c r="AP508" s="7">
        <f t="shared" si="325"/>
        <v>-4.0367099180116774E-3</v>
      </c>
      <c r="AQ508" s="3">
        <f t="shared" si="339"/>
        <v>-4.7071555889436432E-3</v>
      </c>
      <c r="AR508" s="3">
        <f t="shared" si="340"/>
        <v>-5.0803183367595772E-3</v>
      </c>
      <c r="AS508" s="3">
        <f t="shared" si="341"/>
        <v>-5.8862702494229665E-3</v>
      </c>
      <c r="AT508" s="3">
        <f t="shared" si="304"/>
        <v>-5.7041849693353127E-3</v>
      </c>
    </row>
    <row r="509" spans="1:46" x14ac:dyDescent="0.3">
      <c r="A509" s="5">
        <v>105</v>
      </c>
      <c r="B509" s="5">
        <v>247.77</v>
      </c>
      <c r="C509" s="5">
        <f t="shared" si="326"/>
        <v>0.84552845528455289</v>
      </c>
      <c r="D509" s="5">
        <f t="shared" si="327"/>
        <v>0.78277659779880338</v>
      </c>
      <c r="E509" s="7">
        <f t="shared" si="336"/>
        <v>0.74955196045629846</v>
      </c>
      <c r="F509" s="7">
        <f t="shared" si="328"/>
        <v>0.68021243268710552</v>
      </c>
      <c r="G509" s="7">
        <f t="shared" si="287"/>
        <v>0.73396247061603759</v>
      </c>
      <c r="H509" s="7">
        <f t="shared" si="288"/>
        <v>0.855299695084345</v>
      </c>
      <c r="I509" s="7">
        <f t="shared" si="337"/>
        <v>1.711979520138188</v>
      </c>
      <c r="J509" s="7">
        <f t="shared" si="289"/>
        <v>0.82270403583409513</v>
      </c>
      <c r="K509" s="7">
        <f t="shared" si="338"/>
        <v>0.77078315411027087</v>
      </c>
      <c r="L509" s="7">
        <f t="shared" si="329"/>
        <v>247.14885955137092</v>
      </c>
      <c r="N509" s="7">
        <f t="shared" si="291"/>
        <v>-0.62114044862909168</v>
      </c>
      <c r="O509" s="7">
        <f t="shared" si="330"/>
        <v>0.38581545692314928</v>
      </c>
      <c r="P509" s="15">
        <f t="shared" si="305"/>
        <v>1</v>
      </c>
      <c r="Q509" s="15">
        <f t="shared" si="306"/>
        <v>207.23</v>
      </c>
      <c r="R509" s="15">
        <f t="shared" si="307"/>
        <v>124</v>
      </c>
      <c r="S509" s="15">
        <f t="shared" si="308"/>
        <v>259.02</v>
      </c>
      <c r="T509" s="15">
        <f t="shared" si="331"/>
        <v>123</v>
      </c>
      <c r="U509" s="15">
        <f t="shared" si="332"/>
        <v>51.789999999999992</v>
      </c>
      <c r="V509" s="3">
        <v>0.01</v>
      </c>
      <c r="W509" s="7">
        <f t="shared" si="333"/>
        <v>0.50266990353474061</v>
      </c>
      <c r="X509" s="7">
        <f t="shared" si="309"/>
        <v>0.60288154727114196</v>
      </c>
      <c r="Y509" s="7">
        <f t="shared" si="310"/>
        <v>0.70334676606231084</v>
      </c>
      <c r="Z509" s="7">
        <f t="shared" si="311"/>
        <v>0.80323388740117707</v>
      </c>
      <c r="AA509" s="7">
        <f t="shared" si="312"/>
        <v>0.3022723676553325</v>
      </c>
      <c r="AB509" s="7">
        <f t="shared" si="313"/>
        <v>0.40245245073852359</v>
      </c>
      <c r="AC509" s="7">
        <f t="shared" si="314"/>
        <v>0.50284771660974448</v>
      </c>
      <c r="AD509" s="7">
        <f t="shared" si="315"/>
        <v>0.60275243307330917</v>
      </c>
      <c r="AE509" s="7">
        <f t="shared" si="316"/>
        <v>0.10315767437281827</v>
      </c>
      <c r="AF509" s="7">
        <f t="shared" si="317"/>
        <v>0.20340798379183156</v>
      </c>
      <c r="AG509" s="7">
        <f t="shared" si="318"/>
        <v>0.30395819447754074</v>
      </c>
      <c r="AH509" s="7">
        <f t="shared" si="319"/>
        <v>0.40382469375331509</v>
      </c>
      <c r="AI509" s="7">
        <f t="shared" si="334"/>
        <v>-3.5724207628166564E-3</v>
      </c>
      <c r="AJ509" s="7">
        <f t="shared" si="320"/>
        <v>-3.8547116211900541E-3</v>
      </c>
      <c r="AK509" s="7">
        <f t="shared" si="321"/>
        <v>-4.4919649249568778E-3</v>
      </c>
      <c r="AL509" s="7">
        <f t="shared" si="322"/>
        <v>-4.3207751549856292E-3</v>
      </c>
      <c r="AM509" s="7">
        <f t="shared" si="335"/>
        <v>-3.1669129165414734E-3</v>
      </c>
      <c r="AN509" s="7">
        <f t="shared" si="323"/>
        <v>-3.4171607526612673E-3</v>
      </c>
      <c r="AO509" s="7">
        <f t="shared" si="324"/>
        <v>-3.9820790119585569E-3</v>
      </c>
      <c r="AP509" s="7">
        <f t="shared" si="325"/>
        <v>-3.8303211061305039E-3</v>
      </c>
      <c r="AQ509" s="3">
        <f t="shared" si="339"/>
        <v>-4.2250745560235455E-3</v>
      </c>
      <c r="AR509" s="3">
        <f t="shared" si="340"/>
        <v>-4.5589377827536214E-3</v>
      </c>
      <c r="AS509" s="3">
        <f t="shared" si="341"/>
        <v>-5.3126123631701532E-3</v>
      </c>
      <c r="AT509" s="3">
        <f t="shared" si="304"/>
        <v>-5.1101475390695414E-3</v>
      </c>
    </row>
    <row r="510" spans="1:46" x14ac:dyDescent="0.3">
      <c r="A510" s="5">
        <v>106</v>
      </c>
      <c r="B510" s="5">
        <v>246.49</v>
      </c>
      <c r="C510" s="5">
        <f t="shared" si="326"/>
        <v>0.85365853658536583</v>
      </c>
      <c r="D510" s="5">
        <f t="shared" si="327"/>
        <v>0.75806140181502268</v>
      </c>
      <c r="E510" s="7">
        <f t="shared" si="336"/>
        <v>0.77078315411027087</v>
      </c>
      <c r="F510" s="7">
        <f t="shared" si="328"/>
        <v>0.66880097925736059</v>
      </c>
      <c r="G510" s="7">
        <f t="shared" si="287"/>
        <v>0.7232768439487498</v>
      </c>
      <c r="H510" s="7">
        <f t="shared" si="288"/>
        <v>0.83769018375359039</v>
      </c>
      <c r="I510" s="7">
        <f t="shared" si="337"/>
        <v>1.7508554918491117</v>
      </c>
      <c r="J510" s="7">
        <f t="shared" si="289"/>
        <v>0.81432106940295579</v>
      </c>
      <c r="K510" s="7">
        <f t="shared" si="338"/>
        <v>0.76666115802988344</v>
      </c>
      <c r="L510" s="7">
        <f t="shared" si="329"/>
        <v>246.93538137436764</v>
      </c>
      <c r="N510" s="7">
        <f t="shared" si="291"/>
        <v>0.44538137436762781</v>
      </c>
      <c r="O510" s="7">
        <f t="shared" si="330"/>
        <v>0.19836456863359703</v>
      </c>
      <c r="P510" s="15">
        <f t="shared" si="305"/>
        <v>1</v>
      </c>
      <c r="Q510" s="15">
        <f t="shared" si="306"/>
        <v>207.23</v>
      </c>
      <c r="R510" s="15">
        <f t="shared" si="307"/>
        <v>124</v>
      </c>
      <c r="S510" s="15">
        <f t="shared" si="308"/>
        <v>259.02</v>
      </c>
      <c r="T510" s="15">
        <f t="shared" si="331"/>
        <v>123</v>
      </c>
      <c r="U510" s="15">
        <f t="shared" si="332"/>
        <v>51.789999999999992</v>
      </c>
      <c r="V510" s="3">
        <v>0.01</v>
      </c>
      <c r="W510" s="7">
        <f t="shared" si="333"/>
        <v>0.47976724899632667</v>
      </c>
      <c r="X510" s="7">
        <f t="shared" si="309"/>
        <v>0.57814384929924056</v>
      </c>
      <c r="Y510" s="7">
        <f t="shared" si="310"/>
        <v>0.67454376436943475</v>
      </c>
      <c r="Z510" s="7">
        <f t="shared" si="311"/>
        <v>0.77546281542935058</v>
      </c>
      <c r="AA510" s="7">
        <f t="shared" si="312"/>
        <v>0.2814162114545834</v>
      </c>
      <c r="AB510" s="7">
        <f t="shared" si="313"/>
        <v>0.37992524177004855</v>
      </c>
      <c r="AC510" s="7">
        <f t="shared" si="314"/>
        <v>0.4766178440348367</v>
      </c>
      <c r="AD510" s="7">
        <f t="shared" si="315"/>
        <v>0.57746309623691672</v>
      </c>
      <c r="AE510" s="7">
        <f t="shared" si="316"/>
        <v>7.6298777395697015E-2</v>
      </c>
      <c r="AF510" s="7">
        <f t="shared" si="317"/>
        <v>0.17439708060768183</v>
      </c>
      <c r="AG510" s="7">
        <f t="shared" si="318"/>
        <v>0.2701798382613379</v>
      </c>
      <c r="AH510" s="7">
        <f t="shared" si="319"/>
        <v>0.37125644093152504</v>
      </c>
      <c r="AI510" s="7">
        <f t="shared" si="334"/>
        <v>2.5428054820005007E-3</v>
      </c>
      <c r="AJ510" s="7">
        <f t="shared" si="320"/>
        <v>2.7499246873697821E-3</v>
      </c>
      <c r="AK510" s="7">
        <f t="shared" si="321"/>
        <v>3.1849283382208702E-3</v>
      </c>
      <c r="AL510" s="7">
        <f t="shared" si="322"/>
        <v>3.0960781213054079E-3</v>
      </c>
      <c r="AM510" s="7">
        <f t="shared" si="335"/>
        <v>2.2959433376547019E-3</v>
      </c>
      <c r="AN510" s="7">
        <f t="shared" si="323"/>
        <v>2.4829548739417097E-3</v>
      </c>
      <c r="AO510" s="7">
        <f t="shared" si="324"/>
        <v>2.8757272433174775E-3</v>
      </c>
      <c r="AP510" s="7">
        <f t="shared" si="325"/>
        <v>2.7955028356621415E-3</v>
      </c>
      <c r="AQ510" s="3">
        <f t="shared" si="339"/>
        <v>2.9787149932005864E-3</v>
      </c>
      <c r="AR510" s="3">
        <f t="shared" si="340"/>
        <v>3.2213403480617448E-3</v>
      </c>
      <c r="AS510" s="3">
        <f t="shared" si="341"/>
        <v>3.7309160533444481E-3</v>
      </c>
      <c r="AT510" s="3">
        <f t="shared" si="304"/>
        <v>3.6268343706720493E-3</v>
      </c>
    </row>
    <row r="511" spans="1:46" x14ac:dyDescent="0.3">
      <c r="A511" s="5">
        <v>107</v>
      </c>
      <c r="B511" s="5">
        <v>247.96</v>
      </c>
      <c r="C511" s="5">
        <f t="shared" si="326"/>
        <v>0.86178861788617889</v>
      </c>
      <c r="D511" s="5">
        <f t="shared" si="327"/>
        <v>0.78644525970264578</v>
      </c>
      <c r="E511" s="7">
        <f t="shared" si="336"/>
        <v>0.76666115802988344</v>
      </c>
      <c r="F511" s="7">
        <f t="shared" si="328"/>
        <v>0.68057446061303994</v>
      </c>
      <c r="G511" s="7">
        <f t="shared" si="287"/>
        <v>0.73475843918367567</v>
      </c>
      <c r="H511" s="7">
        <f t="shared" si="288"/>
        <v>0.85673093903215469</v>
      </c>
      <c r="I511" s="7">
        <f t="shared" si="337"/>
        <v>1.8210778195402189</v>
      </c>
      <c r="J511" s="7">
        <f t="shared" si="289"/>
        <v>0.82404656072296467</v>
      </c>
      <c r="K511" s="7">
        <f t="shared" si="338"/>
        <v>0.78197550487041467</v>
      </c>
      <c r="L511" s="7">
        <f t="shared" si="329"/>
        <v>247.72851139723878</v>
      </c>
      <c r="N511" s="7">
        <f t="shared" si="291"/>
        <v>-0.23148860276123173</v>
      </c>
      <c r="O511" s="7">
        <f t="shared" si="330"/>
        <v>5.3586973208347342E-2</v>
      </c>
      <c r="P511" s="15">
        <f t="shared" si="305"/>
        <v>1</v>
      </c>
      <c r="Q511" s="15">
        <f t="shared" si="306"/>
        <v>207.23</v>
      </c>
      <c r="R511" s="15">
        <f t="shared" si="307"/>
        <v>124</v>
      </c>
      <c r="S511" s="15">
        <f t="shared" si="308"/>
        <v>259.02</v>
      </c>
      <c r="T511" s="15">
        <f t="shared" si="331"/>
        <v>123</v>
      </c>
      <c r="U511" s="15">
        <f t="shared" si="332"/>
        <v>51.789999999999992</v>
      </c>
      <c r="V511" s="3">
        <v>0.01</v>
      </c>
      <c r="W511" s="7">
        <f t="shared" si="333"/>
        <v>0.49836910716680433</v>
      </c>
      <c r="X511" s="7">
        <f t="shared" si="309"/>
        <v>0.59823906501120605</v>
      </c>
      <c r="Y511" s="7">
        <f t="shared" si="310"/>
        <v>0.69793986860444823</v>
      </c>
      <c r="Z511" s="7">
        <f t="shared" si="311"/>
        <v>0.79802676752869461</v>
      </c>
      <c r="AA511" s="7">
        <f t="shared" si="312"/>
        <v>0.29845867123322911</v>
      </c>
      <c r="AB511" s="7">
        <f t="shared" si="313"/>
        <v>0.39833576918058861</v>
      </c>
      <c r="AC511" s="7">
        <f t="shared" si="314"/>
        <v>0.49805317206765426</v>
      </c>
      <c r="AD511" s="7">
        <f t="shared" si="315"/>
        <v>0.59813507965474699</v>
      </c>
      <c r="AE511" s="7">
        <f t="shared" si="316"/>
        <v>9.8107548882235246E-2</v>
      </c>
      <c r="AF511" s="7">
        <f t="shared" si="317"/>
        <v>0.19795665090922965</v>
      </c>
      <c r="AG511" s="7">
        <f t="shared" si="318"/>
        <v>0.29760947017308631</v>
      </c>
      <c r="AH511" s="7">
        <f t="shared" si="319"/>
        <v>0.39771030571725891</v>
      </c>
      <c r="AI511" s="7">
        <f t="shared" si="334"/>
        <v>-1.3577068684555208E-3</v>
      </c>
      <c r="AJ511" s="7">
        <f t="shared" si="320"/>
        <v>-1.4658007863485505E-3</v>
      </c>
      <c r="AK511" s="7">
        <f t="shared" si="321"/>
        <v>-1.7091289016260473E-3</v>
      </c>
      <c r="AL511" s="7">
        <f t="shared" si="322"/>
        <v>-1.6439254485290655E-3</v>
      </c>
      <c r="AM511" s="7">
        <f t="shared" si="335"/>
        <v>-1.207838092116359E-3</v>
      </c>
      <c r="AN511" s="7">
        <f t="shared" si="323"/>
        <v>-1.3040001979366083E-3</v>
      </c>
      <c r="AO511" s="7">
        <f t="shared" si="324"/>
        <v>-1.5204688432262743E-3</v>
      </c>
      <c r="AP511" s="7">
        <f t="shared" si="325"/>
        <v>-1.462462791833424E-3</v>
      </c>
      <c r="AQ511" s="3">
        <f t="shared" si="339"/>
        <v>-1.5754523096229156E-3</v>
      </c>
      <c r="AR511" s="3">
        <f t="shared" si="340"/>
        <v>-1.7008820445365254E-3</v>
      </c>
      <c r="AS511" s="3">
        <f t="shared" si="341"/>
        <v>-1.9832344801887151E-3</v>
      </c>
      <c r="AT511" s="3">
        <f t="shared" si="304"/>
        <v>-1.907573869519576E-3</v>
      </c>
    </row>
    <row r="512" spans="1:46" x14ac:dyDescent="0.3">
      <c r="A512" s="5">
        <v>108</v>
      </c>
      <c r="B512" s="5">
        <v>248.13</v>
      </c>
      <c r="C512" s="5">
        <f t="shared" si="326"/>
        <v>0.86991869918699183</v>
      </c>
      <c r="D512" s="5">
        <f t="shared" si="327"/>
        <v>0.78972774666924139</v>
      </c>
      <c r="E512" s="7">
        <f t="shared" si="336"/>
        <v>0.78197550487041467</v>
      </c>
      <c r="F512" s="7">
        <f t="shared" si="328"/>
        <v>0.68200688828423717</v>
      </c>
      <c r="G512" s="7">
        <f t="shared" si="287"/>
        <v>0.73646542119120939</v>
      </c>
      <c r="H512" s="7">
        <f t="shared" si="288"/>
        <v>0.85956457703137779</v>
      </c>
      <c r="I512" s="7">
        <f t="shared" si="337"/>
        <v>1.8750272052925254</v>
      </c>
      <c r="J512" s="7">
        <f t="shared" si="289"/>
        <v>0.82595158382797906</v>
      </c>
      <c r="K512" s="7">
        <f t="shared" si="338"/>
        <v>0.78799721141268853</v>
      </c>
      <c r="L512" s="7">
        <f t="shared" si="329"/>
        <v>248.04037557906312</v>
      </c>
      <c r="N512" s="7">
        <f t="shared" si="291"/>
        <v>-8.9624420936871729E-2</v>
      </c>
      <c r="O512" s="7">
        <f t="shared" si="330"/>
        <v>8.0325368282695708E-3</v>
      </c>
      <c r="P512" s="15">
        <f t="shared" si="305"/>
        <v>1</v>
      </c>
      <c r="Q512" s="15">
        <f t="shared" si="306"/>
        <v>207.23</v>
      </c>
      <c r="R512" s="15">
        <f t="shared" si="307"/>
        <v>124</v>
      </c>
      <c r="S512" s="15">
        <f t="shared" si="308"/>
        <v>259.02</v>
      </c>
      <c r="T512" s="15">
        <f t="shared" si="331"/>
        <v>123</v>
      </c>
      <c r="U512" s="15">
        <f t="shared" si="332"/>
        <v>51.789999999999992</v>
      </c>
      <c r="V512" s="3">
        <v>0.01</v>
      </c>
      <c r="W512" s="7">
        <f t="shared" si="333"/>
        <v>0.49760946262609068</v>
      </c>
      <c r="X512" s="7">
        <f t="shared" si="309"/>
        <v>0.59741880317885321</v>
      </c>
      <c r="Y512" s="7">
        <f t="shared" si="310"/>
        <v>0.69698316050453224</v>
      </c>
      <c r="Z512" s="7">
        <f t="shared" si="311"/>
        <v>0.79710677747863889</v>
      </c>
      <c r="AA512" s="7">
        <f t="shared" si="312"/>
        <v>0.29780761630865971</v>
      </c>
      <c r="AB512" s="7">
        <f t="shared" si="313"/>
        <v>0.3976327602093061</v>
      </c>
      <c r="AC512" s="7">
        <f t="shared" si="314"/>
        <v>0.4972332372646856</v>
      </c>
      <c r="AD512" s="7">
        <f t="shared" si="315"/>
        <v>0.59734659493951969</v>
      </c>
      <c r="AE512" s="7">
        <f t="shared" si="316"/>
        <v>9.7251999093543554E-2</v>
      </c>
      <c r="AF512" s="7">
        <f t="shared" si="317"/>
        <v>0.19703282982242007</v>
      </c>
      <c r="AG512" s="7">
        <f t="shared" si="318"/>
        <v>0.29653204431829405</v>
      </c>
      <c r="AH512" s="7">
        <f t="shared" si="319"/>
        <v>0.39667414607357565</v>
      </c>
      <c r="AI512" s="7">
        <f t="shared" si="334"/>
        <v>-5.317332155126244E-4</v>
      </c>
      <c r="AJ512" s="7">
        <f t="shared" si="320"/>
        <v>-5.7419233331944622E-4</v>
      </c>
      <c r="AK512" s="7">
        <f t="shared" si="321"/>
        <v>-6.7016777152426185E-4</v>
      </c>
      <c r="AL512" s="7">
        <f t="shared" si="322"/>
        <v>-6.4396107879713751E-4</v>
      </c>
      <c r="AM512" s="7">
        <f t="shared" si="335"/>
        <v>-4.7797840194199043E-4</v>
      </c>
      <c r="AN512" s="7">
        <f t="shared" si="323"/>
        <v>-5.1614517558919658E-4</v>
      </c>
      <c r="AO512" s="7">
        <f t="shared" si="324"/>
        <v>-6.0241811329649108E-4</v>
      </c>
      <c r="AP512" s="7">
        <f t="shared" si="325"/>
        <v>-5.7886074891815411E-4</v>
      </c>
      <c r="AQ512" s="3">
        <f t="shared" si="339"/>
        <v>-6.1124472437432522E-4</v>
      </c>
      <c r="AR512" s="3">
        <f t="shared" si="340"/>
        <v>-6.6005286914291481E-4</v>
      </c>
      <c r="AS512" s="3">
        <f t="shared" si="341"/>
        <v>-7.7037977474284309E-4</v>
      </c>
      <c r="AT512" s="3">
        <f t="shared" si="304"/>
        <v>-7.4025432422474685E-4</v>
      </c>
    </row>
    <row r="513" spans="1:46" x14ac:dyDescent="0.3">
      <c r="A513" s="5">
        <v>109</v>
      </c>
      <c r="B513" s="5">
        <v>251.04</v>
      </c>
      <c r="C513" s="5">
        <f t="shared" si="326"/>
        <v>0.87804878048780488</v>
      </c>
      <c r="D513" s="5">
        <f t="shared" si="327"/>
        <v>0.84591620003861767</v>
      </c>
      <c r="E513" s="7">
        <f t="shared" si="336"/>
        <v>0.78799721141268853</v>
      </c>
      <c r="F513" s="7">
        <f t="shared" si="328"/>
        <v>0.70720100902270788</v>
      </c>
      <c r="G513" s="7">
        <f t="shared" si="287"/>
        <v>0.76074660652824011</v>
      </c>
      <c r="H513" s="7">
        <f t="shared" si="288"/>
        <v>0.89431736177641485</v>
      </c>
      <c r="I513" s="7">
        <f t="shared" si="337"/>
        <v>2.0063700296585978</v>
      </c>
      <c r="J513" s="7">
        <f t="shared" si="289"/>
        <v>0.84599280347028161</v>
      </c>
      <c r="K513" s="7">
        <f t="shared" si="338"/>
        <v>0.81593880345288505</v>
      </c>
      <c r="L513" s="7">
        <f t="shared" si="329"/>
        <v>249.4874706308249</v>
      </c>
      <c r="N513" s="7">
        <f t="shared" si="291"/>
        <v>-1.5525293691750903</v>
      </c>
      <c r="O513" s="7">
        <f t="shared" si="330"/>
        <v>2.4103474421512039</v>
      </c>
      <c r="P513" s="15">
        <f t="shared" si="305"/>
        <v>1</v>
      </c>
      <c r="Q513" s="15">
        <f t="shared" si="306"/>
        <v>207.23</v>
      </c>
      <c r="R513" s="15">
        <f t="shared" si="307"/>
        <v>124</v>
      </c>
      <c r="S513" s="15">
        <f t="shared" si="308"/>
        <v>259.02</v>
      </c>
      <c r="T513" s="15">
        <f t="shared" si="331"/>
        <v>123</v>
      </c>
      <c r="U513" s="15">
        <f t="shared" si="332"/>
        <v>51.789999999999992</v>
      </c>
      <c r="V513" s="3">
        <v>0.01</v>
      </c>
      <c r="W513" s="7">
        <f t="shared" si="333"/>
        <v>0.53900039038013581</v>
      </c>
      <c r="X513" s="7">
        <f t="shared" si="309"/>
        <v>0.6420586030870794</v>
      </c>
      <c r="Y513" s="7">
        <f t="shared" si="310"/>
        <v>0.74928110079727861</v>
      </c>
      <c r="Z513" s="7">
        <f t="shared" si="311"/>
        <v>0.84701581568589912</v>
      </c>
      <c r="AA513" s="7">
        <f t="shared" si="312"/>
        <v>0.33520785555442112</v>
      </c>
      <c r="AB513" s="7">
        <f t="shared" si="313"/>
        <v>0.437968891099418</v>
      </c>
      <c r="AC513" s="7">
        <f t="shared" si="314"/>
        <v>0.54448865739194741</v>
      </c>
      <c r="AD513" s="7">
        <f t="shared" si="315"/>
        <v>0.64244456650844284</v>
      </c>
      <c r="AE513" s="7">
        <f t="shared" si="316"/>
        <v>0.1444171112662658</v>
      </c>
      <c r="AF513" s="7">
        <f t="shared" si="317"/>
        <v>0.24790007573806258</v>
      </c>
      <c r="AG513" s="7">
        <f t="shared" si="318"/>
        <v>0.35612569813023404</v>
      </c>
      <c r="AH513" s="7">
        <f t="shared" si="319"/>
        <v>0.45354579008671853</v>
      </c>
      <c r="AI513" s="7">
        <f t="shared" si="334"/>
        <v>-9.640539539280105E-3</v>
      </c>
      <c r="AJ513" s="7">
        <f t="shared" si="320"/>
        <v>-1.0370471260700892E-2</v>
      </c>
      <c r="AK513" s="7">
        <f t="shared" si="321"/>
        <v>-1.2191303147014259E-2</v>
      </c>
      <c r="AL513" s="7">
        <f t="shared" si="322"/>
        <v>-1.1532544450229701E-2</v>
      </c>
      <c r="AM513" s="7">
        <f t="shared" si="335"/>
        <v>-8.6518180336701677E-3</v>
      </c>
      <c r="AN513" s="7">
        <f t="shared" si="323"/>
        <v>-9.3068888836993612E-3</v>
      </c>
      <c r="AO513" s="7">
        <f t="shared" si="324"/>
        <v>-1.0940978561574799E-2</v>
      </c>
      <c r="AP513" s="7">
        <f t="shared" si="325"/>
        <v>-1.0349781321061921E-2</v>
      </c>
      <c r="AQ513" s="3">
        <f t="shared" si="339"/>
        <v>-1.097950336418012E-2</v>
      </c>
      <c r="AR513" s="3">
        <f t="shared" si="340"/>
        <v>-1.1810814491353794E-2</v>
      </c>
      <c r="AS513" s="3">
        <f t="shared" si="341"/>
        <v>-1.3884539695210684E-2</v>
      </c>
      <c r="AT513" s="3">
        <f t="shared" si="304"/>
        <v>-1.3134286734983826E-2</v>
      </c>
    </row>
    <row r="514" spans="1:46" x14ac:dyDescent="0.3">
      <c r="A514" s="5">
        <v>110</v>
      </c>
      <c r="B514" s="5">
        <v>253.48</v>
      </c>
      <c r="C514" s="5">
        <f t="shared" si="326"/>
        <v>0.88617886178861793</v>
      </c>
      <c r="D514" s="5">
        <f t="shared" si="327"/>
        <v>0.89302954238269949</v>
      </c>
      <c r="E514" s="7">
        <f t="shared" si="336"/>
        <v>0.81593880345288505</v>
      </c>
      <c r="F514" s="7">
        <f t="shared" si="328"/>
        <v>0.72935043633538421</v>
      </c>
      <c r="G514" s="7">
        <f t="shared" si="287"/>
        <v>0.78198468852073555</v>
      </c>
      <c r="H514" s="7">
        <f t="shared" si="288"/>
        <v>0.91945391871460136</v>
      </c>
      <c r="I514" s="7">
        <f t="shared" si="337"/>
        <v>2.1823457428169433</v>
      </c>
      <c r="J514" s="7">
        <f t="shared" si="289"/>
        <v>0.86329340401305688</v>
      </c>
      <c r="K514" s="7">
        <f t="shared" si="338"/>
        <v>0.84160946317405982</v>
      </c>
      <c r="L514" s="7">
        <f t="shared" si="329"/>
        <v>250.81695409778453</v>
      </c>
      <c r="N514" s="7">
        <f t="shared" si="291"/>
        <v>-2.6630459022154582</v>
      </c>
      <c r="O514" s="7">
        <f t="shared" si="330"/>
        <v>7.0918134773065438</v>
      </c>
      <c r="P514" s="15">
        <f t="shared" si="305"/>
        <v>1</v>
      </c>
      <c r="Q514" s="15">
        <f t="shared" si="306"/>
        <v>207.23</v>
      </c>
      <c r="R514" s="15">
        <f t="shared" si="307"/>
        <v>124</v>
      </c>
      <c r="S514" s="15">
        <f t="shared" si="308"/>
        <v>259.02</v>
      </c>
      <c r="T514" s="15">
        <f t="shared" si="331"/>
        <v>123</v>
      </c>
      <c r="U514" s="15">
        <f t="shared" si="332"/>
        <v>51.789999999999992</v>
      </c>
      <c r="V514" s="3">
        <v>0.01</v>
      </c>
      <c r="W514" s="7">
        <f t="shared" si="333"/>
        <v>0.57385158180657447</v>
      </c>
      <c r="X514" s="7">
        <f t="shared" si="309"/>
        <v>0.67956099944865855</v>
      </c>
      <c r="Y514" s="7">
        <f t="shared" si="310"/>
        <v>0.79335462697072967</v>
      </c>
      <c r="Z514" s="7">
        <f t="shared" si="311"/>
        <v>0.8887174657258271</v>
      </c>
      <c r="AA514" s="7">
        <f t="shared" si="312"/>
        <v>0.36700940655728953</v>
      </c>
      <c r="AB514" s="7">
        <f t="shared" si="313"/>
        <v>0.47218912244214789</v>
      </c>
      <c r="AC514" s="7">
        <f t="shared" si="314"/>
        <v>0.58470566943210578</v>
      </c>
      <c r="AD514" s="7">
        <f t="shared" si="315"/>
        <v>0.68049542012580266</v>
      </c>
      <c r="AE514" s="7">
        <f t="shared" si="316"/>
        <v>0.18333710607530884</v>
      </c>
      <c r="AF514" s="7">
        <f t="shared" si="317"/>
        <v>0.28977984341454149</v>
      </c>
      <c r="AG514" s="7">
        <f t="shared" si="318"/>
        <v>0.40534512951742885</v>
      </c>
      <c r="AH514" s="7">
        <f t="shared" si="319"/>
        <v>0.50011236958052041</v>
      </c>
      <c r="AI514" s="7">
        <f t="shared" si="334"/>
        <v>-1.7212196121386841E-2</v>
      </c>
      <c r="AJ514" s="7">
        <f t="shared" si="320"/>
        <v>-1.8454330253600083E-2</v>
      </c>
      <c r="AK514" s="7">
        <f t="shared" si="321"/>
        <v>-2.1698514712639529E-2</v>
      </c>
      <c r="AL514" s="7">
        <f t="shared" si="322"/>
        <v>-2.0373163077590243E-2</v>
      </c>
      <c r="AM514" s="7">
        <f t="shared" si="335"/>
        <v>-1.5847927899944353E-2</v>
      </c>
      <c r="AN514" s="7">
        <f t="shared" si="323"/>
        <v>-1.6991608347839998E-2</v>
      </c>
      <c r="AO514" s="7">
        <f t="shared" si="324"/>
        <v>-1.9978653175727688E-2</v>
      </c>
      <c r="AP514" s="7">
        <f t="shared" si="325"/>
        <v>-1.8758351187172256E-2</v>
      </c>
      <c r="AQ514" s="3">
        <f t="shared" si="339"/>
        <v>-1.9422936907620012E-2</v>
      </c>
      <c r="AR514" s="3">
        <f t="shared" si="340"/>
        <v>-2.0824611203603762E-2</v>
      </c>
      <c r="AS514" s="3">
        <f t="shared" si="341"/>
        <v>-2.448547990508864E-2</v>
      </c>
      <c r="AT514" s="3">
        <f t="shared" si="304"/>
        <v>-2.2989899619666052E-2</v>
      </c>
    </row>
    <row r="515" spans="1:46" x14ac:dyDescent="0.3">
      <c r="A515" s="5">
        <v>111</v>
      </c>
      <c r="B515" s="5">
        <v>248.05</v>
      </c>
      <c r="C515" s="5">
        <f t="shared" si="326"/>
        <v>0.89430894308943087</v>
      </c>
      <c r="D515" s="5">
        <f t="shared" si="327"/>
        <v>0.78818304692025543</v>
      </c>
      <c r="E515" s="7">
        <f t="shared" si="336"/>
        <v>0.84160946317405982</v>
      </c>
      <c r="F515" s="7">
        <f t="shared" si="328"/>
        <v>0.68093659095413639</v>
      </c>
      <c r="G515" s="7">
        <f t="shared" si="287"/>
        <v>0.73659160009622726</v>
      </c>
      <c r="H515" s="7">
        <f t="shared" si="288"/>
        <v>0.86025027217190997</v>
      </c>
      <c r="I515" s="7">
        <f t="shared" si="337"/>
        <v>2.1196921948593639</v>
      </c>
      <c r="J515" s="7">
        <f t="shared" si="289"/>
        <v>0.82779145800065279</v>
      </c>
      <c r="K515" s="7">
        <f t="shared" si="338"/>
        <v>0.80426300355185787</v>
      </c>
      <c r="L515" s="7">
        <f t="shared" si="329"/>
        <v>248.88278095395071</v>
      </c>
      <c r="N515" s="7">
        <f t="shared" si="291"/>
        <v>0.83278095395070295</v>
      </c>
      <c r="O515" s="7">
        <f t="shared" si="330"/>
        <v>0.69352411726304286</v>
      </c>
      <c r="P515" s="15">
        <f t="shared" si="305"/>
        <v>1</v>
      </c>
      <c r="Q515" s="15">
        <f t="shared" si="306"/>
        <v>207.23</v>
      </c>
      <c r="R515" s="15">
        <f t="shared" si="307"/>
        <v>124</v>
      </c>
      <c r="S515" s="15">
        <f t="shared" si="308"/>
        <v>259.02</v>
      </c>
      <c r="T515" s="15">
        <f t="shared" si="331"/>
        <v>123</v>
      </c>
      <c r="U515" s="15">
        <f t="shared" si="332"/>
        <v>51.789999999999992</v>
      </c>
      <c r="V515" s="3">
        <v>0.01</v>
      </c>
      <c r="W515" s="7">
        <f t="shared" si="333"/>
        <v>0.48505672721386617</v>
      </c>
      <c r="X515" s="7">
        <f t="shared" si="309"/>
        <v>0.58385460395777045</v>
      </c>
      <c r="Y515" s="7">
        <f t="shared" si="310"/>
        <v>0.681117051199158</v>
      </c>
      <c r="Z515" s="7">
        <f t="shared" si="311"/>
        <v>0.78189262322424369</v>
      </c>
      <c r="AA515" s="7">
        <f t="shared" si="312"/>
        <v>0.28635379009140477</v>
      </c>
      <c r="AB515" s="7">
        <f t="shared" si="313"/>
        <v>0.38525590542820459</v>
      </c>
      <c r="AC515" s="7">
        <f t="shared" si="314"/>
        <v>0.48275606641882157</v>
      </c>
      <c r="AD515" s="7">
        <f t="shared" si="315"/>
        <v>0.58346401741165865</v>
      </c>
      <c r="AE515" s="7">
        <f t="shared" si="316"/>
        <v>8.3290704066413979E-2</v>
      </c>
      <c r="AF515" s="7">
        <f t="shared" si="317"/>
        <v>0.18194651169823425</v>
      </c>
      <c r="AG515" s="7">
        <f t="shared" si="318"/>
        <v>0.27888542997724036</v>
      </c>
      <c r="AH515" s="7">
        <f t="shared" si="319"/>
        <v>0.37975266051438156</v>
      </c>
      <c r="AI515" s="7">
        <f t="shared" si="334"/>
        <v>5.0713668794650224E-3</v>
      </c>
      <c r="AJ515" s="7">
        <f t="shared" si="320"/>
        <v>5.4858650482945684E-3</v>
      </c>
      <c r="AK515" s="7">
        <f t="shared" si="321"/>
        <v>6.406829646546687E-3</v>
      </c>
      <c r="AL515" s="7">
        <f t="shared" si="322"/>
        <v>6.1650882607530858E-3</v>
      </c>
      <c r="AM515" s="7">
        <f t="shared" si="335"/>
        <v>4.772523399174433E-3</v>
      </c>
      <c r="AN515" s="7">
        <f t="shared" si="323"/>
        <v>5.1625961855989557E-3</v>
      </c>
      <c r="AO515" s="7">
        <f t="shared" si="324"/>
        <v>6.029290550143368E-3</v>
      </c>
      <c r="AP515" s="7">
        <f t="shared" si="325"/>
        <v>5.8017944041002878E-3</v>
      </c>
      <c r="AQ515" s="3">
        <f t="shared" si="339"/>
        <v>5.6707102379472529E-3</v>
      </c>
      <c r="AR515" s="3">
        <f t="shared" si="340"/>
        <v>6.134194554002108E-3</v>
      </c>
      <c r="AS515" s="3">
        <f t="shared" si="341"/>
        <v>7.1640004229567506E-3</v>
      </c>
      <c r="AT515" s="3">
        <f t="shared" si="304"/>
        <v>6.8936896006602686E-3</v>
      </c>
    </row>
    <row r="516" spans="1:46" x14ac:dyDescent="0.3">
      <c r="A516" s="5">
        <v>112</v>
      </c>
      <c r="B516" s="5">
        <v>249.79</v>
      </c>
      <c r="C516" s="5">
        <f t="shared" si="326"/>
        <v>0.90243902439024393</v>
      </c>
      <c r="D516" s="5">
        <f t="shared" si="327"/>
        <v>0.8217802664607069</v>
      </c>
      <c r="E516" s="7">
        <f t="shared" si="336"/>
        <v>0.80426300355185787</v>
      </c>
      <c r="F516" s="7">
        <f t="shared" si="328"/>
        <v>0.69558395929408168</v>
      </c>
      <c r="G516" s="7">
        <f t="shared" si="287"/>
        <v>0.75020656278215536</v>
      </c>
      <c r="H516" s="7">
        <f t="shared" si="288"/>
        <v>0.88019997987757614</v>
      </c>
      <c r="I516" s="7">
        <f t="shared" si="337"/>
        <v>2.134755690849917</v>
      </c>
      <c r="J516" s="7">
        <f t="shared" si="289"/>
        <v>0.83827032601062457</v>
      </c>
      <c r="K516" s="7">
        <f t="shared" si="338"/>
        <v>0.81514138356021304</v>
      </c>
      <c r="L516" s="7">
        <f t="shared" si="329"/>
        <v>249.44617225458342</v>
      </c>
      <c r="N516" s="7">
        <f t="shared" si="291"/>
        <v>-0.34382774541657568</v>
      </c>
      <c r="O516" s="7">
        <f t="shared" si="330"/>
        <v>0.11821751851824558</v>
      </c>
      <c r="P516" s="15">
        <f t="shared" si="305"/>
        <v>1</v>
      </c>
      <c r="Q516" s="15">
        <f t="shared" si="306"/>
        <v>207.23</v>
      </c>
      <c r="R516" s="15">
        <f t="shared" si="307"/>
        <v>124</v>
      </c>
      <c r="S516" s="15">
        <f t="shared" si="308"/>
        <v>259.02</v>
      </c>
      <c r="T516" s="15">
        <f t="shared" si="331"/>
        <v>123</v>
      </c>
      <c r="U516" s="15">
        <f t="shared" si="332"/>
        <v>51.789999999999992</v>
      </c>
      <c r="V516" s="3">
        <v>0.01</v>
      </c>
      <c r="W516" s="7">
        <f t="shared" si="333"/>
        <v>0.51241630010056194</v>
      </c>
      <c r="X516" s="7">
        <f t="shared" si="309"/>
        <v>0.61340190994928667</v>
      </c>
      <c r="Y516" s="7">
        <f t="shared" si="310"/>
        <v>0.71570134224257265</v>
      </c>
      <c r="Z516" s="7">
        <f t="shared" si="311"/>
        <v>0.81500068918434665</v>
      </c>
      <c r="AA516" s="7">
        <f t="shared" si="312"/>
        <v>0.3110591079839245</v>
      </c>
      <c r="AB516" s="7">
        <f t="shared" si="313"/>
        <v>0.41193698172994642</v>
      </c>
      <c r="AC516" s="7">
        <f t="shared" si="314"/>
        <v>0.51398507313659936</v>
      </c>
      <c r="AD516" s="7">
        <f t="shared" si="315"/>
        <v>0.61336099823863599</v>
      </c>
      <c r="AE516" s="7">
        <f t="shared" si="316"/>
        <v>0.11375860281413612</v>
      </c>
      <c r="AF516" s="7">
        <f t="shared" si="317"/>
        <v>0.21485076507893927</v>
      </c>
      <c r="AG516" s="7">
        <f t="shared" si="318"/>
        <v>0.31739878464717508</v>
      </c>
      <c r="AH516" s="7">
        <f t="shared" si="319"/>
        <v>0.4166223853123841</v>
      </c>
      <c r="AI516" s="7">
        <f t="shared" si="334"/>
        <v>-2.1582827769426132E-3</v>
      </c>
      <c r="AJ516" s="7">
        <f t="shared" si="320"/>
        <v>-2.3277677438756019E-3</v>
      </c>
      <c r="AK516" s="7">
        <f t="shared" si="321"/>
        <v>-2.7311159658755671E-3</v>
      </c>
      <c r="AL516" s="7">
        <f t="shared" si="322"/>
        <v>-2.6010151368167037E-3</v>
      </c>
      <c r="AM516" s="7">
        <f t="shared" si="335"/>
        <v>-1.9234839604492576E-3</v>
      </c>
      <c r="AN516" s="7">
        <f t="shared" si="323"/>
        <v>-2.0745307180454449E-3</v>
      </c>
      <c r="AO516" s="7">
        <f t="shared" si="324"/>
        <v>-2.4339988302784919E-3</v>
      </c>
      <c r="AP516" s="7">
        <f t="shared" si="325"/>
        <v>-2.3180516241897839E-3</v>
      </c>
      <c r="AQ516" s="3">
        <f t="shared" si="339"/>
        <v>-2.3916106447201928E-3</v>
      </c>
      <c r="AR516" s="3">
        <f t="shared" si="340"/>
        <v>-2.5794183107810723E-3</v>
      </c>
      <c r="AS516" s="3">
        <f t="shared" si="341"/>
        <v>-3.026371745970223E-3</v>
      </c>
      <c r="AT516" s="3">
        <f t="shared" si="304"/>
        <v>-2.8822059624185096E-3</v>
      </c>
    </row>
    <row r="517" spans="1:46" x14ac:dyDescent="0.3">
      <c r="A517" s="5">
        <v>113</v>
      </c>
      <c r="B517" s="5">
        <v>254.49</v>
      </c>
      <c r="C517" s="5">
        <f t="shared" si="326"/>
        <v>0.91056910569105687</v>
      </c>
      <c r="D517" s="5">
        <f t="shared" si="327"/>
        <v>0.91253137671365181</v>
      </c>
      <c r="E517" s="7">
        <f t="shared" si="336"/>
        <v>0.81514138356021304</v>
      </c>
      <c r="F517" s="7">
        <f t="shared" si="328"/>
        <v>0.73853710399148309</v>
      </c>
      <c r="G517" s="7">
        <f t="shared" si="287"/>
        <v>0.79072109305635263</v>
      </c>
      <c r="H517" s="7">
        <f t="shared" si="288"/>
        <v>0.9283872322147132</v>
      </c>
      <c r="I517" s="7">
        <f t="shared" si="337"/>
        <v>2.3106916526860153</v>
      </c>
      <c r="J517" s="7">
        <f t="shared" si="289"/>
        <v>0.87029761620202983</v>
      </c>
      <c r="K517" s="7">
        <f t="shared" si="338"/>
        <v>0.85333845741388903</v>
      </c>
      <c r="L517" s="7">
        <f t="shared" si="329"/>
        <v>251.42439870946529</v>
      </c>
      <c r="N517" s="7">
        <f t="shared" si="291"/>
        <v>-3.0656012905347154</v>
      </c>
      <c r="O517" s="7">
        <f t="shared" si="330"/>
        <v>9.3979112725281126</v>
      </c>
      <c r="P517" s="15">
        <f t="shared" ref="P517:P528" si="342">MIN($A$6:$A$129)</f>
        <v>1</v>
      </c>
      <c r="Q517" s="15">
        <f t="shared" ref="Q517:Q528" si="343">MIN($B$6:$B$129)</f>
        <v>207.23</v>
      </c>
      <c r="R517" s="15">
        <f t="shared" ref="R517:R528" si="344">MAX($A$6:$A$129)</f>
        <v>124</v>
      </c>
      <c r="S517" s="15">
        <f t="shared" ref="S517:S528" si="345">MAX($B$6:$B$129)</f>
        <v>259.02</v>
      </c>
      <c r="T517" s="15">
        <f t="shared" si="331"/>
        <v>123</v>
      </c>
      <c r="U517" s="15">
        <f t="shared" si="332"/>
        <v>51.789999999999992</v>
      </c>
      <c r="V517" s="3">
        <v>0.01</v>
      </c>
      <c r="W517" s="7">
        <f t="shared" si="333"/>
        <v>0.58729909894034082</v>
      </c>
      <c r="X517" s="7">
        <f t="shared" si="309"/>
        <v>0.69400633373653586</v>
      </c>
      <c r="Y517" s="7">
        <f t="shared" si="310"/>
        <v>0.81037693076059092</v>
      </c>
      <c r="Z517" s="7">
        <f t="shared" si="311"/>
        <v>0.90468294905376145</v>
      </c>
      <c r="AA517" s="7">
        <f t="shared" si="312"/>
        <v>0.377516627221681</v>
      </c>
      <c r="AB517" s="7">
        <f t="shared" si="313"/>
        <v>0.48347150871493161</v>
      </c>
      <c r="AC517" s="7">
        <f t="shared" si="314"/>
        <v>0.59800821279442284</v>
      </c>
      <c r="AD517" s="7">
        <f t="shared" si="315"/>
        <v>0.69294987063636415</v>
      </c>
      <c r="AE517" s="7">
        <f t="shared" si="316"/>
        <v>0.1958731175862673</v>
      </c>
      <c r="AF517" s="7">
        <f t="shared" si="317"/>
        <v>0.30323909865708859</v>
      </c>
      <c r="AG517" s="7">
        <f t="shared" si="318"/>
        <v>0.42121752217457753</v>
      </c>
      <c r="AH517" s="7">
        <f t="shared" si="319"/>
        <v>0.51496431012154154</v>
      </c>
      <c r="AI517" s="7">
        <f t="shared" si="334"/>
        <v>-2.0615833617858126E-2</v>
      </c>
      <c r="AJ517" s="7">
        <f t="shared" si="320"/>
        <v>-2.2072519314843615E-2</v>
      </c>
      <c r="AK517" s="7">
        <f t="shared" si="321"/>
        <v>-2.5915389502899046E-2</v>
      </c>
      <c r="AL517" s="7">
        <f t="shared" si="322"/>
        <v>-2.4293851665232655E-2</v>
      </c>
      <c r="AM517" s="7">
        <f t="shared" si="335"/>
        <v>-1.845529244675435E-2</v>
      </c>
      <c r="AN517" s="7">
        <f t="shared" si="323"/>
        <v>-1.9759317354948406E-2</v>
      </c>
      <c r="AO517" s="7">
        <f t="shared" si="324"/>
        <v>-2.3199454410286417E-2</v>
      </c>
      <c r="AP517" s="7">
        <f t="shared" si="325"/>
        <v>-2.1747853880211901E-2</v>
      </c>
      <c r="AQ517" s="3">
        <f t="shared" si="339"/>
        <v>-2.264060299104062E-2</v>
      </c>
      <c r="AR517" s="3">
        <f t="shared" si="340"/>
        <v>-2.4240356033265756E-2</v>
      </c>
      <c r="AS517" s="3">
        <f t="shared" si="341"/>
        <v>-2.8460650971933774E-2</v>
      </c>
      <c r="AT517" s="3">
        <f t="shared" si="304"/>
        <v>-2.6679854953782292E-2</v>
      </c>
    </row>
    <row r="518" spans="1:46" x14ac:dyDescent="0.3">
      <c r="A518" s="5">
        <v>114</v>
      </c>
      <c r="B518" s="5">
        <v>255.27</v>
      </c>
      <c r="C518" s="5">
        <f t="shared" si="326"/>
        <v>0.91869918699186992</v>
      </c>
      <c r="D518" s="5">
        <f t="shared" si="327"/>
        <v>0.92759219926626812</v>
      </c>
      <c r="E518" s="7">
        <f t="shared" si="336"/>
        <v>0.85333845741388903</v>
      </c>
      <c r="F518" s="7">
        <f t="shared" si="328"/>
        <v>0.74743491427542441</v>
      </c>
      <c r="G518" s="7">
        <f t="shared" si="287"/>
        <v>0.79944277942488451</v>
      </c>
      <c r="H518" s="7">
        <f t="shared" si="288"/>
        <v>0.93671967636281273</v>
      </c>
      <c r="I518" s="7">
        <f t="shared" si="337"/>
        <v>2.4759453989557758</v>
      </c>
      <c r="J518" s="7">
        <f t="shared" si="289"/>
        <v>0.87759875809754939</v>
      </c>
      <c r="K518" s="7">
        <f t="shared" si="338"/>
        <v>0.86527658015318398</v>
      </c>
      <c r="L518" s="7">
        <f t="shared" si="329"/>
        <v>252.04267408613339</v>
      </c>
      <c r="N518" s="7">
        <f t="shared" si="291"/>
        <v>-3.2273259138666219</v>
      </c>
      <c r="O518" s="7">
        <f t="shared" si="330"/>
        <v>10.415632554315026</v>
      </c>
      <c r="P518" s="15">
        <f t="shared" si="342"/>
        <v>1</v>
      </c>
      <c r="Q518" s="15">
        <f t="shared" si="343"/>
        <v>207.23</v>
      </c>
      <c r="R518" s="15">
        <f t="shared" si="344"/>
        <v>124</v>
      </c>
      <c r="S518" s="15">
        <f t="shared" si="345"/>
        <v>259.02</v>
      </c>
      <c r="T518" s="15">
        <f t="shared" si="331"/>
        <v>123</v>
      </c>
      <c r="U518" s="15">
        <f t="shared" si="332"/>
        <v>51.789999999999992</v>
      </c>
      <c r="V518" s="3">
        <v>0.01</v>
      </c>
      <c r="W518" s="7">
        <f t="shared" si="333"/>
        <v>0.59728748977844059</v>
      </c>
      <c r="X518" s="7">
        <f t="shared" si="309"/>
        <v>0.70473383864437511</v>
      </c>
      <c r="Y518" s="7">
        <f t="shared" si="310"/>
        <v>0.82297964972207993</v>
      </c>
      <c r="Z518" s="7">
        <f t="shared" si="311"/>
        <v>0.91652249795725016</v>
      </c>
      <c r="AA518" s="7">
        <f t="shared" si="312"/>
        <v>0.38713093643764163</v>
      </c>
      <c r="AB518" s="7">
        <f t="shared" si="313"/>
        <v>0.49379544027329375</v>
      </c>
      <c r="AC518" s="7">
        <f t="shared" si="314"/>
        <v>0.61013857175169728</v>
      </c>
      <c r="AD518" s="7">
        <f t="shared" si="315"/>
        <v>0.70434219290604194</v>
      </c>
      <c r="AE518" s="7">
        <f t="shared" si="316"/>
        <v>0.20589700214821405</v>
      </c>
      <c r="AF518" s="7">
        <f t="shared" si="317"/>
        <v>0.31400231994033756</v>
      </c>
      <c r="AG518" s="7">
        <f t="shared" si="318"/>
        <v>0.43386280456474191</v>
      </c>
      <c r="AH518" s="7">
        <f t="shared" si="319"/>
        <v>0.52683422344019271</v>
      </c>
      <c r="AI518" s="7">
        <f t="shared" si="334"/>
        <v>-2.2161009403087992E-2</v>
      </c>
      <c r="AJ518" s="7">
        <f t="shared" si="320"/>
        <v>-2.3703012280661635E-2</v>
      </c>
      <c r="AK518" s="7">
        <f t="shared" si="321"/>
        <v>-2.7773192233142611E-2</v>
      </c>
      <c r="AL518" s="7">
        <f t="shared" si="322"/>
        <v>-2.6020291478077127E-2</v>
      </c>
      <c r="AM518" s="7">
        <f t="shared" si="335"/>
        <v>-2.0584367382196399E-2</v>
      </c>
      <c r="AN518" s="7">
        <f t="shared" si="323"/>
        <v>-2.2016664673309726E-2</v>
      </c>
      <c r="AO518" s="7">
        <f t="shared" si="324"/>
        <v>-2.5797272222794571E-2</v>
      </c>
      <c r="AP518" s="7">
        <f t="shared" si="325"/>
        <v>-2.4169081355199452E-2</v>
      </c>
      <c r="AQ518" s="3">
        <f t="shared" si="339"/>
        <v>-2.4122160677697548E-2</v>
      </c>
      <c r="AR518" s="3">
        <f t="shared" si="340"/>
        <v>-2.5800623986914878E-2</v>
      </c>
      <c r="AS518" s="3">
        <f t="shared" si="341"/>
        <v>-3.0230996855544614E-2</v>
      </c>
      <c r="AT518" s="3">
        <f t="shared" si="304"/>
        <v>-2.8322972139853863E-2</v>
      </c>
    </row>
    <row r="519" spans="1:46" x14ac:dyDescent="0.3">
      <c r="A519" s="5">
        <v>115</v>
      </c>
      <c r="B519" s="5">
        <v>258.2</v>
      </c>
      <c r="C519" s="5">
        <f t="shared" si="326"/>
        <v>0.92682926829268297</v>
      </c>
      <c r="D519" s="5">
        <f t="shared" si="327"/>
        <v>0.98416682757289065</v>
      </c>
      <c r="E519" s="7">
        <f t="shared" si="336"/>
        <v>0.86527658015318398</v>
      </c>
      <c r="F519" s="7">
        <f t="shared" si="328"/>
        <v>0.7740898663210295</v>
      </c>
      <c r="G519" s="7">
        <f t="shared" si="287"/>
        <v>0.82365294830221358</v>
      </c>
      <c r="H519" s="7">
        <f t="shared" si="288"/>
        <v>0.95592711354498505</v>
      </c>
      <c r="I519" s="7">
        <f t="shared" si="337"/>
        <v>2.7039564283291964</v>
      </c>
      <c r="J519" s="7">
        <f t="shared" si="289"/>
        <v>0.89543013347296341</v>
      </c>
      <c r="K519" s="7">
        <f t="shared" si="338"/>
        <v>0.88744111786174396</v>
      </c>
      <c r="L519" s="7">
        <f t="shared" si="329"/>
        <v>253.19057549405971</v>
      </c>
      <c r="N519" s="7">
        <f t="shared" si="291"/>
        <v>-5.0094245059402738</v>
      </c>
      <c r="O519" s="7">
        <f t="shared" si="330"/>
        <v>25.094333880714956</v>
      </c>
      <c r="P519" s="15">
        <f t="shared" si="342"/>
        <v>1</v>
      </c>
      <c r="Q519" s="15">
        <f t="shared" si="343"/>
        <v>207.23</v>
      </c>
      <c r="R519" s="15">
        <f t="shared" si="344"/>
        <v>124</v>
      </c>
      <c r="S519" s="15">
        <f t="shared" si="345"/>
        <v>259.02</v>
      </c>
      <c r="T519" s="15">
        <f t="shared" si="331"/>
        <v>123</v>
      </c>
      <c r="U519" s="15">
        <f t="shared" si="332"/>
        <v>51.789999999999992</v>
      </c>
      <c r="V519" s="3">
        <v>0.01</v>
      </c>
      <c r="W519" s="7">
        <f t="shared" si="333"/>
        <v>0.64697596622151665</v>
      </c>
      <c r="X519" s="7">
        <f t="shared" si="309"/>
        <v>0.7579644884746094</v>
      </c>
      <c r="Y519" s="7">
        <f t="shared" si="310"/>
        <v>0.88526366261522293</v>
      </c>
      <c r="Z519" s="7">
        <f t="shared" si="311"/>
        <v>0.97514566121012214</v>
      </c>
      <c r="AA519" s="7">
        <f t="shared" si="312"/>
        <v>0.43146331105526065</v>
      </c>
      <c r="AB519" s="7">
        <f t="shared" si="313"/>
        <v>0.54127927789311214</v>
      </c>
      <c r="AC519" s="7">
        <f t="shared" si="314"/>
        <v>0.66569395944020637</v>
      </c>
      <c r="AD519" s="7">
        <f t="shared" si="315"/>
        <v>0.75661620431954424</v>
      </c>
      <c r="AE519" s="7">
        <f t="shared" si="316"/>
        <v>0.25857933197584687</v>
      </c>
      <c r="AF519" s="7">
        <f t="shared" si="317"/>
        <v>0.37043536914365749</v>
      </c>
      <c r="AG519" s="7">
        <f t="shared" si="318"/>
        <v>0.49988974124274055</v>
      </c>
      <c r="AH519" s="7">
        <f t="shared" si="319"/>
        <v>0.58897295025302643</v>
      </c>
      <c r="AI519" s="7">
        <f t="shared" si="334"/>
        <v>-3.594007325698699E-2</v>
      </c>
      <c r="AJ519" s="7">
        <f t="shared" si="320"/>
        <v>-3.8241228296920129E-2</v>
      </c>
      <c r="AK519" s="7">
        <f t="shared" si="321"/>
        <v>-4.4382560712787802E-2</v>
      </c>
      <c r="AL519" s="7">
        <f t="shared" si="322"/>
        <v>-4.1573757768565776E-2</v>
      </c>
      <c r="AM519" s="7">
        <f t="shared" si="335"/>
        <v>-3.3553217126544334E-2</v>
      </c>
      <c r="AN519" s="7">
        <f t="shared" si="323"/>
        <v>-3.5701547602796445E-2</v>
      </c>
      <c r="AO519" s="7">
        <f t="shared" si="324"/>
        <v>-4.143502116926541E-2</v>
      </c>
      <c r="AP519" s="7">
        <f t="shared" si="325"/>
        <v>-3.8812756757635784E-2</v>
      </c>
      <c r="AQ519" s="3">
        <f t="shared" si="339"/>
        <v>-3.877744746148596E-2</v>
      </c>
      <c r="AR519" s="3">
        <f t="shared" si="340"/>
        <v>-4.1260272636150667E-2</v>
      </c>
      <c r="AS519" s="3">
        <f t="shared" si="341"/>
        <v>-4.7886447084849994E-2</v>
      </c>
      <c r="AT519" s="3">
        <f t="shared" si="304"/>
        <v>-4.4855896539768333E-2</v>
      </c>
    </row>
    <row r="520" spans="1:46" x14ac:dyDescent="0.3">
      <c r="A520" s="5">
        <v>116</v>
      </c>
      <c r="B520" s="5">
        <v>259.02</v>
      </c>
      <c r="C520" s="5">
        <f t="shared" si="326"/>
        <v>0.93495934959349591</v>
      </c>
      <c r="D520" s="5">
        <f t="shared" si="327"/>
        <v>1</v>
      </c>
      <c r="E520" s="7">
        <f t="shared" si="336"/>
        <v>0.88744111786174396</v>
      </c>
      <c r="F520" s="7">
        <f t="shared" si="328"/>
        <v>0.78275969286946845</v>
      </c>
      <c r="G520" s="7">
        <f t="shared" si="287"/>
        <v>0.83164546442844667</v>
      </c>
      <c r="H520" s="7">
        <f t="shared" si="288"/>
        <v>0.96127218219229971</v>
      </c>
      <c r="I520" s="7">
        <f t="shared" si="337"/>
        <v>2.9159857537728477</v>
      </c>
      <c r="J520" s="7">
        <f t="shared" si="289"/>
        <v>0.90145959406160803</v>
      </c>
      <c r="K520" s="7">
        <f t="shared" si="338"/>
        <v>0.89618836847629213</v>
      </c>
      <c r="L520" s="7">
        <f t="shared" si="329"/>
        <v>253.64359560338715</v>
      </c>
      <c r="N520" s="7">
        <f t="shared" si="291"/>
        <v>-5.376404396612827</v>
      </c>
      <c r="O520" s="7">
        <f t="shared" si="330"/>
        <v>28.905724235917738</v>
      </c>
      <c r="P520" s="15">
        <f t="shared" si="342"/>
        <v>1</v>
      </c>
      <c r="Q520" s="15">
        <f t="shared" si="343"/>
        <v>207.23</v>
      </c>
      <c r="R520" s="15">
        <f t="shared" si="344"/>
        <v>124</v>
      </c>
      <c r="S520" s="15">
        <f t="shared" si="345"/>
        <v>259.02</v>
      </c>
      <c r="T520" s="15">
        <f t="shared" si="331"/>
        <v>123</v>
      </c>
      <c r="U520" s="15">
        <f t="shared" si="332"/>
        <v>51.789999999999992</v>
      </c>
      <c r="V520" s="3">
        <v>0.01</v>
      </c>
      <c r="W520" s="7">
        <f t="shared" si="333"/>
        <v>0.66000552284923675</v>
      </c>
      <c r="X520" s="7">
        <f t="shared" si="309"/>
        <v>0.77189269812932715</v>
      </c>
      <c r="Y520" s="7">
        <f t="shared" si="310"/>
        <v>0.90146867428365851</v>
      </c>
      <c r="Z520" s="7">
        <f t="shared" si="311"/>
        <v>0.99038136717701242</v>
      </c>
      <c r="AA520" s="7">
        <f t="shared" si="312"/>
        <v>0.44353018150006845</v>
      </c>
      <c r="AB520" s="7">
        <f t="shared" si="313"/>
        <v>0.55417242114780041</v>
      </c>
      <c r="AC520" s="7">
        <f t="shared" si="314"/>
        <v>0.68069280208567473</v>
      </c>
      <c r="AD520" s="7">
        <f t="shared" si="315"/>
        <v>0.77070683696448472</v>
      </c>
      <c r="AE520" s="7">
        <f t="shared" si="316"/>
        <v>0.2711363418300532</v>
      </c>
      <c r="AF520" s="7">
        <f t="shared" si="317"/>
        <v>0.38385045104267163</v>
      </c>
      <c r="AG520" s="7">
        <f t="shared" si="318"/>
        <v>0.51548388640773901</v>
      </c>
      <c r="AH520" s="7">
        <f t="shared" si="319"/>
        <v>0.60362528837193496</v>
      </c>
      <c r="AI520" s="7">
        <f t="shared" si="334"/>
        <v>-3.9347134572113203E-2</v>
      </c>
      <c r="AJ520" s="7">
        <f t="shared" si="320"/>
        <v>-4.1804485212054064E-2</v>
      </c>
      <c r="AK520" s="7">
        <f t="shared" si="321"/>
        <v>-4.83204567860352E-2</v>
      </c>
      <c r="AL520" s="7">
        <f t="shared" si="322"/>
        <v>-4.5313845720438131E-2</v>
      </c>
      <c r="AM520" s="7">
        <f t="shared" si="335"/>
        <v>-3.7347361791199234E-2</v>
      </c>
      <c r="AN520" s="7">
        <f t="shared" si="323"/>
        <v>-3.9679820416096183E-2</v>
      </c>
      <c r="AO520" s="7">
        <f t="shared" si="324"/>
        <v>-4.5864625242191891E-2</v>
      </c>
      <c r="AP520" s="7">
        <f t="shared" si="325"/>
        <v>-4.301082171994354E-2</v>
      </c>
      <c r="AQ520" s="3">
        <f t="shared" si="339"/>
        <v>-4.2084326542347165E-2</v>
      </c>
      <c r="AR520" s="3">
        <f t="shared" si="340"/>
        <v>-4.4712623313762176E-2</v>
      </c>
      <c r="AS520" s="3">
        <f t="shared" si="341"/>
        <v>-5.1681879866802866E-2</v>
      </c>
      <c r="AT520" s="3">
        <f t="shared" si="304"/>
        <v>-4.8466113248816438E-2</v>
      </c>
    </row>
    <row r="521" spans="1:46" x14ac:dyDescent="0.3">
      <c r="A521" s="5">
        <v>117</v>
      </c>
      <c r="B521" s="5">
        <v>255.59</v>
      </c>
      <c r="C521" s="5">
        <f t="shared" si="326"/>
        <v>0.94308943089430897</v>
      </c>
      <c r="D521" s="5">
        <f t="shared" si="327"/>
        <v>0.93377099826221321</v>
      </c>
      <c r="E521" s="7">
        <f t="shared" si="336"/>
        <v>0.89618836847629213</v>
      </c>
      <c r="F521" s="7">
        <f t="shared" si="328"/>
        <v>0.75235555068330329</v>
      </c>
      <c r="G521" s="7">
        <f t="shared" si="287"/>
        <v>0.8046916519476649</v>
      </c>
      <c r="H521" s="7">
        <f t="shared" si="288"/>
        <v>0.94145136463031898</v>
      </c>
      <c r="I521" s="7">
        <f t="shared" si="337"/>
        <v>2.9514361213971929</v>
      </c>
      <c r="J521" s="7">
        <f t="shared" si="289"/>
        <v>0.88250264682755053</v>
      </c>
      <c r="K521" s="7">
        <f t="shared" si="338"/>
        <v>0.8776945138132457</v>
      </c>
      <c r="L521" s="7">
        <f t="shared" si="329"/>
        <v>252.68579887038797</v>
      </c>
      <c r="N521" s="7">
        <f t="shared" si="291"/>
        <v>-2.9042011296120336</v>
      </c>
      <c r="O521" s="7">
        <f t="shared" si="330"/>
        <v>8.434384201239812</v>
      </c>
      <c r="P521" s="15">
        <f t="shared" si="342"/>
        <v>1</v>
      </c>
      <c r="Q521" s="15">
        <f t="shared" si="343"/>
        <v>207.23</v>
      </c>
      <c r="R521" s="15">
        <f t="shared" si="344"/>
        <v>124</v>
      </c>
      <c r="S521" s="15">
        <f t="shared" si="345"/>
        <v>259.02</v>
      </c>
      <c r="T521" s="15">
        <f t="shared" si="331"/>
        <v>123</v>
      </c>
      <c r="U521" s="15">
        <f t="shared" si="332"/>
        <v>51.789999999999992</v>
      </c>
      <c r="V521" s="3">
        <v>0.01</v>
      </c>
      <c r="W521" s="7">
        <f t="shared" si="333"/>
        <v>0.59659727636758053</v>
      </c>
      <c r="X521" s="7">
        <f t="shared" si="309"/>
        <v>0.70399663072097729</v>
      </c>
      <c r="Y521" s="7">
        <f t="shared" si="310"/>
        <v>0.82213725215402012</v>
      </c>
      <c r="Z521" s="7">
        <f t="shared" si="311"/>
        <v>0.91563559034625885</v>
      </c>
      <c r="AA521" s="7">
        <f t="shared" si="312"/>
        <v>0.38624018965855222</v>
      </c>
      <c r="AB521" s="7">
        <f t="shared" si="313"/>
        <v>0.49283780675426203</v>
      </c>
      <c r="AC521" s="7">
        <f t="shared" si="314"/>
        <v>0.60903502015419664</v>
      </c>
      <c r="AD521" s="7">
        <f t="shared" si="315"/>
        <v>0.70320722200302355</v>
      </c>
      <c r="AE521" s="7">
        <f t="shared" si="316"/>
        <v>0.20242642235527927</v>
      </c>
      <c r="AF521" s="7">
        <f t="shared" si="317"/>
        <v>0.31027228947138108</v>
      </c>
      <c r="AG521" s="7">
        <f t="shared" si="318"/>
        <v>0.4295076035771076</v>
      </c>
      <c r="AH521" s="7">
        <f t="shared" si="319"/>
        <v>0.52261360010853297</v>
      </c>
      <c r="AI521" s="7">
        <f t="shared" si="334"/>
        <v>-2.0606427110492896E-2</v>
      </c>
      <c r="AJ521" s="7">
        <f t="shared" si="320"/>
        <v>-2.2039871782991112E-2</v>
      </c>
      <c r="AK521" s="7">
        <f t="shared" si="321"/>
        <v>-2.5785612807281536E-2</v>
      </c>
      <c r="AL521" s="7">
        <f t="shared" si="322"/>
        <v>-2.4171053765939275E-2</v>
      </c>
      <c r="AM521" s="7">
        <f t="shared" si="335"/>
        <v>-1.9581642723708846E-2</v>
      </c>
      <c r="AN521" s="7">
        <f t="shared" si="323"/>
        <v>-2.0943800330680457E-2</v>
      </c>
      <c r="AO521" s="7">
        <f t="shared" si="324"/>
        <v>-2.450326078832793E-2</v>
      </c>
      <c r="AP521" s="7">
        <f t="shared" si="325"/>
        <v>-2.2968995865332176E-2</v>
      </c>
      <c r="AQ521" s="3">
        <f t="shared" si="339"/>
        <v>-2.1849918401643329E-2</v>
      </c>
      <c r="AR521" s="3">
        <f t="shared" si="340"/>
        <v>-2.3369864045757818E-2</v>
      </c>
      <c r="AS521" s="3">
        <f t="shared" si="341"/>
        <v>-2.7341641166341628E-2</v>
      </c>
      <c r="AT521" s="3">
        <f t="shared" si="304"/>
        <v>-2.5629651838021818E-2</v>
      </c>
    </row>
    <row r="522" spans="1:46" x14ac:dyDescent="0.3">
      <c r="A522" s="5">
        <v>118</v>
      </c>
      <c r="B522" s="5">
        <v>252.2</v>
      </c>
      <c r="C522" s="5">
        <f t="shared" si="326"/>
        <v>0.95121951219512191</v>
      </c>
      <c r="D522" s="5">
        <f t="shared" si="327"/>
        <v>0.8683143463989188</v>
      </c>
      <c r="E522" s="7">
        <f t="shared" si="336"/>
        <v>0.8776945138132457</v>
      </c>
      <c r="F522" s="7">
        <f t="shared" si="328"/>
        <v>0.7194716798884937</v>
      </c>
      <c r="G522" s="7">
        <f t="shared" si="287"/>
        <v>0.77431404769622103</v>
      </c>
      <c r="H522" s="7">
        <f t="shared" si="288"/>
        <v>0.91129902216207914</v>
      </c>
      <c r="I522" s="7">
        <f t="shared" si="337"/>
        <v>2.8291063388571462</v>
      </c>
      <c r="J522" s="7">
        <f t="shared" si="289"/>
        <v>0.85954592668682395</v>
      </c>
      <c r="K522" s="7">
        <f t="shared" si="338"/>
        <v>0.853569301341501</v>
      </c>
      <c r="L522" s="7">
        <f t="shared" si="329"/>
        <v>251.43635411647631</v>
      </c>
      <c r="N522" s="7">
        <f t="shared" si="291"/>
        <v>-0.76364588352367946</v>
      </c>
      <c r="O522" s="7">
        <f t="shared" si="330"/>
        <v>0.58315503542266101</v>
      </c>
      <c r="P522" s="15">
        <f t="shared" si="342"/>
        <v>1</v>
      </c>
      <c r="Q522" s="15">
        <f t="shared" si="343"/>
        <v>207.23</v>
      </c>
      <c r="R522" s="15">
        <f t="shared" si="344"/>
        <v>124</v>
      </c>
      <c r="S522" s="15">
        <f t="shared" si="345"/>
        <v>259.02</v>
      </c>
      <c r="T522" s="15">
        <f t="shared" si="331"/>
        <v>123</v>
      </c>
      <c r="U522" s="15">
        <f t="shared" si="332"/>
        <v>51.789999999999992</v>
      </c>
      <c r="V522" s="3">
        <v>0.01</v>
      </c>
      <c r="W522" s="7">
        <f t="shared" si="333"/>
        <v>0.5371322975992221</v>
      </c>
      <c r="X522" s="7">
        <f t="shared" si="309"/>
        <v>0.64005455984933946</v>
      </c>
      <c r="Y522" s="7">
        <f t="shared" si="310"/>
        <v>0.7470564734326085</v>
      </c>
      <c r="Z522" s="7">
        <f t="shared" si="311"/>
        <v>0.84471217726126302</v>
      </c>
      <c r="AA522" s="7">
        <f t="shared" si="312"/>
        <v>0.33254764295650335</v>
      </c>
      <c r="AB522" s="7">
        <f t="shared" si="313"/>
        <v>0.43510818890409791</v>
      </c>
      <c r="AC522" s="7">
        <f t="shared" si="314"/>
        <v>0.54124689032291406</v>
      </c>
      <c r="AD522" s="7">
        <f t="shared" si="315"/>
        <v>0.63918809919047204</v>
      </c>
      <c r="AE522" s="7">
        <f t="shared" si="316"/>
        <v>0.13903651798892594</v>
      </c>
      <c r="AF522" s="7">
        <f t="shared" si="317"/>
        <v>0.2421086398416134</v>
      </c>
      <c r="AG522" s="7">
        <f t="shared" si="318"/>
        <v>0.34946962591633207</v>
      </c>
      <c r="AH522" s="7">
        <f t="shared" si="319"/>
        <v>0.44700510942850724</v>
      </c>
      <c r="AI522" s="7">
        <f t="shared" si="334"/>
        <v>-5.2262053365097249E-3</v>
      </c>
      <c r="AJ522" s="7">
        <f t="shared" si="320"/>
        <v>-5.6245774800081239E-3</v>
      </c>
      <c r="AK522" s="7">
        <f t="shared" si="321"/>
        <v>-6.6196293000965415E-3</v>
      </c>
      <c r="AL522" s="7">
        <f t="shared" si="322"/>
        <v>-6.2436974721813759E-3</v>
      </c>
      <c r="AM522" s="7">
        <f t="shared" si="335"/>
        <v>-4.8222431238092263E-3</v>
      </c>
      <c r="AN522" s="7">
        <f t="shared" si="323"/>
        <v>-5.1898228888601827E-3</v>
      </c>
      <c r="AO522" s="7">
        <f t="shared" si="324"/>
        <v>-6.1079616699245675E-3</v>
      </c>
      <c r="AP522" s="7">
        <f t="shared" si="325"/>
        <v>-5.7610876847941587E-3</v>
      </c>
      <c r="AQ522" s="3">
        <f t="shared" si="339"/>
        <v>-5.4942158665871469E-3</v>
      </c>
      <c r="AR522" s="3">
        <f t="shared" si="340"/>
        <v>-5.9130173507777719E-3</v>
      </c>
      <c r="AS522" s="3">
        <f t="shared" si="341"/>
        <v>-6.9590974693322614E-3</v>
      </c>
      <c r="AT522" s="3">
        <f t="shared" si="304"/>
        <v>-6.5638870861393951E-3</v>
      </c>
    </row>
    <row r="523" spans="1:46" x14ac:dyDescent="0.3">
      <c r="A523" s="5">
        <v>119</v>
      </c>
      <c r="B523" s="5">
        <v>250.42</v>
      </c>
      <c r="C523" s="5">
        <f t="shared" si="326"/>
        <v>0.95934959349593496</v>
      </c>
      <c r="D523" s="5">
        <f t="shared" si="327"/>
        <v>0.83394477698397385</v>
      </c>
      <c r="E523" s="7">
        <f t="shared" si="336"/>
        <v>0.853569301341501</v>
      </c>
      <c r="F523" s="7">
        <f t="shared" si="328"/>
        <v>0.70176779821064417</v>
      </c>
      <c r="G523" s="7">
        <f t="shared" si="287"/>
        <v>0.75742514912786363</v>
      </c>
      <c r="H523" s="7">
        <f t="shared" si="288"/>
        <v>0.89035876683474713</v>
      </c>
      <c r="I523" s="7">
        <f t="shared" si="337"/>
        <v>2.6597558480706653</v>
      </c>
      <c r="J523" s="7">
        <f t="shared" si="289"/>
        <v>0.84602478685267735</v>
      </c>
      <c r="K523" s="7">
        <f t="shared" si="338"/>
        <v>0.83778230955817168</v>
      </c>
      <c r="L523" s="7">
        <f t="shared" si="329"/>
        <v>250.61874581201769</v>
      </c>
      <c r="N523" s="7">
        <f t="shared" si="291"/>
        <v>0.19874581201770525</v>
      </c>
      <c r="O523" s="7">
        <f t="shared" si="330"/>
        <v>3.9499897794577028E-2</v>
      </c>
      <c r="P523" s="15">
        <f t="shared" si="342"/>
        <v>1</v>
      </c>
      <c r="Q523" s="15">
        <f t="shared" si="343"/>
        <v>207.23</v>
      </c>
      <c r="R523" s="15">
        <f t="shared" si="344"/>
        <v>124</v>
      </c>
      <c r="S523" s="15">
        <f t="shared" si="345"/>
        <v>259.02</v>
      </c>
      <c r="T523" s="15">
        <f t="shared" si="331"/>
        <v>123</v>
      </c>
      <c r="U523" s="15">
        <f t="shared" si="332"/>
        <v>51.789999999999992</v>
      </c>
      <c r="V523" s="3">
        <v>0.01</v>
      </c>
      <c r="W523" s="7">
        <f t="shared" si="333"/>
        <v>0.50732031667431521</v>
      </c>
      <c r="X523" s="7">
        <f t="shared" si="309"/>
        <v>0.60790357889319746</v>
      </c>
      <c r="Y523" s="7">
        <f t="shared" si="310"/>
        <v>0.70927642334427932</v>
      </c>
      <c r="Z523" s="7">
        <f t="shared" si="311"/>
        <v>0.80884088894829864</v>
      </c>
      <c r="AA523" s="7">
        <f t="shared" si="312"/>
        <v>0.30624596531134202</v>
      </c>
      <c r="AB523" s="7">
        <f t="shared" si="313"/>
        <v>0.40674361786692442</v>
      </c>
      <c r="AC523" s="7">
        <f t="shared" si="314"/>
        <v>0.50791500616370255</v>
      </c>
      <c r="AD523" s="7">
        <f t="shared" si="315"/>
        <v>0.60754333651598025</v>
      </c>
      <c r="AE523" s="7">
        <f t="shared" si="316"/>
        <v>0.10763049958424378</v>
      </c>
      <c r="AF523" s="7">
        <f t="shared" si="317"/>
        <v>0.2082384763039262</v>
      </c>
      <c r="AG523" s="7">
        <f t="shared" si="318"/>
        <v>0.30966949213005385</v>
      </c>
      <c r="AH523" s="7">
        <f t="shared" si="319"/>
        <v>0.40921550288678588</v>
      </c>
      <c r="AI523" s="7">
        <f t="shared" si="334"/>
        <v>1.3380376005352591E-3</v>
      </c>
      <c r="AJ523" s="7">
        <f t="shared" si="320"/>
        <v>1.4441576426108742E-3</v>
      </c>
      <c r="AK523" s="7">
        <f t="shared" si="321"/>
        <v>1.6976178032516449E-3</v>
      </c>
      <c r="AL523" s="7">
        <f t="shared" si="322"/>
        <v>1.6130876604485106E-3</v>
      </c>
      <c r="AM523" s="7">
        <f t="shared" si="335"/>
        <v>1.1905022190040456E-3</v>
      </c>
      <c r="AN523" s="7">
        <f t="shared" si="323"/>
        <v>1.2849211990994358E-3</v>
      </c>
      <c r="AO523" s="7">
        <f t="shared" si="324"/>
        <v>1.5104342067692137E-3</v>
      </c>
      <c r="AP523" s="7">
        <f t="shared" si="325"/>
        <v>1.4352245695067008E-3</v>
      </c>
      <c r="AQ523" s="3">
        <f t="shared" si="339"/>
        <v>1.394734109032516E-3</v>
      </c>
      <c r="AR523" s="3">
        <f t="shared" si="340"/>
        <v>1.5053507630604875E-3</v>
      </c>
      <c r="AS523" s="3">
        <f t="shared" si="341"/>
        <v>1.7695507610165451E-3</v>
      </c>
      <c r="AT523" s="3">
        <f t="shared" si="304"/>
        <v>1.6814388325014137E-3</v>
      </c>
    </row>
    <row r="524" spans="1:46" x14ac:dyDescent="0.3">
      <c r="A524" s="5">
        <v>120</v>
      </c>
      <c r="B524" s="5">
        <v>243.85</v>
      </c>
      <c r="C524" s="5">
        <f t="shared" si="326"/>
        <v>0.96747967479674801</v>
      </c>
      <c r="D524" s="5">
        <f t="shared" si="327"/>
        <v>0.70708631009847478</v>
      </c>
      <c r="E524" s="7">
        <f t="shared" si="336"/>
        <v>0.83778230955817168</v>
      </c>
      <c r="F524" s="7">
        <f t="shared" si="328"/>
        <v>0.63791305967989276</v>
      </c>
      <c r="G524" s="7">
        <f t="shared" si="287"/>
        <v>0.69518815562963354</v>
      </c>
      <c r="H524" s="7">
        <f t="shared" si="288"/>
        <v>0.78467587094433355</v>
      </c>
      <c r="I524" s="7">
        <f t="shared" si="337"/>
        <v>2.2421903625331137</v>
      </c>
      <c r="J524" s="7">
        <f t="shared" si="289"/>
        <v>0.79392747080204751</v>
      </c>
      <c r="K524" s="7">
        <f t="shared" si="338"/>
        <v>0.77621023604704853</v>
      </c>
      <c r="L524" s="7">
        <f t="shared" si="329"/>
        <v>247.42992812487662</v>
      </c>
      <c r="N524" s="7">
        <f t="shared" si="291"/>
        <v>3.5799281248766306</v>
      </c>
      <c r="O524" s="7">
        <f t="shared" si="330"/>
        <v>12.815885379282708</v>
      </c>
      <c r="P524" s="15">
        <f t="shared" si="342"/>
        <v>1</v>
      </c>
      <c r="Q524" s="15">
        <f t="shared" si="343"/>
        <v>207.23</v>
      </c>
      <c r="R524" s="15">
        <f t="shared" si="344"/>
        <v>124</v>
      </c>
      <c r="S524" s="15">
        <f t="shared" si="345"/>
        <v>259.02</v>
      </c>
      <c r="T524" s="15">
        <f t="shared" si="331"/>
        <v>123</v>
      </c>
      <c r="U524" s="15">
        <f t="shared" si="332"/>
        <v>51.789999999999992</v>
      </c>
      <c r="V524" s="3">
        <v>0.01</v>
      </c>
      <c r="W524" s="7">
        <f t="shared" si="333"/>
        <v>0.40105444935168827</v>
      </c>
      <c r="X524" s="7">
        <f t="shared" si="309"/>
        <v>0.49282458808535395</v>
      </c>
      <c r="Y524" s="7">
        <f t="shared" si="310"/>
        <v>0.57530135973076091</v>
      </c>
      <c r="Z524" s="7">
        <f t="shared" si="311"/>
        <v>0.67928686739670985</v>
      </c>
      <c r="AA524" s="7">
        <f t="shared" si="312"/>
        <v>0.21554176491929486</v>
      </c>
      <c r="AB524" s="7">
        <f t="shared" si="313"/>
        <v>0.3085145455048115</v>
      </c>
      <c r="AC524" s="7">
        <f t="shared" si="314"/>
        <v>0.39356480375604896</v>
      </c>
      <c r="AD524" s="7">
        <f t="shared" si="315"/>
        <v>0.49695296110906872</v>
      </c>
      <c r="AE524" s="7">
        <f t="shared" si="316"/>
        <v>-2.2714515104398127E-3</v>
      </c>
      <c r="AF524" s="7">
        <f t="shared" si="317"/>
        <v>8.9222053231080248E-2</v>
      </c>
      <c r="AG524" s="7">
        <f t="shared" si="318"/>
        <v>0.17110980879734108</v>
      </c>
      <c r="AH524" s="7">
        <f t="shared" si="319"/>
        <v>0.27522928310752359</v>
      </c>
      <c r="AI524" s="7">
        <f t="shared" si="334"/>
        <v>2.2094167928888145E-2</v>
      </c>
      <c r="AJ524" s="7">
        <f t="shared" si="320"/>
        <v>2.4077895286173729E-2</v>
      </c>
      <c r="AK524" s="7">
        <f t="shared" si="321"/>
        <v>2.7177309194908662E-2</v>
      </c>
      <c r="AL524" s="7">
        <f t="shared" si="322"/>
        <v>2.7497739068173495E-2</v>
      </c>
      <c r="AM524" s="7">
        <f t="shared" si="335"/>
        <v>1.9132291372548651E-2</v>
      </c>
      <c r="AN524" s="7">
        <f t="shared" si="323"/>
        <v>2.0850086309449616E-2</v>
      </c>
      <c r="AO524" s="7">
        <f t="shared" si="324"/>
        <v>2.3534002272110211E-2</v>
      </c>
      <c r="AP524" s="7">
        <f t="shared" si="325"/>
        <v>2.3811476296907309E-2</v>
      </c>
      <c r="AQ524" s="3">
        <f t="shared" si="339"/>
        <v>2.2836829035741527E-2</v>
      </c>
      <c r="AR524" s="3">
        <f t="shared" si="340"/>
        <v>2.4887236304196373E-2</v>
      </c>
      <c r="AS524" s="3">
        <f t="shared" si="341"/>
        <v>2.8090832193056851E-2</v>
      </c>
      <c r="AT524" s="3">
        <f t="shared" si="304"/>
        <v>2.8422032818364199E-2</v>
      </c>
    </row>
    <row r="525" spans="1:46" x14ac:dyDescent="0.3">
      <c r="A525" s="5">
        <v>121</v>
      </c>
      <c r="B525" s="5">
        <v>243.36</v>
      </c>
      <c r="C525" s="5">
        <f t="shared" si="326"/>
        <v>0.97560975609756095</v>
      </c>
      <c r="D525" s="5">
        <f t="shared" si="327"/>
        <v>0.69762502413593419</v>
      </c>
      <c r="E525" s="7">
        <f t="shared" si="336"/>
        <v>0.77621023604704853</v>
      </c>
      <c r="F525" s="7">
        <f t="shared" si="328"/>
        <v>0.63415859748492476</v>
      </c>
      <c r="G525" s="7">
        <f t="shared" si="287"/>
        <v>0.69058162268212608</v>
      </c>
      <c r="H525" s="7">
        <f t="shared" si="288"/>
        <v>0.77413004728535584</v>
      </c>
      <c r="I525" s="7">
        <f t="shared" si="337"/>
        <v>1.9565042798195265</v>
      </c>
      <c r="J525" s="7">
        <f t="shared" si="289"/>
        <v>0.78855415045526678</v>
      </c>
      <c r="K525" s="7">
        <f t="shared" si="338"/>
        <v>0.75766032352565138</v>
      </c>
      <c r="L525" s="7">
        <f t="shared" si="329"/>
        <v>246.46922815539347</v>
      </c>
      <c r="N525" s="7">
        <f t="shared" si="291"/>
        <v>3.1092281553934527</v>
      </c>
      <c r="O525" s="7">
        <f t="shared" si="330"/>
        <v>9.6672997222913715</v>
      </c>
      <c r="P525" s="15">
        <f t="shared" si="342"/>
        <v>1</v>
      </c>
      <c r="Q525" s="15">
        <f t="shared" si="343"/>
        <v>207.23</v>
      </c>
      <c r="R525" s="15">
        <f t="shared" si="344"/>
        <v>124</v>
      </c>
      <c r="S525" s="15">
        <f t="shared" si="345"/>
        <v>259.02</v>
      </c>
      <c r="T525" s="15">
        <f t="shared" si="331"/>
        <v>123</v>
      </c>
      <c r="U525" s="15">
        <f t="shared" si="332"/>
        <v>51.789999999999992</v>
      </c>
      <c r="V525" s="3">
        <v>0.01</v>
      </c>
      <c r="W525" s="7">
        <f t="shared" si="333"/>
        <v>0.39760669219034239</v>
      </c>
      <c r="X525" s="7">
        <f t="shared" si="309"/>
        <v>0.48911303239116188</v>
      </c>
      <c r="Y525" s="7">
        <f t="shared" si="310"/>
        <v>0.57115363612140169</v>
      </c>
      <c r="Z525" s="7">
        <f t="shared" si="311"/>
        <v>0.67511871784987676</v>
      </c>
      <c r="AA525" s="7">
        <f t="shared" si="312"/>
        <v>0.21533255893975461</v>
      </c>
      <c r="AB525" s="7">
        <f t="shared" si="313"/>
        <v>0.30831278098468073</v>
      </c>
      <c r="AC525" s="7">
        <f t="shared" si="314"/>
        <v>0.39344687991800137</v>
      </c>
      <c r="AD525" s="7">
        <f t="shared" si="315"/>
        <v>0.49675079350506579</v>
      </c>
      <c r="AE525" s="7">
        <f t="shared" si="316"/>
        <v>-4.9531405048990201E-3</v>
      </c>
      <c r="AF525" s="7">
        <f t="shared" si="317"/>
        <v>8.6340858200940937E-2</v>
      </c>
      <c r="AG525" s="7">
        <f t="shared" si="318"/>
        <v>0.16793247702443681</v>
      </c>
      <c r="AH525" s="7">
        <f t="shared" si="319"/>
        <v>0.27199668579612357</v>
      </c>
      <c r="AI525" s="7">
        <f t="shared" si="334"/>
        <v>1.9236524549121479E-2</v>
      </c>
      <c r="AJ525" s="7">
        <f t="shared" si="320"/>
        <v>2.0948056827712818E-2</v>
      </c>
      <c r="AK525" s="7">
        <f t="shared" si="321"/>
        <v>2.3482409160543349E-2</v>
      </c>
      <c r="AL525" s="7">
        <f t="shared" si="322"/>
        <v>2.3919948942906145E-2</v>
      </c>
      <c r="AM525" s="7">
        <f t="shared" si="335"/>
        <v>1.5304876942523388E-2</v>
      </c>
      <c r="AN525" s="7">
        <f t="shared" si="323"/>
        <v>1.6666598538340103E-2</v>
      </c>
      <c r="AO525" s="7">
        <f t="shared" si="324"/>
        <v>1.8682968516395195E-2</v>
      </c>
      <c r="AP525" s="7">
        <f t="shared" si="325"/>
        <v>1.9031081945586694E-2</v>
      </c>
      <c r="AQ525" s="3">
        <f t="shared" si="339"/>
        <v>1.9717437662849516E-2</v>
      </c>
      <c r="AR525" s="3">
        <f t="shared" si="340"/>
        <v>2.147175824840564E-2</v>
      </c>
      <c r="AS525" s="3">
        <f t="shared" si="341"/>
        <v>2.4069469389556931E-2</v>
      </c>
      <c r="AT525" s="3">
        <f t="shared" si="304"/>
        <v>2.4517947666478801E-2</v>
      </c>
    </row>
    <row r="526" spans="1:46" x14ac:dyDescent="0.3">
      <c r="A526" s="5">
        <v>122</v>
      </c>
      <c r="B526" s="5">
        <v>245</v>
      </c>
      <c r="C526" s="5">
        <f t="shared" si="326"/>
        <v>0.98373983739837401</v>
      </c>
      <c r="D526" s="5">
        <f t="shared" si="327"/>
        <v>0.7292913689901529</v>
      </c>
      <c r="E526" s="7">
        <f t="shared" si="336"/>
        <v>0.75766032352565138</v>
      </c>
      <c r="F526" s="7">
        <f t="shared" si="328"/>
        <v>0.65139371003948543</v>
      </c>
      <c r="G526" s="7">
        <f t="shared" si="287"/>
        <v>0.70752978551590739</v>
      </c>
      <c r="H526" s="7">
        <f t="shared" si="288"/>
        <v>0.80845119808344057</v>
      </c>
      <c r="I526" s="7">
        <f t="shared" si="337"/>
        <v>1.846457884319828</v>
      </c>
      <c r="J526" s="7">
        <f t="shared" si="289"/>
        <v>0.80309107647305578</v>
      </c>
      <c r="K526" s="7">
        <f t="shared" si="338"/>
        <v>0.76406987288165695</v>
      </c>
      <c r="L526" s="7">
        <f t="shared" si="329"/>
        <v>246.80117871654099</v>
      </c>
      <c r="N526" s="7">
        <f t="shared" si="291"/>
        <v>1.8011787165409885</v>
      </c>
      <c r="O526" s="7">
        <f t="shared" si="330"/>
        <v>3.2442447689202427</v>
      </c>
      <c r="P526" s="15">
        <f t="shared" si="342"/>
        <v>1</v>
      </c>
      <c r="Q526" s="15">
        <f t="shared" si="343"/>
        <v>207.23</v>
      </c>
      <c r="R526" s="15">
        <f t="shared" si="344"/>
        <v>124</v>
      </c>
      <c r="S526" s="15">
        <f t="shared" si="345"/>
        <v>259.02</v>
      </c>
      <c r="T526" s="15">
        <f t="shared" si="331"/>
        <v>123</v>
      </c>
      <c r="U526" s="15">
        <f t="shared" si="332"/>
        <v>51.789999999999992</v>
      </c>
      <c r="V526" s="3">
        <v>0.01</v>
      </c>
      <c r="W526" s="7">
        <f t="shared" si="333"/>
        <v>0.425901110876793</v>
      </c>
      <c r="X526" s="7">
        <f t="shared" si="309"/>
        <v>0.5198293779530242</v>
      </c>
      <c r="Y526" s="7">
        <f t="shared" si="310"/>
        <v>0.60645815461788033</v>
      </c>
      <c r="Z526" s="7">
        <f t="shared" si="311"/>
        <v>0.70990756436445523</v>
      </c>
      <c r="AA526" s="7">
        <f t="shared" si="312"/>
        <v>0.2395781186767863</v>
      </c>
      <c r="AB526" s="7">
        <f t="shared" si="313"/>
        <v>0.33462988402330401</v>
      </c>
      <c r="AC526" s="7">
        <f t="shared" si="314"/>
        <v>0.42371582636846022</v>
      </c>
      <c r="AD526" s="7">
        <f t="shared" si="315"/>
        <v>0.52654735314238654</v>
      </c>
      <c r="AE526" s="7">
        <f t="shared" si="316"/>
        <v>2.4676335849963121E-2</v>
      </c>
      <c r="AF526" s="7">
        <f t="shared" si="317"/>
        <v>0.11850424370431391</v>
      </c>
      <c r="AG526" s="7">
        <f t="shared" si="318"/>
        <v>0.2049120084132173</v>
      </c>
      <c r="AH526" s="7">
        <f t="shared" si="319"/>
        <v>0.30841843319692552</v>
      </c>
      <c r="AI526" s="7">
        <f t="shared" si="334"/>
        <v>1.154198820162821E-2</v>
      </c>
      <c r="AJ526" s="7">
        <f t="shared" si="320"/>
        <v>1.2536658415430699E-2</v>
      </c>
      <c r="AK526" s="7">
        <f t="shared" si="321"/>
        <v>1.4324876101897942E-2</v>
      </c>
      <c r="AL526" s="7">
        <f t="shared" si="322"/>
        <v>1.4229900575679546E-2</v>
      </c>
      <c r="AM526" s="7">
        <f t="shared" si="335"/>
        <v>8.8894504243133086E-3</v>
      </c>
      <c r="AN526" s="7">
        <f t="shared" si="323"/>
        <v>9.6555291448660648E-3</v>
      </c>
      <c r="AO526" s="7">
        <f t="shared" si="324"/>
        <v>1.1032785142189673E-2</v>
      </c>
      <c r="AP526" s="7">
        <f t="shared" si="325"/>
        <v>1.0959636546203204E-2</v>
      </c>
      <c r="AQ526" s="3">
        <f t="shared" si="339"/>
        <v>1.1732764866117932E-2</v>
      </c>
      <c r="AR526" s="3">
        <f t="shared" si="340"/>
        <v>1.2743875909900629E-2</v>
      </c>
      <c r="AS526" s="3">
        <f t="shared" si="341"/>
        <v>1.456165091349956E-2</v>
      </c>
      <c r="AT526" s="3">
        <f t="shared" si="304"/>
        <v>1.4465105543872595E-2</v>
      </c>
    </row>
    <row r="527" spans="1:46" x14ac:dyDescent="0.3">
      <c r="A527" s="5">
        <v>123</v>
      </c>
      <c r="B527" s="5">
        <v>242.21</v>
      </c>
      <c r="C527" s="5">
        <f t="shared" si="326"/>
        <v>0.99186991869918695</v>
      </c>
      <c r="D527" s="5">
        <f t="shared" si="327"/>
        <v>0.67541996524425607</v>
      </c>
      <c r="E527" s="7">
        <f t="shared" si="336"/>
        <v>0.76406987288165695</v>
      </c>
      <c r="F527" s="7">
        <f t="shared" si="328"/>
        <v>0.62651756492281996</v>
      </c>
      <c r="G527" s="7">
        <f t="shared" si="287"/>
        <v>0.6829294402582855</v>
      </c>
      <c r="H527" s="7">
        <f t="shared" si="288"/>
        <v>0.75713266568469073</v>
      </c>
      <c r="I527" s="7">
        <f t="shared" si="337"/>
        <v>1.67390648499391</v>
      </c>
      <c r="J527" s="7">
        <f t="shared" si="289"/>
        <v>0.78180001327622206</v>
      </c>
      <c r="K527" s="7">
        <f t="shared" si="338"/>
        <v>0.72868943897204064</v>
      </c>
      <c r="L527" s="7">
        <f t="shared" si="329"/>
        <v>244.96882604436198</v>
      </c>
      <c r="N527" s="7">
        <f t="shared" si="291"/>
        <v>2.7588260443619674</v>
      </c>
      <c r="O527" s="7">
        <f t="shared" si="330"/>
        <v>7.6111211430499006</v>
      </c>
      <c r="P527" s="15">
        <f t="shared" si="342"/>
        <v>1</v>
      </c>
      <c r="Q527" s="15">
        <f t="shared" si="343"/>
        <v>207.23</v>
      </c>
      <c r="R527" s="15">
        <f t="shared" si="344"/>
        <v>124</v>
      </c>
      <c r="S527" s="15">
        <f t="shared" si="345"/>
        <v>259.02</v>
      </c>
      <c r="T527" s="15">
        <f t="shared" si="331"/>
        <v>123</v>
      </c>
      <c r="U527" s="15">
        <f t="shared" si="332"/>
        <v>51.789999999999992</v>
      </c>
      <c r="V527" s="3">
        <v>0.01</v>
      </c>
      <c r="W527" s="7">
        <f t="shared" si="333"/>
        <v>0.38250814267428768</v>
      </c>
      <c r="X527" s="7">
        <f t="shared" si="309"/>
        <v>0.47272343490352065</v>
      </c>
      <c r="Y527" s="7">
        <f t="shared" si="310"/>
        <v>0.55235274050134942</v>
      </c>
      <c r="Z527" s="7">
        <f t="shared" si="311"/>
        <v>0.65658616020364458</v>
      </c>
      <c r="AA527" s="7">
        <f t="shared" si="312"/>
        <v>0.20464413724536792</v>
      </c>
      <c r="AB527" s="7">
        <f t="shared" si="313"/>
        <v>0.29670960650030997</v>
      </c>
      <c r="AC527" s="7">
        <f t="shared" si="314"/>
        <v>0.3801446033921187</v>
      </c>
      <c r="AD527" s="7">
        <f t="shared" si="315"/>
        <v>0.48363150103705849</v>
      </c>
      <c r="AE527" s="7">
        <f t="shared" si="316"/>
        <v>-1.8454905336578828E-2</v>
      </c>
      <c r="AF527" s="7">
        <f t="shared" si="317"/>
        <v>7.1680184369942945E-2</v>
      </c>
      <c r="AG527" s="7">
        <f t="shared" si="318"/>
        <v>0.15114251706283593</v>
      </c>
      <c r="AH527" s="7">
        <f t="shared" si="319"/>
        <v>0.25541063692662525</v>
      </c>
      <c r="AI527" s="7">
        <f t="shared" si="334"/>
        <v>1.7144005121450121E-2</v>
      </c>
      <c r="AJ527" s="7">
        <f t="shared" si="320"/>
        <v>1.8687657740001952E-2</v>
      </c>
      <c r="AK527" s="7">
        <f t="shared" si="321"/>
        <v>2.0718152251189555E-2</v>
      </c>
      <c r="AL527" s="7">
        <f t="shared" si="322"/>
        <v>2.1393148703194698E-2</v>
      </c>
      <c r="AM527" s="7">
        <f t="shared" si="335"/>
        <v>1.320658845164714E-2</v>
      </c>
      <c r="AN527" s="7">
        <f t="shared" si="323"/>
        <v>1.4395714603972804E-2</v>
      </c>
      <c r="AO527" s="7">
        <f t="shared" si="324"/>
        <v>1.5959871005736346E-2</v>
      </c>
      <c r="AP527" s="7">
        <f t="shared" si="325"/>
        <v>1.6479842872566951E-2</v>
      </c>
      <c r="AQ527" s="3">
        <f t="shared" si="339"/>
        <v>1.7284529753593156E-2</v>
      </c>
      <c r="AR527" s="3">
        <f t="shared" si="340"/>
        <v>1.8840835262460984E-2</v>
      </c>
      <c r="AS527" s="3">
        <f t="shared" si="341"/>
        <v>2.0887973171281275E-2</v>
      </c>
      <c r="AT527" s="3">
        <f t="shared" si="304"/>
        <v>2.1568502381089736E-2</v>
      </c>
    </row>
    <row r="528" spans="1:46" x14ac:dyDescent="0.3">
      <c r="A528" s="5">
        <v>124</v>
      </c>
      <c r="B528" s="5">
        <v>242.7</v>
      </c>
      <c r="C528" s="5">
        <f t="shared" si="326"/>
        <v>1</v>
      </c>
      <c r="D528" s="5">
        <f t="shared" si="327"/>
        <v>0.68488125120679677</v>
      </c>
      <c r="E528" s="7">
        <f t="shared" si="336"/>
        <v>0.72868943897204064</v>
      </c>
      <c r="F528" s="7">
        <f t="shared" si="328"/>
        <v>0.63221403794504238</v>
      </c>
      <c r="G528" s="7">
        <f t="shared" si="287"/>
        <v>0.68819269805666183</v>
      </c>
      <c r="H528" s="7">
        <f t="shared" si="288"/>
        <v>0.76821262342787333</v>
      </c>
      <c r="I528" s="7">
        <f t="shared" si="337"/>
        <v>1.5869454960184068</v>
      </c>
      <c r="J528" s="7">
        <f t="shared" si="289"/>
        <v>0.78579662635211278</v>
      </c>
      <c r="K528" s="7">
        <f t="shared" si="338"/>
        <v>0.72268119073282144</v>
      </c>
      <c r="L528" s="7">
        <f t="shared" si="329"/>
        <v>244.65765886805281</v>
      </c>
      <c r="N528" s="7">
        <f t="shared" si="291"/>
        <v>1.9576588680528175</v>
      </c>
      <c r="O528" s="7">
        <f t="shared" si="330"/>
        <v>3.8324282436658388</v>
      </c>
      <c r="P528" s="15">
        <f t="shared" si="342"/>
        <v>1</v>
      </c>
      <c r="Q528" s="15">
        <f t="shared" si="343"/>
        <v>207.23</v>
      </c>
      <c r="R528" s="15">
        <f t="shared" si="344"/>
        <v>124</v>
      </c>
      <c r="S528" s="15">
        <f t="shared" si="345"/>
        <v>259.02</v>
      </c>
      <c r="T528" s="15">
        <f t="shared" si="331"/>
        <v>123</v>
      </c>
      <c r="U528" s="15">
        <f t="shared" si="332"/>
        <v>51.789999999999992</v>
      </c>
      <c r="V528" s="3">
        <v>0.01</v>
      </c>
      <c r="W528" s="7">
        <f t="shared" si="333"/>
        <v>0.39272668356604845</v>
      </c>
      <c r="X528" s="7">
        <f t="shared" si="309"/>
        <v>0.48384717291144624</v>
      </c>
      <c r="Y528" s="7">
        <f t="shared" si="310"/>
        <v>0.56502974912949255</v>
      </c>
      <c r="Z528" s="7">
        <f t="shared" si="311"/>
        <v>0.66925331873979688</v>
      </c>
      <c r="AA528" s="7">
        <f t="shared" si="312"/>
        <v>0.21445829299504079</v>
      </c>
      <c r="AB528" s="7">
        <f t="shared" si="313"/>
        <v>0.30738631613602718</v>
      </c>
      <c r="AC528" s="7">
        <f t="shared" si="314"/>
        <v>0.39233794250280685</v>
      </c>
      <c r="AD528" s="7">
        <f t="shared" si="315"/>
        <v>0.49577426152917975</v>
      </c>
      <c r="AE528" s="7">
        <f t="shared" si="316"/>
        <v>-7.2733164339515849E-3</v>
      </c>
      <c r="AF528" s="7">
        <f t="shared" si="317"/>
        <v>8.3847172911446333E-2</v>
      </c>
      <c r="AG528" s="7">
        <f t="shared" si="318"/>
        <v>0.16502974912949261</v>
      </c>
      <c r="AH528" s="7">
        <f t="shared" si="319"/>
        <v>0.26925331873979691</v>
      </c>
      <c r="AI528" s="7">
        <f t="shared" si="334"/>
        <v>1.2376594178905926E-2</v>
      </c>
      <c r="AJ528" s="7">
        <f t="shared" si="320"/>
        <v>1.347246538279819E-2</v>
      </c>
      <c r="AK528" s="7">
        <f t="shared" si="321"/>
        <v>1.5038982548036959E-2</v>
      </c>
      <c r="AL528" s="7">
        <f t="shared" si="322"/>
        <v>1.5383217340641998E-2</v>
      </c>
      <c r="AM528" s="7">
        <f t="shared" si="335"/>
        <v>9.0186934686115831E-3</v>
      </c>
      <c r="AN528" s="7">
        <f t="shared" si="323"/>
        <v>9.8172432413614515E-3</v>
      </c>
      <c r="AO528" s="7">
        <f t="shared" si="324"/>
        <v>1.0958747755639361E-2</v>
      </c>
      <c r="AP528" s="7">
        <f t="shared" si="325"/>
        <v>1.1209588013537384E-2</v>
      </c>
      <c r="AQ528" s="3">
        <f t="shared" si="339"/>
        <v>1.2376594178905926E-2</v>
      </c>
      <c r="AR528" s="3">
        <f t="shared" si="340"/>
        <v>1.347246538279819E-2</v>
      </c>
      <c r="AS528" s="3">
        <f t="shared" si="341"/>
        <v>1.5038982548036959E-2</v>
      </c>
      <c r="AT528" s="3">
        <f t="shared" si="304"/>
        <v>1.5383217340641998E-2</v>
      </c>
    </row>
    <row r="529" spans="1:51" x14ac:dyDescent="0.3">
      <c r="A529" s="5">
        <v>125</v>
      </c>
      <c r="B529" s="6">
        <v>236.85</v>
      </c>
      <c r="C529" s="6">
        <v>1.2</v>
      </c>
      <c r="D529" s="6" t="s">
        <v>17</v>
      </c>
      <c r="E529" s="7">
        <f>K410</f>
        <v>0.35643265367905336</v>
      </c>
      <c r="F529" s="7">
        <f t="shared" si="328"/>
        <v>0.66453466574356446</v>
      </c>
      <c r="G529" s="7">
        <f t="shared" si="287"/>
        <v>0.7170472724603375</v>
      </c>
      <c r="H529" s="7">
        <f t="shared" si="288"/>
        <v>0.82250054929898087</v>
      </c>
      <c r="I529" s="7">
        <f>F529*I410 + G529*H529</f>
        <v>0.99388090078054603</v>
      </c>
      <c r="J529" s="7">
        <f t="shared" si="289"/>
        <v>0.80620229634448903</v>
      </c>
      <c r="K529" s="7">
        <f t="shared" si="338"/>
        <v>0.61191745222192095</v>
      </c>
      <c r="L529" s="8">
        <f t="shared" si="329"/>
        <v>238.92120485057328</v>
      </c>
      <c r="M529" s="3" t="s">
        <v>16</v>
      </c>
      <c r="N529" s="7">
        <f t="shared" si="291"/>
        <v>2.071204850573281</v>
      </c>
      <c r="O529" s="7">
        <f t="shared" si="330"/>
        <v>4.2898895330382869</v>
      </c>
      <c r="P529" s="15">
        <f>MIN($A$6:$A$129)</f>
        <v>1</v>
      </c>
      <c r="Q529" s="15">
        <f>MIN($B$6:$B$129)</f>
        <v>207.23</v>
      </c>
      <c r="R529" s="15">
        <f>MAX($A$6:$A$129)</f>
        <v>124</v>
      </c>
      <c r="S529" s="15">
        <f>MAX($B$6:$B$129)</f>
        <v>259.02</v>
      </c>
      <c r="T529" s="15">
        <f t="shared" si="331"/>
        <v>123</v>
      </c>
      <c r="U529" s="15">
        <f t="shared" si="332"/>
        <v>51.789999999999992</v>
      </c>
      <c r="V529" s="3">
        <v>0.01</v>
      </c>
      <c r="W529" s="7">
        <f t="shared" si="333"/>
        <v>0.44202853167329498</v>
      </c>
      <c r="X529" s="7">
        <f t="shared" si="309"/>
        <v>0.53763500743902648</v>
      </c>
      <c r="Y529" s="7">
        <f t="shared" si="310"/>
        <v>0.62776276882908044</v>
      </c>
      <c r="Z529" s="7">
        <f t="shared" si="311"/>
        <v>0.7302911196887073</v>
      </c>
      <c r="AA529" s="7">
        <f t="shared" si="312"/>
        <v>0.28460843129624214</v>
      </c>
      <c r="AB529" s="7">
        <f t="shared" si="313"/>
        <v>0.38344058249261403</v>
      </c>
      <c r="AC529" s="7">
        <f t="shared" si="314"/>
        <v>0.48082293747496979</v>
      </c>
      <c r="AD529" s="7">
        <f t="shared" si="315"/>
        <v>0.58148779725465338</v>
      </c>
      <c r="AE529" s="7">
        <f t="shared" si="316"/>
        <v>5.1690443061079172E-2</v>
      </c>
      <c r="AF529" s="7">
        <f t="shared" si="317"/>
        <v>0.1480291728658554</v>
      </c>
      <c r="AG529" s="7">
        <f t="shared" si="318"/>
        <v>0.23980230735756702</v>
      </c>
      <c r="AH529" s="7">
        <f t="shared" si="319"/>
        <v>0.34190926640725611</v>
      </c>
      <c r="AI529" s="7">
        <f t="shared" si="334"/>
        <v>1.6516649076745975E-2</v>
      </c>
      <c r="AJ529" s="7">
        <f t="shared" si="320"/>
        <v>1.7821821465722303E-2</v>
      </c>
      <c r="AK529" s="7">
        <f t="shared" si="321"/>
        <v>2.0442805527686847E-2</v>
      </c>
      <c r="AL529" s="7">
        <f t="shared" si="322"/>
        <v>2.0037721280784279E-2</v>
      </c>
      <c r="AM529" s="7">
        <f t="shared" si="335"/>
        <v>4.9058942169252122E-3</v>
      </c>
      <c r="AN529" s="7">
        <f t="shared" si="323"/>
        <v>5.2935659320180973E-3</v>
      </c>
      <c r="AO529" s="7">
        <f t="shared" si="324"/>
        <v>6.0720695190652025E-3</v>
      </c>
      <c r="AP529" s="7">
        <f t="shared" si="325"/>
        <v>5.9517484748259838E-3</v>
      </c>
      <c r="AQ529" s="3">
        <f t="shared" si="339"/>
        <v>1.3763874230621647E-2</v>
      </c>
      <c r="AR529" s="3">
        <f t="shared" si="340"/>
        <v>1.485151788810192E-2</v>
      </c>
      <c r="AS529" s="3">
        <f t="shared" si="341"/>
        <v>1.7035671273072373E-2</v>
      </c>
      <c r="AT529" s="3">
        <f t="shared" si="304"/>
        <v>1.6698101067320233E-2</v>
      </c>
    </row>
    <row r="530" spans="1:51" x14ac:dyDescent="0.3">
      <c r="A530" s="5"/>
      <c r="B530" s="26" t="s">
        <v>169</v>
      </c>
      <c r="C530" s="5"/>
      <c r="D530" s="5"/>
      <c r="E530" s="7"/>
      <c r="F530" s="7"/>
      <c r="G530" s="7"/>
      <c r="H530" s="7"/>
      <c r="I530" s="7"/>
      <c r="J530" s="7"/>
      <c r="K530" s="7"/>
      <c r="L530" s="8">
        <f>B529</f>
        <v>236.85</v>
      </c>
      <c r="M530" s="3" t="s">
        <v>27</v>
      </c>
      <c r="N530" s="7"/>
      <c r="O530" s="7"/>
      <c r="P530" s="7"/>
      <c r="Q530" s="7"/>
      <c r="R530" s="7"/>
      <c r="S530" s="7"/>
      <c r="T530" s="7"/>
      <c r="U530" s="7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>
        <f t="shared" ref="AI530:AT530" si="346">AVERAGE(AI405:AI410)</f>
        <v>-1.2310908622901776E-4</v>
      </c>
      <c r="AJ530" s="9">
        <f t="shared" si="346"/>
        <v>-1.277407444557178E-4</v>
      </c>
      <c r="AK530" s="9">
        <f t="shared" si="346"/>
        <v>-9.6725327655300806E-5</v>
      </c>
      <c r="AL530" s="9">
        <f t="shared" si="346"/>
        <v>-1.3638366659869574E-4</v>
      </c>
      <c r="AM530" s="9">
        <f t="shared" si="346"/>
        <v>-1.3292649881082967E-4</v>
      </c>
      <c r="AN530" s="9">
        <f t="shared" si="346"/>
        <v>-1.3301174395116645E-4</v>
      </c>
      <c r="AO530" s="9">
        <f t="shared" si="346"/>
        <v>-1.1424398595367206E-4</v>
      </c>
      <c r="AP530" s="9">
        <f t="shared" si="346"/>
        <v>-1.321008859374753E-4</v>
      </c>
      <c r="AQ530" s="9">
        <f t="shared" si="346"/>
        <v>-4.8643019275807137E-2</v>
      </c>
      <c r="AR530" s="9">
        <f t="shared" si="346"/>
        <v>-5.0786490661784346E-2</v>
      </c>
      <c r="AS530" s="9">
        <f t="shared" si="346"/>
        <v>-4.0102658235131455E-2</v>
      </c>
      <c r="AT530" s="9">
        <f t="shared" si="346"/>
        <v>-5.481144943921621E-2</v>
      </c>
    </row>
    <row r="531" spans="1:51" x14ac:dyDescent="0.3">
      <c r="A531" s="5"/>
      <c r="B531" s="5"/>
      <c r="D531" s="5"/>
      <c r="E531" s="7"/>
      <c r="F531" s="7"/>
      <c r="G531" s="7"/>
      <c r="H531" s="7"/>
      <c r="I531" s="7"/>
      <c r="J531" s="7"/>
      <c r="K531" s="7"/>
      <c r="L531" s="8">
        <f>L530-L529</f>
        <v>-2.071204850573281</v>
      </c>
      <c r="M531" s="3" t="s">
        <v>28</v>
      </c>
      <c r="N531" s="7"/>
      <c r="O531" s="7"/>
      <c r="P531" s="7"/>
      <c r="Q531" s="7"/>
      <c r="R531" s="7"/>
      <c r="S531" s="7"/>
      <c r="T531" s="7"/>
      <c r="U531" s="7"/>
    </row>
    <row r="532" spans="1:51" x14ac:dyDescent="0.3">
      <c r="M532" s="3" t="s">
        <v>171</v>
      </c>
      <c r="N532" s="9">
        <f>SUM(N405:N529)</f>
        <v>118.43844187072023</v>
      </c>
      <c r="O532" s="9">
        <f>SUM(O405:O529)</f>
        <v>1848.3755160379271</v>
      </c>
      <c r="P532" s="9"/>
      <c r="Q532" s="9"/>
      <c r="R532" s="9"/>
      <c r="S532" s="9"/>
      <c r="T532" s="9"/>
      <c r="U532" s="9"/>
    </row>
    <row r="533" spans="1:51" x14ac:dyDescent="0.3">
      <c r="M533" s="3" t="s">
        <v>172</v>
      </c>
      <c r="N533" s="3">
        <f>N532/B529</f>
        <v>0.50005675267350735</v>
      </c>
    </row>
    <row r="534" spans="1:51" ht="6.6" customHeight="1" x14ac:dyDescent="0.3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</row>
    <row r="536" spans="1:51" x14ac:dyDescent="0.3">
      <c r="A536" s="10" t="s">
        <v>58</v>
      </c>
      <c r="N536" s="3" t="s">
        <v>31</v>
      </c>
      <c r="V536" s="3" t="s">
        <v>32</v>
      </c>
      <c r="W536" s="7" t="s">
        <v>52</v>
      </c>
      <c r="AI536" s="3" t="s">
        <v>53</v>
      </c>
      <c r="AQ536" s="3" t="s">
        <v>46</v>
      </c>
      <c r="AV536" s="3" t="s">
        <v>60</v>
      </c>
    </row>
    <row r="537" spans="1:51" x14ac:dyDescent="0.3">
      <c r="A537" s="1" t="s">
        <v>0</v>
      </c>
      <c r="B537" s="1" t="s">
        <v>1</v>
      </c>
      <c r="C537" s="2" t="s">
        <v>8</v>
      </c>
      <c r="D537" s="2" t="s">
        <v>9</v>
      </c>
      <c r="E537" s="3" t="s">
        <v>2</v>
      </c>
      <c r="F537" s="3" t="s">
        <v>3</v>
      </c>
      <c r="G537" s="3" t="s">
        <v>4</v>
      </c>
      <c r="H537" s="3" t="s">
        <v>47</v>
      </c>
      <c r="I537" s="3" t="s">
        <v>5</v>
      </c>
      <c r="J537" s="3" t="s">
        <v>6</v>
      </c>
      <c r="K537" s="3" t="s">
        <v>7</v>
      </c>
      <c r="L537" s="4" t="s">
        <v>14</v>
      </c>
      <c r="M537" s="3" t="s">
        <v>32</v>
      </c>
      <c r="N537" s="3" t="s">
        <v>15</v>
      </c>
      <c r="O537" s="3" t="s">
        <v>18</v>
      </c>
      <c r="P537" s="5" t="s">
        <v>10</v>
      </c>
      <c r="Q537" s="5" t="s">
        <v>11</v>
      </c>
      <c r="R537" s="5" t="s">
        <v>12</v>
      </c>
      <c r="S537" s="5" t="s">
        <v>54</v>
      </c>
      <c r="T537" s="5" t="s">
        <v>13</v>
      </c>
      <c r="U537" s="5" t="s">
        <v>55</v>
      </c>
      <c r="V537" s="3" t="s">
        <v>37</v>
      </c>
      <c r="W537" s="16" t="s">
        <v>19</v>
      </c>
      <c r="X537" s="16" t="s">
        <v>20</v>
      </c>
      <c r="Y537" s="16" t="s">
        <v>21</v>
      </c>
      <c r="Z537" s="16" t="s">
        <v>22</v>
      </c>
      <c r="AA537" s="17" t="s">
        <v>23</v>
      </c>
      <c r="AB537" s="17" t="s">
        <v>24</v>
      </c>
      <c r="AC537" s="17" t="s">
        <v>25</v>
      </c>
      <c r="AD537" s="17" t="s">
        <v>26</v>
      </c>
      <c r="AE537" s="18" t="s">
        <v>48</v>
      </c>
      <c r="AF537" s="18" t="s">
        <v>49</v>
      </c>
      <c r="AG537" s="18" t="s">
        <v>50</v>
      </c>
      <c r="AH537" s="18" t="s">
        <v>51</v>
      </c>
      <c r="AI537" s="13" t="s">
        <v>33</v>
      </c>
      <c r="AJ537" s="13" t="s">
        <v>34</v>
      </c>
      <c r="AK537" s="13" t="s">
        <v>35</v>
      </c>
      <c r="AL537" s="13" t="s">
        <v>36</v>
      </c>
      <c r="AM537" s="12" t="s">
        <v>38</v>
      </c>
      <c r="AN537" s="12" t="s">
        <v>39</v>
      </c>
      <c r="AO537" s="12" t="s">
        <v>40</v>
      </c>
      <c r="AP537" s="12" t="s">
        <v>41</v>
      </c>
      <c r="AQ537" s="14" t="s">
        <v>42</v>
      </c>
      <c r="AR537" s="14" t="s">
        <v>43</v>
      </c>
      <c r="AS537" s="14" t="s">
        <v>44</v>
      </c>
      <c r="AT537" s="14" t="s">
        <v>45</v>
      </c>
      <c r="AU537" s="3" t="s">
        <v>61</v>
      </c>
      <c r="AV537" s="20" t="s">
        <v>62</v>
      </c>
      <c r="AW537" s="20" t="s">
        <v>63</v>
      </c>
    </row>
    <row r="538" spans="1:51" x14ac:dyDescent="0.3">
      <c r="A538" s="5">
        <v>1</v>
      </c>
      <c r="B538" s="5">
        <v>234.4</v>
      </c>
      <c r="C538" s="5">
        <f>(A538-P538)/T538</f>
        <v>0</v>
      </c>
      <c r="D538" s="5">
        <f>(B538-Q538)/U538</f>
        <v>0.52461865224946935</v>
      </c>
      <c r="F538" s="7">
        <f>1/(1+EXP(-(W538*C538 + AA538*E538 + AE538)))</f>
        <v>0.67479786498911776</v>
      </c>
      <c r="G538" s="7">
        <f>1/(1+EXP(-(X538*C538 + AB538*E538 + AF538)))</f>
        <v>0.70237946094258497</v>
      </c>
      <c r="H538" s="7">
        <f>TANH(Y538*C538 + AC538*E538 + AG538)</f>
        <v>0.63141315096223782</v>
      </c>
      <c r="I538" s="7">
        <v>0</v>
      </c>
      <c r="J538" s="7">
        <f>1/(1+EXP(-(Z538*C538 + AD538*E538 + AH538)))</f>
        <v>0.75281610532130883</v>
      </c>
      <c r="K538" s="7">
        <f>J538*TANH(I538)</f>
        <v>0</v>
      </c>
      <c r="L538" s="7">
        <f>K538*(U538)+Q538</f>
        <v>207.23</v>
      </c>
      <c r="N538" s="7">
        <f>L538-B538</f>
        <v>-27.170000000000016</v>
      </c>
      <c r="O538" s="7">
        <f>N538^2</f>
        <v>738.20890000000088</v>
      </c>
      <c r="P538" s="15">
        <f t="shared" ref="P538:P585" si="347">MIN($A$6:$A$129)</f>
        <v>1</v>
      </c>
      <c r="Q538" s="15">
        <f t="shared" ref="Q538:Q585" si="348">MIN($B$6:$B$129)</f>
        <v>207.23</v>
      </c>
      <c r="R538" s="15">
        <f t="shared" ref="R538:R585" si="349">MAX($A$6:$A$129)</f>
        <v>124</v>
      </c>
      <c r="S538" s="15">
        <f t="shared" ref="S538:S585" si="350">MAX($B$6:$B$129)</f>
        <v>259.02</v>
      </c>
      <c r="T538" s="15">
        <f>R538-P538</f>
        <v>123</v>
      </c>
      <c r="U538" s="15">
        <f>S538-Q538</f>
        <v>51.789999999999992</v>
      </c>
      <c r="V538" s="3">
        <v>0.01</v>
      </c>
      <c r="W538" s="7">
        <f>W405-AI405</f>
        <v>0.5</v>
      </c>
      <c r="X538" s="7">
        <f t="shared" ref="X538:X601" si="351">X405-AJ405</f>
        <v>0.6</v>
      </c>
      <c r="Y538" s="7">
        <f t="shared" ref="Y538:Y601" si="352">Y405-AK405</f>
        <v>0.7</v>
      </c>
      <c r="Z538" s="7">
        <f t="shared" ref="Z538:Z601" si="353">Z405-AL405</f>
        <v>0.8</v>
      </c>
      <c r="AA538" s="7">
        <f t="shared" ref="AA538:AA601" si="354">AA405-AM405</f>
        <v>0.3</v>
      </c>
      <c r="AB538" s="7">
        <f t="shared" ref="AB538:AB601" si="355">AB405-AN405</f>
        <v>0.4</v>
      </c>
      <c r="AC538" s="7">
        <f t="shared" ref="AC538:AC601" si="356">AC405-AO405</f>
        <v>0.5</v>
      </c>
      <c r="AD538" s="7">
        <f t="shared" ref="AD538:AD601" si="357">AD405-AP405</f>
        <v>0.6</v>
      </c>
      <c r="AE538" s="7">
        <f t="shared" ref="AE538:AE601" si="358">AE405-AQ405</f>
        <v>0.72996624387404718</v>
      </c>
      <c r="AF538" s="7">
        <f t="shared" ref="AF538:AF601" si="359">AF405-AR405</f>
        <v>0.85865448441112868</v>
      </c>
      <c r="AG538" s="7">
        <f t="shared" ref="AG538:AG601" si="360">AG405-AS405</f>
        <v>0.74376275776279988</v>
      </c>
      <c r="AH538" s="7">
        <f t="shared" ref="AH538:AH601" si="361">AH405-AT405</f>
        <v>1.1136884094485917</v>
      </c>
      <c r="AI538" s="7">
        <f>AQ538*$C538</f>
        <v>0</v>
      </c>
      <c r="AJ538" s="7">
        <f t="shared" ref="AJ538:AJ601" si="362">AR538*$C538</f>
        <v>0</v>
      </c>
      <c r="AK538" s="7">
        <f t="shared" ref="AK538:AK601" si="363">AS538*$C538</f>
        <v>0</v>
      </c>
      <c r="AL538" s="7">
        <f t="shared" ref="AL538:AL601" si="364">AT538*$C538</f>
        <v>0</v>
      </c>
      <c r="AM538" s="7">
        <f>$E538*AQ538</f>
        <v>0</v>
      </c>
      <c r="AN538" s="7">
        <f t="shared" ref="AN538:AN601" si="365">$E538*AR538</f>
        <v>0</v>
      </c>
      <c r="AO538" s="7">
        <f t="shared" ref="AO538:AO601" si="366">$E538*AS538</f>
        <v>0</v>
      </c>
      <c r="AP538" s="7">
        <f t="shared" ref="AP538:AP601" si="367">$E538*AT538</f>
        <v>0</v>
      </c>
      <c r="AQ538" s="3">
        <f t="shared" ref="AQ538:AS543" si="368">$V538*$N538*F538</f>
        <v>-0.18334257991754341</v>
      </c>
      <c r="AR538" s="3">
        <f t="shared" si="368"/>
        <v>-0.19083649953810045</v>
      </c>
      <c r="AS538" s="3">
        <f t="shared" si="368"/>
        <v>-0.17155495311644012</v>
      </c>
      <c r="AT538" s="3">
        <f t="shared" ref="AT538:AT543" si="369">$V538*$N538*J538</f>
        <v>-0.20454013581579972</v>
      </c>
      <c r="AV538" s="3">
        <f>V538*AVERAGE(AI663:AL663)</f>
        <v>-9.3634136002676075E-8</v>
      </c>
      <c r="AW538" s="3">
        <f>L664/AV538</f>
        <v>17530445.149346497</v>
      </c>
    </row>
    <row r="539" spans="1:51" x14ac:dyDescent="0.3">
      <c r="A539" s="5">
        <v>2</v>
      </c>
      <c r="B539" s="5">
        <v>234.82</v>
      </c>
      <c r="C539" s="5">
        <f t="shared" ref="C539:C602" si="370">(A539-P539)/T539</f>
        <v>8.130081300813009E-3</v>
      </c>
      <c r="D539" s="5">
        <f t="shared" ref="D539:D602" si="371">(B539-Q539)/U539</f>
        <v>0.53272832593164721</v>
      </c>
      <c r="E539" s="7">
        <f>K538</f>
        <v>0</v>
      </c>
      <c r="F539" s="7">
        <f t="shared" ref="F539:F602" si="372">1/(1+EXP(-(W539*C539 + AA539*E539 + AE539)))</f>
        <v>0.63483049808666558</v>
      </c>
      <c r="G539" s="7">
        <f t="shared" ref="G539:G662" si="373">1/(1+EXP(-(X539*C539 + AB539*E539 + AF539)))</f>
        <v>0.66254808023867018</v>
      </c>
      <c r="H539" s="7">
        <f t="shared" ref="H539:H662" si="374">TANH(Y539*C539 + AC539*E539 + AG539)</f>
        <v>0.5429888027073716</v>
      </c>
      <c r="I539" s="7">
        <f>F539*I538 + G539*H539</f>
        <v>0.3597561888248631</v>
      </c>
      <c r="J539" s="7">
        <f t="shared" ref="J539:J662" si="375">1/(1+EXP(-(Z539*C539 + AD539*E539 + AH539)))</f>
        <v>0.71434420648259356</v>
      </c>
      <c r="K539" s="7">
        <f>J539*TANH(I539)</f>
        <v>0.24644822300107858</v>
      </c>
      <c r="L539" s="7">
        <f t="shared" ref="L539:L602" si="376">K539*(U539)+Q539</f>
        <v>219.99355346922584</v>
      </c>
      <c r="N539" s="7">
        <f t="shared" ref="N539:N662" si="377">L539-B539</f>
        <v>-14.826446530774149</v>
      </c>
      <c r="O539" s="7">
        <f t="shared" ref="O539:O602" si="378">N539^2</f>
        <v>219.82351672990478</v>
      </c>
      <c r="P539" s="15">
        <f t="shared" si="347"/>
        <v>1</v>
      </c>
      <c r="Q539" s="15">
        <f t="shared" si="348"/>
        <v>207.23</v>
      </c>
      <c r="R539" s="15">
        <f t="shared" si="349"/>
        <v>124</v>
      </c>
      <c r="S539" s="15">
        <f t="shared" si="350"/>
        <v>259.02</v>
      </c>
      <c r="T539" s="15">
        <f t="shared" ref="T539:T602" si="379">R539-P539</f>
        <v>123</v>
      </c>
      <c r="U539" s="15">
        <f t="shared" ref="U539:U602" si="380">S539-Q539</f>
        <v>51.789999999999992</v>
      </c>
      <c r="V539" s="3">
        <v>0.01</v>
      </c>
      <c r="W539" s="7">
        <f t="shared" ref="W539:W602" si="381">W406-AI406</f>
        <v>0.50364960718917373</v>
      </c>
      <c r="X539" s="7">
        <f t="shared" si="351"/>
        <v>0.60381919503924997</v>
      </c>
      <c r="Y539" s="7">
        <f t="shared" si="352"/>
        <v>0.70246075844317979</v>
      </c>
      <c r="Z539" s="7">
        <f t="shared" si="353"/>
        <v>0.80414666328044271</v>
      </c>
      <c r="AA539" s="7">
        <f t="shared" si="354"/>
        <v>0.3</v>
      </c>
      <c r="AB539" s="7">
        <f t="shared" si="355"/>
        <v>0.4</v>
      </c>
      <c r="AC539" s="7">
        <f t="shared" si="356"/>
        <v>0.5</v>
      </c>
      <c r="AD539" s="7">
        <f t="shared" si="357"/>
        <v>0.6</v>
      </c>
      <c r="AE539" s="7">
        <f t="shared" si="358"/>
        <v>0.54890168426837316</v>
      </c>
      <c r="AF539" s="7">
        <f t="shared" si="359"/>
        <v>0.66976098982774879</v>
      </c>
      <c r="AG539" s="7">
        <f t="shared" si="360"/>
        <v>0.60267328851113566</v>
      </c>
      <c r="AH539" s="7">
        <f t="shared" si="361"/>
        <v>0.91003958349443936</v>
      </c>
      <c r="AI539" s="7">
        <f t="shared" ref="AI539:AI602" si="382">AQ539*$C539</f>
        <v>-7.6522605170623319E-4</v>
      </c>
      <c r="AJ539" s="7">
        <f t="shared" si="362"/>
        <v>-7.9863688501834998E-4</v>
      </c>
      <c r="AK539" s="7">
        <f t="shared" si="363"/>
        <v>-6.5451987399592836E-4</v>
      </c>
      <c r="AL539" s="7">
        <f t="shared" si="364"/>
        <v>-8.6107204731564733E-4</v>
      </c>
      <c r="AM539" s="7">
        <f t="shared" ref="AM539:AM602" si="383">$E539*AQ539</f>
        <v>0</v>
      </c>
      <c r="AN539" s="7">
        <f t="shared" si="365"/>
        <v>0</v>
      </c>
      <c r="AO539" s="7">
        <f t="shared" si="366"/>
        <v>0</v>
      </c>
      <c r="AP539" s="7">
        <f t="shared" si="367"/>
        <v>0</v>
      </c>
      <c r="AQ539" s="3">
        <f t="shared" si="368"/>
        <v>-9.4122804359866669E-2</v>
      </c>
      <c r="AR539" s="3">
        <f t="shared" si="368"/>
        <v>-9.8232336857257033E-2</v>
      </c>
      <c r="AS539" s="3">
        <f t="shared" si="368"/>
        <v>-8.0505944501499185E-2</v>
      </c>
      <c r="AT539" s="3">
        <f t="shared" si="369"/>
        <v>-0.10591186181982461</v>
      </c>
      <c r="AY539" s="3" t="s">
        <v>64</v>
      </c>
    </row>
    <row r="540" spans="1:51" ht="14.4" x14ac:dyDescent="0.3">
      <c r="A540" s="5">
        <v>3</v>
      </c>
      <c r="B540" s="5">
        <v>228.88</v>
      </c>
      <c r="C540" s="5">
        <f t="shared" si="370"/>
        <v>1.6260162601626018E-2</v>
      </c>
      <c r="D540" s="5">
        <f t="shared" si="371"/>
        <v>0.41803436956941514</v>
      </c>
      <c r="E540" s="7">
        <f t="shared" ref="E540:E603" si="384">K539</f>
        <v>0.24644822300107858</v>
      </c>
      <c r="F540" s="7">
        <f t="shared" si="372"/>
        <v>0.59821370900095849</v>
      </c>
      <c r="G540" s="7">
        <f t="shared" si="373"/>
        <v>0.63079546906702955</v>
      </c>
      <c r="H540" s="7">
        <f t="shared" si="374"/>
        <v>0.53156017348176232</v>
      </c>
      <c r="I540" s="7">
        <f t="shared" ref="I540:I603" si="385">F540*I539 + G540*H540</f>
        <v>0.55051683302175036</v>
      </c>
      <c r="J540" s="7">
        <f t="shared" si="375"/>
        <v>0.69211879656741226</v>
      </c>
      <c r="K540" s="7">
        <f t="shared" ref="K540:K603" si="386">J540*TANH(I540)</f>
        <v>0.34668747307347347</v>
      </c>
      <c r="L540" s="7">
        <f t="shared" si="376"/>
        <v>225.18494423047517</v>
      </c>
      <c r="N540" s="7">
        <f t="shared" si="377"/>
        <v>-3.6950557695248278</v>
      </c>
      <c r="O540" s="7">
        <f t="shared" si="378"/>
        <v>13.653437139898717</v>
      </c>
      <c r="P540" s="15">
        <f t="shared" si="347"/>
        <v>1</v>
      </c>
      <c r="Q540" s="15">
        <f t="shared" si="348"/>
        <v>207.23</v>
      </c>
      <c r="R540" s="15">
        <f t="shared" si="349"/>
        <v>124</v>
      </c>
      <c r="S540" s="15">
        <f t="shared" si="350"/>
        <v>259.02</v>
      </c>
      <c r="T540" s="15">
        <f t="shared" si="379"/>
        <v>123</v>
      </c>
      <c r="U540" s="15">
        <f t="shared" si="380"/>
        <v>51.789999999999992</v>
      </c>
      <c r="V540" s="3">
        <v>0.01</v>
      </c>
      <c r="W540" s="7">
        <f t="shared" si="381"/>
        <v>0.50339404568490254</v>
      </c>
      <c r="X540" s="7">
        <f t="shared" si="351"/>
        <v>0.60357211899665664</v>
      </c>
      <c r="Y540" s="7">
        <f t="shared" si="352"/>
        <v>0.70247633527817555</v>
      </c>
      <c r="Z540" s="7">
        <f t="shared" si="353"/>
        <v>0.80391582789998417</v>
      </c>
      <c r="AA540" s="7">
        <f t="shared" si="354"/>
        <v>0.32911031186592105</v>
      </c>
      <c r="AB540" s="7">
        <f t="shared" si="355"/>
        <v>0.43064379605052561</v>
      </c>
      <c r="AC540" s="7">
        <f t="shared" si="356"/>
        <v>0.5218146026798034</v>
      </c>
      <c r="AD540" s="7">
        <f t="shared" si="357"/>
        <v>0.6335951096089093</v>
      </c>
      <c r="AE540" s="7">
        <f t="shared" si="358"/>
        <v>0.30873380962150632</v>
      </c>
      <c r="AF540" s="7">
        <f t="shared" si="359"/>
        <v>0.41968531829438804</v>
      </c>
      <c r="AG540" s="7">
        <f t="shared" si="360"/>
        <v>0.45229461960780609</v>
      </c>
      <c r="AH540" s="7">
        <f t="shared" si="361"/>
        <v>0.64082341584902136</v>
      </c>
      <c r="AI540" s="7">
        <f t="shared" si="382"/>
        <v>-3.5942000274029893E-4</v>
      </c>
      <c r="AJ540" s="7">
        <f t="shared" si="362"/>
        <v>-3.7899584347418663E-4</v>
      </c>
      <c r="AK540" s="7">
        <f t="shared" si="363"/>
        <v>-3.1937308713388693E-4</v>
      </c>
      <c r="AL540" s="7">
        <f t="shared" si="364"/>
        <v>-4.1584025243138174E-4</v>
      </c>
      <c r="AM540" s="7">
        <f t="shared" si="383"/>
        <v>-5.4475728906629509E-3</v>
      </c>
      <c r="AN540" s="7">
        <f t="shared" si="365"/>
        <v>-5.7442754071640048E-3</v>
      </c>
      <c r="AO540" s="7">
        <f t="shared" si="366"/>
        <v>-4.8405991826086757E-3</v>
      </c>
      <c r="AP540" s="7">
        <f t="shared" si="367"/>
        <v>-6.3027101127380884E-3</v>
      </c>
      <c r="AQ540" s="3">
        <f t="shared" si="368"/>
        <v>-2.2104330168528381E-2</v>
      </c>
      <c r="AR540" s="3">
        <f t="shared" si="368"/>
        <v>-2.3308244373662475E-2</v>
      </c>
      <c r="AS540" s="3">
        <f t="shared" si="368"/>
        <v>-1.9641444858734043E-2</v>
      </c>
      <c r="AT540" s="3">
        <f t="shared" si="369"/>
        <v>-2.5574175524529973E-2</v>
      </c>
      <c r="AY540" t="s">
        <v>66</v>
      </c>
    </row>
    <row r="541" spans="1:51" x14ac:dyDescent="0.3">
      <c r="A541" s="5">
        <v>4</v>
      </c>
      <c r="B541" s="5">
        <v>224.18</v>
      </c>
      <c r="C541" s="5">
        <f t="shared" si="370"/>
        <v>2.4390243902439025E-2</v>
      </c>
      <c r="D541" s="5">
        <f t="shared" si="371"/>
        <v>0.32728325931647073</v>
      </c>
      <c r="E541" s="7">
        <f t="shared" si="384"/>
        <v>0.34668747307347347</v>
      </c>
      <c r="F541" s="7">
        <f t="shared" si="372"/>
        <v>0.56784988770598555</v>
      </c>
      <c r="G541" s="7">
        <f t="shared" si="373"/>
        <v>0.60188598001129445</v>
      </c>
      <c r="H541" s="7">
        <f t="shared" si="374"/>
        <v>0.48694211165498019</v>
      </c>
      <c r="I541" s="7">
        <f t="shared" si="385"/>
        <v>0.60569455189388266</v>
      </c>
      <c r="J541" s="7">
        <f t="shared" si="375"/>
        <v>0.66677265709333777</v>
      </c>
      <c r="K541" s="7">
        <f t="shared" si="386"/>
        <v>0.3607835405054105</v>
      </c>
      <c r="L541" s="7">
        <f t="shared" si="376"/>
        <v>225.91497956277519</v>
      </c>
      <c r="N541" s="7">
        <f t="shared" si="377"/>
        <v>1.7349795627751803</v>
      </c>
      <c r="O541" s="7">
        <f t="shared" si="378"/>
        <v>3.010154083247556</v>
      </c>
      <c r="P541" s="15">
        <f t="shared" si="347"/>
        <v>1</v>
      </c>
      <c r="Q541" s="15">
        <f t="shared" si="348"/>
        <v>207.23</v>
      </c>
      <c r="R541" s="15">
        <f t="shared" si="349"/>
        <v>124</v>
      </c>
      <c r="S541" s="15">
        <f t="shared" si="350"/>
        <v>259.02</v>
      </c>
      <c r="T541" s="15">
        <f t="shared" si="379"/>
        <v>123</v>
      </c>
      <c r="U541" s="15">
        <f t="shared" si="380"/>
        <v>51.789999999999992</v>
      </c>
      <c r="V541" s="3">
        <v>0.01</v>
      </c>
      <c r="W541" s="7">
        <f t="shared" si="381"/>
        <v>0.50130040681559007</v>
      </c>
      <c r="X541" s="7">
        <f t="shared" si="351"/>
        <v>0.60137213165001224</v>
      </c>
      <c r="Y541" s="7">
        <f t="shared" si="352"/>
        <v>0.70095134738137788</v>
      </c>
      <c r="Z541" s="7">
        <f t="shared" si="353"/>
        <v>0.80151109626638184</v>
      </c>
      <c r="AA541" s="7">
        <f t="shared" si="354"/>
        <v>0.31019457366962905</v>
      </c>
      <c r="AB541" s="7">
        <f t="shared" si="355"/>
        <v>0.41075775503367473</v>
      </c>
      <c r="AC541" s="7">
        <f t="shared" si="356"/>
        <v>0.50749612821992562</v>
      </c>
      <c r="AD541" s="7">
        <f t="shared" si="357"/>
        <v>0.61184840477814784</v>
      </c>
      <c r="AE541" s="7">
        <f t="shared" si="358"/>
        <v>0.15331667943919502</v>
      </c>
      <c r="AF541" s="7">
        <f t="shared" si="359"/>
        <v>0.25625739765049949</v>
      </c>
      <c r="AG541" s="7">
        <f t="shared" si="360"/>
        <v>0.33900524263649007</v>
      </c>
      <c r="AH541" s="7">
        <f t="shared" si="361"/>
        <v>0.46195494692165368</v>
      </c>
      <c r="AI541" s="7">
        <f t="shared" si="382"/>
        <v>2.4029462192538199E-4</v>
      </c>
      <c r="AJ541" s="7">
        <f t="shared" si="362"/>
        <v>2.546975303513431E-4</v>
      </c>
      <c r="AK541" s="7">
        <f t="shared" si="363"/>
        <v>2.0605722243316598E-4</v>
      </c>
      <c r="AL541" s="7">
        <f t="shared" si="364"/>
        <v>2.8215534953030354E-4</v>
      </c>
      <c r="AM541" s="7">
        <f t="shared" si="383"/>
        <v>3.4155925460067106E-3</v>
      </c>
      <c r="AN541" s="7">
        <f t="shared" si="365"/>
        <v>3.6203181710180192E-3</v>
      </c>
      <c r="AO541" s="7">
        <f t="shared" si="366"/>
        <v>2.9289357679096115E-3</v>
      </c>
      <c r="AP541" s="7">
        <f t="shared" si="367"/>
        <v>4.0106087308557671E-3</v>
      </c>
      <c r="AQ541" s="3">
        <f t="shared" si="368"/>
        <v>9.8520794989406611E-3</v>
      </c>
      <c r="AR541" s="3">
        <f t="shared" si="368"/>
        <v>1.0442598744405066E-2</v>
      </c>
      <c r="AS541" s="3">
        <f t="shared" si="368"/>
        <v>8.4483461197598052E-3</v>
      </c>
      <c r="AT541" s="3">
        <f t="shared" si="369"/>
        <v>1.1568369330742444E-2</v>
      </c>
      <c r="AY541" s="3" t="s">
        <v>65</v>
      </c>
    </row>
    <row r="542" spans="1:51" x14ac:dyDescent="0.3">
      <c r="A542" s="5">
        <v>5</v>
      </c>
      <c r="B542" s="5">
        <v>224.31</v>
      </c>
      <c r="C542" s="5">
        <f t="shared" si="370"/>
        <v>3.2520325203252036E-2</v>
      </c>
      <c r="D542" s="5">
        <f t="shared" si="371"/>
        <v>0.32979339640857336</v>
      </c>
      <c r="E542" s="7">
        <f t="shared" si="384"/>
        <v>0.3607835405054105</v>
      </c>
      <c r="F542" s="7">
        <f t="shared" si="372"/>
        <v>0.56184011655440758</v>
      </c>
      <c r="G542" s="7">
        <f t="shared" si="373"/>
        <v>0.59611853089395994</v>
      </c>
      <c r="H542" s="7">
        <f t="shared" si="374"/>
        <v>0.4784704384084783</v>
      </c>
      <c r="I542" s="7">
        <f t="shared" si="385"/>
        <v>0.62552859245267967</v>
      </c>
      <c r="J542" s="7">
        <f t="shared" si="375"/>
        <v>0.66163849765285654</v>
      </c>
      <c r="K542" s="7">
        <f t="shared" si="386"/>
        <v>0.36718662077593167</v>
      </c>
      <c r="L542" s="7">
        <f t="shared" si="376"/>
        <v>226.24659508998548</v>
      </c>
      <c r="N542" s="7">
        <f t="shared" si="377"/>
        <v>1.9365950899854738</v>
      </c>
      <c r="O542" s="7">
        <f t="shared" si="378"/>
        <v>3.7504005425558455</v>
      </c>
      <c r="P542" s="15">
        <f t="shared" si="347"/>
        <v>1</v>
      </c>
      <c r="Q542" s="15">
        <f t="shared" si="348"/>
        <v>207.23</v>
      </c>
      <c r="R542" s="15">
        <f t="shared" si="349"/>
        <v>124</v>
      </c>
      <c r="S542" s="15">
        <f t="shared" si="350"/>
        <v>259.02</v>
      </c>
      <c r="T542" s="15">
        <f t="shared" si="379"/>
        <v>123</v>
      </c>
      <c r="U542" s="15">
        <f t="shared" si="380"/>
        <v>51.789999999999992</v>
      </c>
      <c r="V542" s="3">
        <v>0.01</v>
      </c>
      <c r="W542" s="7">
        <f t="shared" si="381"/>
        <v>0.500729651780632</v>
      </c>
      <c r="X542" s="7">
        <f t="shared" si="351"/>
        <v>0.60077061195441817</v>
      </c>
      <c r="Y542" s="7">
        <f t="shared" si="352"/>
        <v>0.70053993155531391</v>
      </c>
      <c r="Z542" s="7">
        <f t="shared" si="353"/>
        <v>0.80085001657855759</v>
      </c>
      <c r="AA542" s="7">
        <f t="shared" si="354"/>
        <v>0.30465015480505631</v>
      </c>
      <c r="AB542" s="7">
        <f t="shared" si="355"/>
        <v>0.40490901980555527</v>
      </c>
      <c r="AC542" s="7">
        <f t="shared" si="356"/>
        <v>0.50338774089139315</v>
      </c>
      <c r="AD542" s="7">
        <f t="shared" si="357"/>
        <v>0.60541165526673835</v>
      </c>
      <c r="AE542" s="7">
        <f t="shared" si="358"/>
        <v>0.12243679225443241</v>
      </c>
      <c r="AF542" s="7">
        <f t="shared" si="359"/>
        <v>0.22369631759836006</v>
      </c>
      <c r="AG542" s="7">
        <f t="shared" si="360"/>
        <v>0.31660289532590502</v>
      </c>
      <c r="AH542" s="7">
        <f t="shared" si="361"/>
        <v>0.42613800979064637</v>
      </c>
      <c r="AI542" s="7">
        <f t="shared" si="382"/>
        <v>3.5383961335809175E-4</v>
      </c>
      <c r="AJ542" s="7">
        <f t="shared" si="362"/>
        <v>3.7542771381417791E-4</v>
      </c>
      <c r="AK542" s="7">
        <f t="shared" si="363"/>
        <v>3.013344721057094E-4</v>
      </c>
      <c r="AL542" s="7">
        <f t="shared" si="364"/>
        <v>4.1669133850402853E-4</v>
      </c>
      <c r="AM542" s="7">
        <f t="shared" si="383"/>
        <v>3.9255298857107344E-3</v>
      </c>
      <c r="AN542" s="7">
        <f t="shared" si="365"/>
        <v>4.1650302986572319E-3</v>
      </c>
      <c r="AO542" s="7">
        <f t="shared" si="366"/>
        <v>3.3430329199707707E-3</v>
      </c>
      <c r="AP542" s="7">
        <f t="shared" si="367"/>
        <v>4.6228128244052225E-3</v>
      </c>
      <c r="AQ542" s="3">
        <f t="shared" si="368"/>
        <v>1.088056811076132E-2</v>
      </c>
      <c r="AR542" s="3">
        <f t="shared" si="368"/>
        <v>1.154440219978597E-2</v>
      </c>
      <c r="AS542" s="3">
        <f t="shared" si="368"/>
        <v>9.2660350172505627E-3</v>
      </c>
      <c r="AT542" s="3">
        <f t="shared" si="369"/>
        <v>1.2813258658998876E-2</v>
      </c>
      <c r="AY542" s="3" t="s">
        <v>68</v>
      </c>
    </row>
    <row r="543" spans="1:51" x14ac:dyDescent="0.3">
      <c r="A543" s="5">
        <v>6</v>
      </c>
      <c r="B543" s="5">
        <v>223.96</v>
      </c>
      <c r="C543" s="5">
        <f t="shared" si="370"/>
        <v>4.065040650406504E-2</v>
      </c>
      <c r="D543" s="5">
        <f t="shared" si="371"/>
        <v>0.32303533500675846</v>
      </c>
      <c r="E543" s="7">
        <f t="shared" si="384"/>
        <v>0.36718662077593167</v>
      </c>
      <c r="F543" s="7">
        <f t="shared" si="372"/>
        <v>0.55568422969478537</v>
      </c>
      <c r="G543" s="7">
        <f t="shared" si="373"/>
        <v>0.59000996667507133</v>
      </c>
      <c r="H543" s="7">
        <f t="shared" si="374"/>
        <v>0.46666543009224193</v>
      </c>
      <c r="I543" s="7">
        <f t="shared" si="385"/>
        <v>0.62293362890626214</v>
      </c>
      <c r="J543" s="7">
        <f t="shared" si="375"/>
        <v>0.65582289369233104</v>
      </c>
      <c r="K543" s="7">
        <f t="shared" si="386"/>
        <v>0.36277977144225598</v>
      </c>
      <c r="L543" s="7">
        <f t="shared" si="376"/>
        <v>226.01836436299442</v>
      </c>
      <c r="N543" s="7">
        <f t="shared" si="377"/>
        <v>2.0583643629944106</v>
      </c>
      <c r="O543" s="7">
        <f t="shared" si="378"/>
        <v>4.2368638508453857</v>
      </c>
      <c r="P543" s="15">
        <f t="shared" si="347"/>
        <v>1</v>
      </c>
      <c r="Q543" s="15">
        <f t="shared" si="348"/>
        <v>207.23</v>
      </c>
      <c r="R543" s="15">
        <f t="shared" si="349"/>
        <v>124</v>
      </c>
      <c r="S543" s="15">
        <f t="shared" si="350"/>
        <v>259.02</v>
      </c>
      <c r="T543" s="15">
        <f t="shared" si="379"/>
        <v>123</v>
      </c>
      <c r="U543" s="15">
        <f t="shared" si="380"/>
        <v>51.789999999999992</v>
      </c>
      <c r="V543" s="3">
        <v>0.01</v>
      </c>
      <c r="W543" s="7">
        <f t="shared" si="381"/>
        <v>0.49976422640237972</v>
      </c>
      <c r="X543" s="7">
        <f t="shared" si="351"/>
        <v>0.59974888003792459</v>
      </c>
      <c r="Y543" s="7">
        <f t="shared" si="352"/>
        <v>0.69978250686281984</v>
      </c>
      <c r="Z543" s="7">
        <f t="shared" si="353"/>
        <v>0.79971973452851652</v>
      </c>
      <c r="AA543" s="7">
        <f t="shared" si="354"/>
        <v>0.29725785756920958</v>
      </c>
      <c r="AB543" s="7">
        <f t="shared" si="355"/>
        <v>0.39708444161839562</v>
      </c>
      <c r="AC543" s="7">
        <f t="shared" si="356"/>
        <v>0.49757467309827141</v>
      </c>
      <c r="AD543" s="7">
        <f t="shared" si="357"/>
        <v>0.59675377713595379</v>
      </c>
      <c r="AE543" s="7">
        <f t="shared" si="358"/>
        <v>9.419996949854173E-2</v>
      </c>
      <c r="AF543" s="7">
        <f t="shared" si="359"/>
        <v>0.19382244893294476</v>
      </c>
      <c r="AG543" s="7">
        <f t="shared" si="360"/>
        <v>0.29464966882536953</v>
      </c>
      <c r="AH543" s="7">
        <f t="shared" si="361"/>
        <v>0.39310546940150592</v>
      </c>
      <c r="AI543" s="7">
        <f t="shared" si="382"/>
        <v>4.6495959978932788E-4</v>
      </c>
      <c r="AJ543" s="7">
        <f t="shared" si="362"/>
        <v>4.9368109317702701E-4</v>
      </c>
      <c r="AK543" s="7">
        <f t="shared" si="363"/>
        <v>3.9047458973306103E-4</v>
      </c>
      <c r="AL543" s="7">
        <f t="shared" si="364"/>
        <v>5.4874897268787236E-4</v>
      </c>
      <c r="AM543" s="7">
        <f t="shared" si="383"/>
        <v>4.1998828284017338E-3</v>
      </c>
      <c r="AN543" s="7">
        <f t="shared" si="365"/>
        <v>4.4593180716781542E-3</v>
      </c>
      <c r="AO543" s="7">
        <f t="shared" si="366"/>
        <v>3.5270753095325946E-3</v>
      </c>
      <c r="AP543" s="7">
        <f t="shared" si="367"/>
        <v>4.9567347110138875E-3</v>
      </c>
      <c r="AQ543" s="3">
        <f t="shared" si="368"/>
        <v>1.1438006154817467E-2</v>
      </c>
      <c r="AR543" s="3">
        <f t="shared" si="368"/>
        <v>1.2144554892154866E-2</v>
      </c>
      <c r="AS543" s="3">
        <f t="shared" si="368"/>
        <v>9.6056749074333019E-3</v>
      </c>
      <c r="AT543" s="3">
        <f t="shared" si="369"/>
        <v>1.3499224728121661E-2</v>
      </c>
      <c r="AY543" s="3" t="s">
        <v>67</v>
      </c>
    </row>
    <row r="544" spans="1:51" x14ac:dyDescent="0.3">
      <c r="A544" s="5">
        <v>7</v>
      </c>
      <c r="B544" s="5">
        <v>225.01</v>
      </c>
      <c r="C544" s="5">
        <f t="shared" si="370"/>
        <v>4.878048780487805E-2</v>
      </c>
      <c r="D544" s="5">
        <f t="shared" si="371"/>
        <v>0.34330951921220321</v>
      </c>
      <c r="E544" s="7">
        <f t="shared" si="384"/>
        <v>0.36277977144225598</v>
      </c>
      <c r="F544" s="7">
        <f t="shared" si="372"/>
        <v>0.55777759446723563</v>
      </c>
      <c r="G544" s="7">
        <f t="shared" si="373"/>
        <v>0.59223681539775253</v>
      </c>
      <c r="H544" s="7">
        <f t="shared" si="374"/>
        <v>0.47324922645028217</v>
      </c>
      <c r="I544" s="7">
        <f t="shared" si="385"/>
        <v>0.62773403580644549</v>
      </c>
      <c r="J544" s="7">
        <f t="shared" si="375"/>
        <v>0.65822133574923258</v>
      </c>
      <c r="K544" s="7">
        <f t="shared" si="386"/>
        <v>0.36629355837745303</v>
      </c>
      <c r="L544" s="7">
        <f t="shared" si="376"/>
        <v>226.20034338836828</v>
      </c>
      <c r="N544" s="7">
        <f t="shared" si="377"/>
        <v>1.1903433883682908</v>
      </c>
      <c r="O544" s="7">
        <f t="shared" si="378"/>
        <v>1.4169173822321035</v>
      </c>
      <c r="P544" s="15">
        <f t="shared" si="347"/>
        <v>1</v>
      </c>
      <c r="Q544" s="15">
        <f t="shared" si="348"/>
        <v>207.23</v>
      </c>
      <c r="R544" s="15">
        <f t="shared" si="349"/>
        <v>124</v>
      </c>
      <c r="S544" s="15">
        <f t="shared" si="350"/>
        <v>259.02</v>
      </c>
      <c r="T544" s="15">
        <f t="shared" si="379"/>
        <v>123</v>
      </c>
      <c r="U544" s="15">
        <f t="shared" si="380"/>
        <v>51.789999999999992</v>
      </c>
      <c r="V544" s="3">
        <v>0.01</v>
      </c>
      <c r="W544" s="7">
        <f t="shared" si="381"/>
        <v>0.49996123415401472</v>
      </c>
      <c r="X544" s="7">
        <f t="shared" si="351"/>
        <v>0.59995809362553032</v>
      </c>
      <c r="Y544" s="7">
        <f t="shared" si="352"/>
        <v>0.69995067768257768</v>
      </c>
      <c r="Z544" s="7">
        <f t="shared" si="353"/>
        <v>0.79995232292861951</v>
      </c>
      <c r="AA544" s="7">
        <f t="shared" si="354"/>
        <v>0.29922759410529748</v>
      </c>
      <c r="AB544" s="7">
        <f t="shared" si="355"/>
        <v>0.39917561153688447</v>
      </c>
      <c r="AC544" s="7">
        <f t="shared" si="356"/>
        <v>0.49924561672651369</v>
      </c>
      <c r="AD544" s="7">
        <f t="shared" si="357"/>
        <v>0.59907755840582178</v>
      </c>
      <c r="AE544" s="7">
        <f t="shared" si="358"/>
        <v>9.9205300157300988E-2</v>
      </c>
      <c r="AF544" s="7">
        <f t="shared" si="359"/>
        <v>0.19914091932337127</v>
      </c>
      <c r="AG544" s="7">
        <f t="shared" si="360"/>
        <v>0.29898889249284483</v>
      </c>
      <c r="AH544" s="7">
        <f t="shared" si="361"/>
        <v>0.39902262003669864</v>
      </c>
      <c r="AI544" s="7">
        <f t="shared" si="382"/>
        <v>3.2387652280685056E-4</v>
      </c>
      <c r="AJ544" s="7">
        <f t="shared" si="362"/>
        <v>3.4388545246683255E-4</v>
      </c>
      <c r="AK544" s="7">
        <f t="shared" si="363"/>
        <v>2.7479467695390312E-4</v>
      </c>
      <c r="AL544" s="7">
        <f t="shared" si="364"/>
        <v>3.8219971467904577E-4</v>
      </c>
      <c r="AM544" s="7">
        <f t="shared" si="383"/>
        <v>2.408664943847328E-3</v>
      </c>
      <c r="AN544" s="7">
        <f t="shared" si="365"/>
        <v>2.5574710598888031E-3</v>
      </c>
      <c r="AO544" s="7">
        <f t="shared" si="366"/>
        <v>2.0436439770271536E-3</v>
      </c>
      <c r="AP544" s="7">
        <f t="shared" si="367"/>
        <v>2.8424136652994733E-3</v>
      </c>
      <c r="AQ544" s="3">
        <f t="shared" ref="AQ544:AQ607" si="387">$V544*$N544*F544</f>
        <v>6.6394687175404367E-3</v>
      </c>
      <c r="AR544" s="3">
        <f t="shared" ref="AR544:AR607" si="388">$V544*$N544*G544</f>
        <v>7.049651775570067E-3</v>
      </c>
      <c r="AS544" s="3">
        <f t="shared" ref="AS544:AS607" si="389">$V544*$N544*H544</f>
        <v>5.6332908775550139E-3</v>
      </c>
      <c r="AT544" s="3">
        <f t="shared" ref="AT544:AT662" si="390">$V544*$N544*J544</f>
        <v>7.8350941509204384E-3</v>
      </c>
      <c r="AY544" s="3" t="s">
        <v>69</v>
      </c>
    </row>
    <row r="545" spans="1:46" x14ac:dyDescent="0.3">
      <c r="A545" s="5">
        <v>8</v>
      </c>
      <c r="B545" s="5">
        <v>218.54</v>
      </c>
      <c r="C545" s="5">
        <f t="shared" si="370"/>
        <v>5.6910569105691054E-2</v>
      </c>
      <c r="D545" s="5">
        <f t="shared" si="371"/>
        <v>0.21838192701293693</v>
      </c>
      <c r="E545" s="7">
        <f t="shared" si="384"/>
        <v>0.36629355837745303</v>
      </c>
      <c r="F545" s="7">
        <f t="shared" si="372"/>
        <v>0.52394852101595613</v>
      </c>
      <c r="G545" s="7">
        <f t="shared" si="373"/>
        <v>0.5570949620503366</v>
      </c>
      <c r="H545" s="7">
        <f t="shared" si="374"/>
        <v>0.38751759298993887</v>
      </c>
      <c r="I545" s="7">
        <f t="shared" si="385"/>
        <v>0.54478441841273217</v>
      </c>
      <c r="J545" s="7">
        <f t="shared" si="375"/>
        <v>0.62175852386922359</v>
      </c>
      <c r="K545" s="7">
        <f t="shared" si="386"/>
        <v>0.3087659321630013</v>
      </c>
      <c r="L545" s="7">
        <f t="shared" si="376"/>
        <v>223.22098762672184</v>
      </c>
      <c r="N545" s="7">
        <f t="shared" si="377"/>
        <v>4.6809876267218442</v>
      </c>
      <c r="O545" s="7">
        <f t="shared" si="378"/>
        <v>21.911645161523005</v>
      </c>
      <c r="P545" s="15">
        <f t="shared" si="347"/>
        <v>1</v>
      </c>
      <c r="Q545" s="15">
        <f t="shared" si="348"/>
        <v>207.23</v>
      </c>
      <c r="R545" s="15">
        <f t="shared" si="349"/>
        <v>124</v>
      </c>
      <c r="S545" s="15">
        <f t="shared" si="350"/>
        <v>259.02</v>
      </c>
      <c r="T545" s="15">
        <f t="shared" si="379"/>
        <v>123</v>
      </c>
      <c r="U545" s="15">
        <f t="shared" si="380"/>
        <v>51.789999999999992</v>
      </c>
      <c r="V545" s="3">
        <v>0.01</v>
      </c>
      <c r="W545" s="7">
        <f t="shared" si="381"/>
        <v>0.49281688581116012</v>
      </c>
      <c r="X545" s="7">
        <f t="shared" si="351"/>
        <v>0.59237288337871574</v>
      </c>
      <c r="Y545" s="7">
        <f t="shared" si="352"/>
        <v>0.69424611764367372</v>
      </c>
      <c r="Z545" s="7">
        <f t="shared" si="353"/>
        <v>0.79151579616852186</v>
      </c>
      <c r="AA545" s="7">
        <f t="shared" si="354"/>
        <v>0.25672995320715525</v>
      </c>
      <c r="AB545" s="7">
        <f t="shared" si="355"/>
        <v>0.3540531414555167</v>
      </c>
      <c r="AC545" s="7">
        <f t="shared" si="356"/>
        <v>0.46539077875337409</v>
      </c>
      <c r="AD545" s="7">
        <f t="shared" si="357"/>
        <v>0.54888473265616167</v>
      </c>
      <c r="AE545" s="7">
        <f t="shared" si="358"/>
        <v>-2.6217577889614662E-2</v>
      </c>
      <c r="AF545" s="7">
        <f t="shared" si="359"/>
        <v>6.5980665083148787E-2</v>
      </c>
      <c r="AG545" s="7">
        <f t="shared" si="360"/>
        <v>0.19889606716740976</v>
      </c>
      <c r="AH545" s="7">
        <f t="shared" si="361"/>
        <v>0.25092041838974</v>
      </c>
      <c r="AI545" s="7">
        <f t="shared" si="382"/>
        <v>1.3957866510084802E-3</v>
      </c>
      <c r="AJ545" s="7">
        <f t="shared" si="362"/>
        <v>1.4840879975501549E-3</v>
      </c>
      <c r="AK545" s="7">
        <f t="shared" si="363"/>
        <v>1.0323378378423211E-3</v>
      </c>
      <c r="AL545" s="7">
        <f t="shared" si="364"/>
        <v>1.6563502194540422E-3</v>
      </c>
      <c r="AM545" s="7">
        <f t="shared" si="383"/>
        <v>8.9837031533483228E-3</v>
      </c>
      <c r="AN545" s="7">
        <f t="shared" si="365"/>
        <v>9.552037206979079E-3</v>
      </c>
      <c r="AO545" s="7">
        <f t="shared" si="366"/>
        <v>6.6444371583895476E-3</v>
      </c>
      <c r="AP545" s="7">
        <f t="shared" si="367"/>
        <v>1.0660768734825837E-2</v>
      </c>
      <c r="AQ545" s="3">
        <f t="shared" si="387"/>
        <v>2.4525965439149009E-2</v>
      </c>
      <c r="AR545" s="3">
        <f t="shared" si="388"/>
        <v>2.6077546242667008E-2</v>
      </c>
      <c r="AS545" s="3">
        <f t="shared" si="389"/>
        <v>1.8139650579229356E-2</v>
      </c>
      <c r="AT545" s="3">
        <f t="shared" si="390"/>
        <v>2.9104439570406742E-2</v>
      </c>
    </row>
    <row r="546" spans="1:46" x14ac:dyDescent="0.3">
      <c r="A546" s="5">
        <v>9</v>
      </c>
      <c r="B546" s="5">
        <v>217.49</v>
      </c>
      <c r="C546" s="5">
        <f t="shared" si="370"/>
        <v>6.5040650406504072E-2</v>
      </c>
      <c r="D546" s="5">
        <f t="shared" si="371"/>
        <v>0.19810774280749219</v>
      </c>
      <c r="E546" s="7">
        <f t="shared" si="384"/>
        <v>0.3087659321630013</v>
      </c>
      <c r="F546" s="7">
        <f t="shared" si="372"/>
        <v>0.51793741474020882</v>
      </c>
      <c r="G546" s="7">
        <f t="shared" si="373"/>
        <v>0.54976188714717356</v>
      </c>
      <c r="H546" s="7">
        <f t="shared" si="374"/>
        <v>0.36089418674290458</v>
      </c>
      <c r="I546" s="7">
        <f t="shared" si="385"/>
        <v>0.4805701024276624</v>
      </c>
      <c r="J546" s="7">
        <f t="shared" si="375"/>
        <v>0.61211543304594573</v>
      </c>
      <c r="K546" s="7">
        <f t="shared" si="386"/>
        <v>0.27343200684463281</v>
      </c>
      <c r="L546" s="7">
        <f t="shared" si="376"/>
        <v>221.39104363448351</v>
      </c>
      <c r="N546" s="7">
        <f t="shared" si="377"/>
        <v>3.9010436344835</v>
      </c>
      <c r="O546" s="7">
        <f t="shared" si="378"/>
        <v>15.218141438144235</v>
      </c>
      <c r="P546" s="15">
        <f t="shared" si="347"/>
        <v>1</v>
      </c>
      <c r="Q546" s="15">
        <f t="shared" si="348"/>
        <v>207.23</v>
      </c>
      <c r="R546" s="15">
        <f t="shared" si="349"/>
        <v>124</v>
      </c>
      <c r="S546" s="15">
        <f t="shared" si="350"/>
        <v>259.02</v>
      </c>
      <c r="T546" s="15">
        <f t="shared" si="379"/>
        <v>123</v>
      </c>
      <c r="U546" s="15">
        <f t="shared" si="380"/>
        <v>51.789999999999992</v>
      </c>
      <c r="V546" s="3">
        <v>0.01</v>
      </c>
      <c r="W546" s="7">
        <f t="shared" si="381"/>
        <v>0.49098536428806572</v>
      </c>
      <c r="X546" s="7">
        <f t="shared" si="351"/>
        <v>0.59042977417983822</v>
      </c>
      <c r="Y546" s="7">
        <f t="shared" si="352"/>
        <v>0.6928298538237051</v>
      </c>
      <c r="Z546" s="7">
        <f t="shared" si="353"/>
        <v>0.78935667237890361</v>
      </c>
      <c r="AA546" s="7">
        <f t="shared" si="354"/>
        <v>0.25406455797914435</v>
      </c>
      <c r="AB546" s="7">
        <f t="shared" si="355"/>
        <v>0.35123355165993442</v>
      </c>
      <c r="AC546" s="7">
        <f t="shared" si="356"/>
        <v>0.46343358640420063</v>
      </c>
      <c r="AD546" s="7">
        <f t="shared" si="357"/>
        <v>0.54576611780213491</v>
      </c>
      <c r="AE546" s="7">
        <f t="shared" si="358"/>
        <v>-3.8600024070989225E-2</v>
      </c>
      <c r="AF546" s="7">
        <f t="shared" si="359"/>
        <v>5.2857778015013228E-2</v>
      </c>
      <c r="AG546" s="7">
        <f t="shared" si="360"/>
        <v>0.1897590025394657</v>
      </c>
      <c r="AH546" s="7">
        <f t="shared" si="361"/>
        <v>0.23635883782564054</v>
      </c>
      <c r="AI546" s="7">
        <f t="shared" si="382"/>
        <v>1.314144035663826E-3</v>
      </c>
      <c r="AJ546" s="7">
        <f t="shared" si="362"/>
        <v>1.3948911286745483E-3</v>
      </c>
      <c r="AK546" s="7">
        <f t="shared" si="363"/>
        <v>9.1568388287187493E-4</v>
      </c>
      <c r="AL546" s="7">
        <f t="shared" si="364"/>
        <v>1.5530985454653647E-3</v>
      </c>
      <c r="AM546" s="7">
        <f t="shared" si="383"/>
        <v>6.2386047130859159E-3</v>
      </c>
      <c r="AN546" s="7">
        <f t="shared" si="365"/>
        <v>6.6219334665206294E-3</v>
      </c>
      <c r="AO546" s="7">
        <f t="shared" si="366"/>
        <v>4.3470043102966536E-3</v>
      </c>
      <c r="AP546" s="7">
        <f t="shared" si="367"/>
        <v>7.3729877720235763E-3</v>
      </c>
      <c r="AQ546" s="3">
        <f t="shared" si="387"/>
        <v>2.0204964548331324E-2</v>
      </c>
      <c r="AR546" s="3">
        <f t="shared" si="388"/>
        <v>2.1446451103371178E-2</v>
      </c>
      <c r="AS546" s="3">
        <f t="shared" si="389"/>
        <v>1.4078639699155076E-2</v>
      </c>
      <c r="AT546" s="3">
        <f t="shared" si="390"/>
        <v>2.3878890136529978E-2</v>
      </c>
    </row>
    <row r="547" spans="1:46" x14ac:dyDescent="0.3">
      <c r="A547" s="5">
        <v>10</v>
      </c>
      <c r="B547" s="5">
        <v>217.96</v>
      </c>
      <c r="C547" s="5">
        <f t="shared" si="370"/>
        <v>7.3170731707317069E-2</v>
      </c>
      <c r="D547" s="5">
        <f t="shared" si="371"/>
        <v>0.20718285383278665</v>
      </c>
      <c r="E547" s="7">
        <f t="shared" si="384"/>
        <v>0.27343200684463281</v>
      </c>
      <c r="F547" s="7">
        <f t="shared" si="372"/>
        <v>0.52020306459152243</v>
      </c>
      <c r="G547" s="7">
        <f t="shared" si="373"/>
        <v>0.55157144359748667</v>
      </c>
      <c r="H547" s="7">
        <f t="shared" si="374"/>
        <v>0.36018281221207643</v>
      </c>
      <c r="I547" s="7">
        <f t="shared" si="385"/>
        <v>0.44866059372474931</v>
      </c>
      <c r="J547" s="7">
        <f t="shared" si="375"/>
        <v>0.61300480214631969</v>
      </c>
      <c r="K547" s="7">
        <f t="shared" si="386"/>
        <v>0.25795082067032238</v>
      </c>
      <c r="L547" s="7">
        <f t="shared" si="376"/>
        <v>220.58927300251599</v>
      </c>
      <c r="N547" s="7">
        <f t="shared" si="377"/>
        <v>2.6292730025159869</v>
      </c>
      <c r="O547" s="7">
        <f t="shared" si="378"/>
        <v>6.9130765217594332</v>
      </c>
      <c r="P547" s="15">
        <f t="shared" si="347"/>
        <v>1</v>
      </c>
      <c r="Q547" s="15">
        <f t="shared" si="348"/>
        <v>207.23</v>
      </c>
      <c r="R547" s="15">
        <f t="shared" si="349"/>
        <v>124</v>
      </c>
      <c r="S547" s="15">
        <f t="shared" si="350"/>
        <v>259.02</v>
      </c>
      <c r="T547" s="15">
        <f t="shared" si="379"/>
        <v>123</v>
      </c>
      <c r="U547" s="15">
        <f t="shared" si="380"/>
        <v>51.789999999999992</v>
      </c>
      <c r="V547" s="3">
        <v>0.01</v>
      </c>
      <c r="W547" s="7">
        <f t="shared" si="381"/>
        <v>0.49079562617595751</v>
      </c>
      <c r="X547" s="7">
        <f t="shared" si="351"/>
        <v>0.59022808025744389</v>
      </c>
      <c r="Y547" s="7">
        <f t="shared" si="352"/>
        <v>0.69259677582865531</v>
      </c>
      <c r="Z547" s="7">
        <f t="shared" si="353"/>
        <v>0.78913350223451439</v>
      </c>
      <c r="AA547" s="7">
        <f t="shared" si="354"/>
        <v>0.258702394343853</v>
      </c>
      <c r="AB547" s="7">
        <f t="shared" si="355"/>
        <v>0.35615490155997448</v>
      </c>
      <c r="AC547" s="7">
        <f t="shared" si="356"/>
        <v>0.46664446895391726</v>
      </c>
      <c r="AD547" s="7">
        <f t="shared" si="357"/>
        <v>0.55124421681485092</v>
      </c>
      <c r="AE547" s="7">
        <f t="shared" si="358"/>
        <v>-2.5793108928580808E-2</v>
      </c>
      <c r="AF547" s="7">
        <f t="shared" si="359"/>
        <v>6.6450430185068021E-2</v>
      </c>
      <c r="AG547" s="7">
        <f t="shared" si="360"/>
        <v>0.19882260299162399</v>
      </c>
      <c r="AH547" s="7">
        <f t="shared" si="361"/>
        <v>0.25149119720502894</v>
      </c>
      <c r="AI547" s="7">
        <f t="shared" si="382"/>
        <v>1.0007969806511488E-3</v>
      </c>
      <c r="AJ547" s="7">
        <f t="shared" si="362"/>
        <v>1.0611452967875423E-3</v>
      </c>
      <c r="AK547" s="7">
        <f t="shared" si="363"/>
        <v>6.9294069081914501E-4</v>
      </c>
      <c r="AL547" s="7">
        <f t="shared" si="364"/>
        <v>1.1793343731921751E-3</v>
      </c>
      <c r="AM547" s="7">
        <f t="shared" si="383"/>
        <v>3.7398823338010683E-3</v>
      </c>
      <c r="AN547" s="7">
        <f t="shared" si="365"/>
        <v>3.9653982034096027E-3</v>
      </c>
      <c r="AO547" s="7">
        <f t="shared" si="366"/>
        <v>2.5894529041047957E-3</v>
      </c>
      <c r="AP547" s="7">
        <f t="shared" si="367"/>
        <v>4.4070594468381789E-3</v>
      </c>
      <c r="AQ547" s="3">
        <f t="shared" si="387"/>
        <v>1.3677558735565701E-2</v>
      </c>
      <c r="AR547" s="3">
        <f t="shared" si="388"/>
        <v>1.4502319056096412E-2</v>
      </c>
      <c r="AS547" s="3">
        <f t="shared" si="389"/>
        <v>9.470189441194982E-3</v>
      </c>
      <c r="AT547" s="3">
        <f t="shared" si="390"/>
        <v>1.6117569766959727E-2</v>
      </c>
    </row>
    <row r="548" spans="1:46" x14ac:dyDescent="0.3">
      <c r="A548" s="5">
        <v>11</v>
      </c>
      <c r="B548" s="5">
        <v>218.24</v>
      </c>
      <c r="C548" s="5">
        <f t="shared" si="370"/>
        <v>8.1300813008130079E-2</v>
      </c>
      <c r="D548" s="5">
        <f t="shared" si="371"/>
        <v>0.21258930295423867</v>
      </c>
      <c r="E548" s="7">
        <f t="shared" si="384"/>
        <v>0.25795082067032238</v>
      </c>
      <c r="F548" s="7">
        <f t="shared" si="372"/>
        <v>0.52170615105722207</v>
      </c>
      <c r="G548" s="7">
        <f t="shared" si="373"/>
        <v>0.55297065938444789</v>
      </c>
      <c r="H548" s="7">
        <f t="shared" si="374"/>
        <v>0.36182905212748229</v>
      </c>
      <c r="I548" s="7">
        <f t="shared" si="385"/>
        <v>0.43414984102257065</v>
      </c>
      <c r="J548" s="7">
        <f t="shared" si="375"/>
        <v>0.61417299234539324</v>
      </c>
      <c r="K548" s="7">
        <f t="shared" si="386"/>
        <v>0.25106381498576663</v>
      </c>
      <c r="L548" s="7">
        <f t="shared" si="376"/>
        <v>220.23259497811284</v>
      </c>
      <c r="N548" s="7">
        <f t="shared" si="377"/>
        <v>1.9925949781128338</v>
      </c>
      <c r="O548" s="7">
        <f t="shared" si="378"/>
        <v>3.9704347468004846</v>
      </c>
      <c r="P548" s="15">
        <f t="shared" si="347"/>
        <v>1</v>
      </c>
      <c r="Q548" s="15">
        <f t="shared" si="348"/>
        <v>207.23</v>
      </c>
      <c r="R548" s="15">
        <f t="shared" si="349"/>
        <v>124</v>
      </c>
      <c r="S548" s="15">
        <f t="shared" si="350"/>
        <v>259.02</v>
      </c>
      <c r="T548" s="15">
        <f t="shared" si="379"/>
        <v>123</v>
      </c>
      <c r="U548" s="15">
        <f t="shared" si="380"/>
        <v>51.789999999999992</v>
      </c>
      <c r="V548" s="3">
        <v>0.01</v>
      </c>
      <c r="W548" s="7">
        <f t="shared" si="381"/>
        <v>0.49023651834589993</v>
      </c>
      <c r="X548" s="7">
        <f t="shared" si="351"/>
        <v>0.58963183401253449</v>
      </c>
      <c r="Y548" s="7">
        <f t="shared" si="352"/>
        <v>0.69204660508243543</v>
      </c>
      <c r="Z548" s="7">
        <f t="shared" si="353"/>
        <v>0.78846733776579547</v>
      </c>
      <c r="AA548" s="7">
        <f t="shared" si="354"/>
        <v>0.26017907862590972</v>
      </c>
      <c r="AB548" s="7">
        <f t="shared" si="355"/>
        <v>0.35771006833290758</v>
      </c>
      <c r="AC548" s="7">
        <f t="shared" si="356"/>
        <v>0.46734371051031165</v>
      </c>
      <c r="AD548" s="7">
        <f t="shared" si="357"/>
        <v>0.55295905693981606</v>
      </c>
      <c r="AE548" s="7">
        <f t="shared" si="358"/>
        <v>-2.0090824345430316E-2</v>
      </c>
      <c r="AF548" s="7">
        <f t="shared" si="359"/>
        <v>7.2471558354175208E-2</v>
      </c>
      <c r="AG548" s="7">
        <f t="shared" si="360"/>
        <v>0.20217324251395641</v>
      </c>
      <c r="AH548" s="7">
        <f t="shared" si="361"/>
        <v>0.25814825451928303</v>
      </c>
      <c r="AI548" s="7">
        <f t="shared" si="382"/>
        <v>8.4516183467251717E-4</v>
      </c>
      <c r="AJ548" s="7">
        <f t="shared" si="362"/>
        <v>8.9581021051479118E-4</v>
      </c>
      <c r="AK548" s="7">
        <f t="shared" si="363"/>
        <v>5.8616158715816906E-4</v>
      </c>
      <c r="AL548" s="7">
        <f t="shared" si="364"/>
        <v>9.949577400324898E-4</v>
      </c>
      <c r="AM548" s="7">
        <f t="shared" si="383"/>
        <v>2.681525322892037E-3</v>
      </c>
      <c r="AN548" s="7">
        <f t="shared" si="365"/>
        <v>2.8422222412958793E-3</v>
      </c>
      <c r="AO548" s="7">
        <f t="shared" si="366"/>
        <v>1.8597706081702815E-3</v>
      </c>
      <c r="AP548" s="7">
        <f t="shared" si="367"/>
        <v>3.1567970365561407E-3</v>
      </c>
      <c r="AQ548" s="3">
        <f t="shared" si="387"/>
        <v>1.0395490566471962E-2</v>
      </c>
      <c r="AR548" s="3">
        <f t="shared" si="388"/>
        <v>1.1018465589331932E-2</v>
      </c>
      <c r="AS548" s="3">
        <f t="shared" si="389"/>
        <v>7.2097875220454794E-3</v>
      </c>
      <c r="AT548" s="3">
        <f t="shared" si="390"/>
        <v>1.2237980202399624E-2</v>
      </c>
    </row>
    <row r="549" spans="1:46" x14ac:dyDescent="0.3">
      <c r="A549" s="5">
        <v>12</v>
      </c>
      <c r="B549" s="5">
        <v>218.8</v>
      </c>
      <c r="C549" s="5">
        <f t="shared" si="370"/>
        <v>8.943089430894309E-2</v>
      </c>
      <c r="D549" s="5">
        <f t="shared" si="371"/>
        <v>0.22340220119714277</v>
      </c>
      <c r="E549" s="7">
        <f t="shared" si="384"/>
        <v>0.25106381498576663</v>
      </c>
      <c r="F549" s="7">
        <f t="shared" si="372"/>
        <v>0.5244960060658892</v>
      </c>
      <c r="G549" s="7">
        <f t="shared" si="373"/>
        <v>0.55589379313787646</v>
      </c>
      <c r="H549" s="7">
        <f t="shared" si="374"/>
        <v>0.36888421163957985</v>
      </c>
      <c r="I549" s="7">
        <f t="shared" si="385"/>
        <v>0.43277030128748029</v>
      </c>
      <c r="J549" s="7">
        <f t="shared" si="375"/>
        <v>0.61727707401218368</v>
      </c>
      <c r="K549" s="7">
        <f t="shared" si="386"/>
        <v>0.25162305328275597</v>
      </c>
      <c r="L549" s="7">
        <f t="shared" si="376"/>
        <v>220.26155792951391</v>
      </c>
      <c r="N549" s="7">
        <f t="shared" si="377"/>
        <v>1.4615579295139014</v>
      </c>
      <c r="O549" s="7">
        <f t="shared" si="378"/>
        <v>2.1361515813249623</v>
      </c>
      <c r="P549" s="15">
        <f t="shared" si="347"/>
        <v>1</v>
      </c>
      <c r="Q549" s="15">
        <f t="shared" si="348"/>
        <v>207.23</v>
      </c>
      <c r="R549" s="15">
        <f t="shared" si="349"/>
        <v>124</v>
      </c>
      <c r="S549" s="15">
        <f t="shared" si="350"/>
        <v>259.02</v>
      </c>
      <c r="T549" s="15">
        <f t="shared" si="379"/>
        <v>123</v>
      </c>
      <c r="U549" s="15">
        <f t="shared" si="380"/>
        <v>51.789999999999992</v>
      </c>
      <c r="V549" s="3">
        <v>0.01</v>
      </c>
      <c r="W549" s="7">
        <f t="shared" si="381"/>
        <v>0.49001764674312259</v>
      </c>
      <c r="X549" s="7">
        <f t="shared" si="351"/>
        <v>0.58939586172607161</v>
      </c>
      <c r="Y549" s="7">
        <f t="shared" si="352"/>
        <v>0.69173910622406865</v>
      </c>
      <c r="Z549" s="7">
        <f t="shared" si="353"/>
        <v>0.78820057743271432</v>
      </c>
      <c r="AA549" s="7">
        <f t="shared" si="354"/>
        <v>0.26232643060928901</v>
      </c>
      <c r="AB549" s="7">
        <f t="shared" si="355"/>
        <v>0.3599756704842268</v>
      </c>
      <c r="AC549" s="7">
        <f t="shared" si="356"/>
        <v>0.4685657869463461</v>
      </c>
      <c r="AD549" s="7">
        <f t="shared" si="357"/>
        <v>0.55546120140635635</v>
      </c>
      <c r="AE549" s="7">
        <f t="shared" si="358"/>
        <v>-1.1620859145083599E-2</v>
      </c>
      <c r="AF549" s="7">
        <f t="shared" si="359"/>
        <v>8.1426453846073887E-2</v>
      </c>
      <c r="AG549" s="7">
        <f t="shared" si="360"/>
        <v>0.20762818777822228</v>
      </c>
      <c r="AH549" s="7">
        <f t="shared" si="361"/>
        <v>0.26806100220216755</v>
      </c>
      <c r="AI549" s="7">
        <f t="shared" si="382"/>
        <v>6.8556050921168203E-4</v>
      </c>
      <c r="AJ549" s="7">
        <f t="shared" si="362"/>
        <v>7.2660006460247657E-4</v>
      </c>
      <c r="AK549" s="7">
        <f t="shared" si="363"/>
        <v>4.8216277158840922E-4</v>
      </c>
      <c r="AL549" s="7">
        <f t="shared" si="364"/>
        <v>8.0683318898586273E-4</v>
      </c>
      <c r="AM549" s="7">
        <f t="shared" si="383"/>
        <v>1.9246082483719248E-3</v>
      </c>
      <c r="AN549" s="7">
        <f t="shared" si="365"/>
        <v>2.0398206413749344E-3</v>
      </c>
      <c r="AO549" s="7">
        <f t="shared" si="366"/>
        <v>1.3535996236480826E-3</v>
      </c>
      <c r="AP549" s="7">
        <f t="shared" si="367"/>
        <v>2.265063097592954E-3</v>
      </c>
      <c r="AQ549" s="3">
        <f t="shared" si="387"/>
        <v>7.6658129666397172E-3</v>
      </c>
      <c r="AR549" s="3">
        <f t="shared" si="388"/>
        <v>8.1247098132822375E-3</v>
      </c>
      <c r="AS549" s="3">
        <f t="shared" si="389"/>
        <v>5.3914564459431212E-3</v>
      </c>
      <c r="AT549" s="3">
        <f t="shared" si="390"/>
        <v>9.0218620222964653E-3</v>
      </c>
    </row>
    <row r="550" spans="1:46" x14ac:dyDescent="0.3">
      <c r="A550" s="5">
        <v>13</v>
      </c>
      <c r="B550" s="5">
        <v>222.08</v>
      </c>
      <c r="C550" s="5">
        <f t="shared" si="370"/>
        <v>9.7560975609756101E-2</v>
      </c>
      <c r="D550" s="5">
        <f t="shared" si="371"/>
        <v>0.28673489090558069</v>
      </c>
      <c r="E550" s="7">
        <f t="shared" si="384"/>
        <v>0.25162305328275597</v>
      </c>
      <c r="F550" s="7">
        <f t="shared" si="372"/>
        <v>0.54023910424147081</v>
      </c>
      <c r="G550" s="7">
        <f t="shared" si="373"/>
        <v>0.5725490206052638</v>
      </c>
      <c r="H550" s="7">
        <f t="shared" si="374"/>
        <v>0.41319817206371545</v>
      </c>
      <c r="I550" s="7">
        <f t="shared" si="385"/>
        <v>0.47037564864082537</v>
      </c>
      <c r="J550" s="7">
        <f t="shared" si="375"/>
        <v>0.63518310180976012</v>
      </c>
      <c r="K550" s="7">
        <f t="shared" si="386"/>
        <v>0.27852955720070965</v>
      </c>
      <c r="L550" s="7">
        <f t="shared" si="376"/>
        <v>221.65504576742475</v>
      </c>
      <c r="N550" s="7">
        <f t="shared" si="377"/>
        <v>-0.42495423257525999</v>
      </c>
      <c r="O550" s="7">
        <f t="shared" si="378"/>
        <v>0.18058609978362816</v>
      </c>
      <c r="P550" s="15">
        <f t="shared" si="347"/>
        <v>1</v>
      </c>
      <c r="Q550" s="15">
        <f t="shared" si="348"/>
        <v>207.23</v>
      </c>
      <c r="R550" s="15">
        <f t="shared" si="349"/>
        <v>124</v>
      </c>
      <c r="S550" s="15">
        <f t="shared" si="350"/>
        <v>259.02</v>
      </c>
      <c r="T550" s="15">
        <f t="shared" si="379"/>
        <v>123</v>
      </c>
      <c r="U550" s="15">
        <f t="shared" si="380"/>
        <v>51.789999999999992</v>
      </c>
      <c r="V550" s="3">
        <v>0.01</v>
      </c>
      <c r="W550" s="7">
        <f t="shared" si="381"/>
        <v>0.49441380827573311</v>
      </c>
      <c r="X550" s="7">
        <f t="shared" si="351"/>
        <v>0.59406207377275144</v>
      </c>
      <c r="Y550" s="7">
        <f t="shared" si="352"/>
        <v>0.69515383140622111</v>
      </c>
      <c r="Z550" s="7">
        <f t="shared" si="353"/>
        <v>0.79338979974030233</v>
      </c>
      <c r="AA550" s="7">
        <f t="shared" si="354"/>
        <v>0.27949838236475727</v>
      </c>
      <c r="AB550" s="7">
        <f t="shared" si="355"/>
        <v>0.37820545714073145</v>
      </c>
      <c r="AC550" s="7">
        <f t="shared" si="356"/>
        <v>0.48213019769022075</v>
      </c>
      <c r="AD550" s="7">
        <f t="shared" si="357"/>
        <v>0.57573579043875966</v>
      </c>
      <c r="AE550" s="7">
        <f t="shared" si="358"/>
        <v>4.274153482626402E-2</v>
      </c>
      <c r="AF550" s="7">
        <f t="shared" si="359"/>
        <v>0.13913625617070263</v>
      </c>
      <c r="AG550" s="7">
        <f t="shared" si="360"/>
        <v>0.25032677191376651</v>
      </c>
      <c r="AH550" s="7">
        <f t="shared" si="361"/>
        <v>0.33224544733809863</v>
      </c>
      <c r="AI550" s="7">
        <f t="shared" si="382"/>
        <v>-2.2397745751227328E-4</v>
      </c>
      <c r="AJ550" s="7">
        <f t="shared" si="362"/>
        <v>-2.3737280942734301E-4</v>
      </c>
      <c r="AK550" s="7">
        <f t="shared" si="363"/>
        <v>-1.7130762157154775E-4</v>
      </c>
      <c r="AL550" s="7">
        <f t="shared" si="364"/>
        <v>-2.633402415359413E-4</v>
      </c>
      <c r="AM550" s="7">
        <f t="shared" si="383"/>
        <v>-5.7766839018890618E-4</v>
      </c>
      <c r="AN550" s="7">
        <f t="shared" si="365"/>
        <v>-6.1221682851274155E-4</v>
      </c>
      <c r="AO550" s="7">
        <f t="shared" si="366"/>
        <v>-4.4182570460200746E-4</v>
      </c>
      <c r="AP550" s="7">
        <f t="shared" si="367"/>
        <v>-6.7919037518179284E-4</v>
      </c>
      <c r="AQ550" s="3">
        <f t="shared" si="387"/>
        <v>-2.2957689395008011E-3</v>
      </c>
      <c r="AR550" s="3">
        <f t="shared" si="388"/>
        <v>-2.4330712966302657E-3</v>
      </c>
      <c r="AS550" s="3">
        <f t="shared" si="389"/>
        <v>-1.7559031211083643E-3</v>
      </c>
      <c r="AT550" s="3">
        <f t="shared" si="390"/>
        <v>-2.6992374757433984E-3</v>
      </c>
    </row>
    <row r="551" spans="1:46" x14ac:dyDescent="0.3">
      <c r="A551" s="5">
        <v>14</v>
      </c>
      <c r="B551" s="5">
        <v>218.36</v>
      </c>
      <c r="C551" s="5">
        <f t="shared" si="370"/>
        <v>0.10569105691056911</v>
      </c>
      <c r="D551" s="5">
        <f t="shared" si="371"/>
        <v>0.2149063525777182</v>
      </c>
      <c r="E551" s="7">
        <f t="shared" si="384"/>
        <v>0.27852955720070965</v>
      </c>
      <c r="F551" s="7">
        <f t="shared" si="372"/>
        <v>0.52214670267706775</v>
      </c>
      <c r="G551" s="7">
        <f t="shared" si="373"/>
        <v>0.5542142235812838</v>
      </c>
      <c r="H551" s="7">
        <f t="shared" si="374"/>
        <v>0.37049525168050318</v>
      </c>
      <c r="I551" s="7">
        <f t="shared" si="385"/>
        <v>0.45093883220805631</v>
      </c>
      <c r="J551" s="7">
        <f t="shared" si="375"/>
        <v>0.61694486261818515</v>
      </c>
      <c r="K551" s="7">
        <f t="shared" si="386"/>
        <v>0.26076434463201342</v>
      </c>
      <c r="L551" s="7">
        <f t="shared" si="376"/>
        <v>220.73498540849195</v>
      </c>
      <c r="N551" s="7">
        <f t="shared" si="377"/>
        <v>2.3749854084919377</v>
      </c>
      <c r="O551" s="7">
        <f t="shared" si="378"/>
        <v>5.6405556905496166</v>
      </c>
      <c r="P551" s="15">
        <f t="shared" si="347"/>
        <v>1</v>
      </c>
      <c r="Q551" s="15">
        <f t="shared" si="348"/>
        <v>207.23</v>
      </c>
      <c r="R551" s="15">
        <f t="shared" si="349"/>
        <v>124</v>
      </c>
      <c r="S551" s="15">
        <f t="shared" si="350"/>
        <v>259.02</v>
      </c>
      <c r="T551" s="15">
        <f t="shared" si="379"/>
        <v>123</v>
      </c>
      <c r="U551" s="15">
        <f t="shared" si="380"/>
        <v>51.789999999999992</v>
      </c>
      <c r="V551" s="3">
        <v>0.01</v>
      </c>
      <c r="W551" s="7">
        <f t="shared" si="381"/>
        <v>0.48592889016786861</v>
      </c>
      <c r="X551" s="7">
        <f t="shared" si="351"/>
        <v>0.58503823266688593</v>
      </c>
      <c r="Y551" s="7">
        <f t="shared" si="352"/>
        <v>0.68817726946722191</v>
      </c>
      <c r="Z551" s="7">
        <f t="shared" si="353"/>
        <v>0.78332833920002731</v>
      </c>
      <c r="AA551" s="7">
        <f t="shared" si="354"/>
        <v>0.25283069267953501</v>
      </c>
      <c r="AB551" s="7">
        <f t="shared" si="355"/>
        <v>0.34984010810812816</v>
      </c>
      <c r="AC551" s="7">
        <f t="shared" si="356"/>
        <v>0.46000167917800411</v>
      </c>
      <c r="AD551" s="7">
        <f t="shared" si="357"/>
        <v>0.54410554095789354</v>
      </c>
      <c r="AE551" s="7">
        <f t="shared" si="358"/>
        <v>-3.313434687324307E-2</v>
      </c>
      <c r="AF551" s="7">
        <f t="shared" si="359"/>
        <v>5.8438662925150958E-2</v>
      </c>
      <c r="AG551" s="7">
        <f t="shared" si="360"/>
        <v>0.18813878034371581</v>
      </c>
      <c r="AH551" s="7">
        <f t="shared" si="361"/>
        <v>0.24226044012333428</v>
      </c>
      <c r="AI551" s="7">
        <f t="shared" si="382"/>
        <v>1.3106650731181126E-3</v>
      </c>
      <c r="AJ551" s="7">
        <f t="shared" si="362"/>
        <v>1.3911592702760235E-3</v>
      </c>
      <c r="AK551" s="7">
        <f t="shared" si="363"/>
        <v>9.299976111006228E-4</v>
      </c>
      <c r="AL551" s="7">
        <f t="shared" si="364"/>
        <v>1.5486224069357147E-3</v>
      </c>
      <c r="AM551" s="7">
        <f t="shared" si="383"/>
        <v>3.4540194139880695E-3</v>
      </c>
      <c r="AN551" s="7">
        <f t="shared" si="365"/>
        <v>3.6661472301626236E-3</v>
      </c>
      <c r="AO551" s="7">
        <f t="shared" si="366"/>
        <v>2.4508395543508948E-3</v>
      </c>
      <c r="AP551" s="7">
        <f t="shared" si="367"/>
        <v>4.0811126871394552E-3</v>
      </c>
      <c r="AQ551" s="3">
        <f t="shared" si="387"/>
        <v>1.2400907999502142E-2</v>
      </c>
      <c r="AR551" s="3">
        <f t="shared" si="388"/>
        <v>1.3162506941842374E-2</v>
      </c>
      <c r="AS551" s="3">
        <f t="shared" si="389"/>
        <v>8.7992081665674311E-3</v>
      </c>
      <c r="AT551" s="3">
        <f t="shared" si="390"/>
        <v>1.465235046562253E-2</v>
      </c>
    </row>
    <row r="552" spans="1:46" x14ac:dyDescent="0.3">
      <c r="A552" s="5">
        <v>15</v>
      </c>
      <c r="B552" s="5">
        <v>219.86</v>
      </c>
      <c r="C552" s="5">
        <f t="shared" si="370"/>
        <v>0.11382113821138211</v>
      </c>
      <c r="D552" s="5">
        <f t="shared" si="371"/>
        <v>0.24386947287121116</v>
      </c>
      <c r="E552" s="7">
        <f t="shared" si="384"/>
        <v>0.26076434463201342</v>
      </c>
      <c r="F552" s="7">
        <f t="shared" si="372"/>
        <v>0.52916725540600129</v>
      </c>
      <c r="G552" s="7">
        <f t="shared" si="373"/>
        <v>0.56137319002999564</v>
      </c>
      <c r="H552" s="7">
        <f t="shared" si="374"/>
        <v>0.38695808231264878</v>
      </c>
      <c r="I552" s="7">
        <f t="shared" si="385"/>
        <v>0.45584995727126576</v>
      </c>
      <c r="J552" s="7">
        <f t="shared" si="375"/>
        <v>0.62416291740405117</v>
      </c>
      <c r="K552" s="7">
        <f t="shared" si="386"/>
        <v>0.26632768520689243</v>
      </c>
      <c r="L552" s="7">
        <f t="shared" si="376"/>
        <v>221.02311081686494</v>
      </c>
      <c r="N552" s="7">
        <f t="shared" si="377"/>
        <v>1.1631108168649291</v>
      </c>
      <c r="O552" s="7">
        <f t="shared" si="378"/>
        <v>1.3528267723082026</v>
      </c>
      <c r="P552" s="15">
        <f t="shared" si="347"/>
        <v>1</v>
      </c>
      <c r="Q552" s="15">
        <f t="shared" si="348"/>
        <v>207.23</v>
      </c>
      <c r="R552" s="15">
        <f t="shared" si="349"/>
        <v>124</v>
      </c>
      <c r="S552" s="15">
        <f t="shared" si="350"/>
        <v>259.02</v>
      </c>
      <c r="T552" s="15">
        <f t="shared" si="379"/>
        <v>123</v>
      </c>
      <c r="U552" s="15">
        <f t="shared" si="380"/>
        <v>51.789999999999992</v>
      </c>
      <c r="V552" s="3">
        <v>0.01</v>
      </c>
      <c r="W552" s="7">
        <f t="shared" si="381"/>
        <v>0.48782985380876215</v>
      </c>
      <c r="X552" s="7">
        <f t="shared" si="351"/>
        <v>0.58705631539694381</v>
      </c>
      <c r="Y552" s="7">
        <f t="shared" si="352"/>
        <v>0.68953550197010105</v>
      </c>
      <c r="Z552" s="7">
        <f t="shared" si="353"/>
        <v>0.78557570928572906</v>
      </c>
      <c r="AA552" s="7">
        <f t="shared" si="354"/>
        <v>0.26153770707546653</v>
      </c>
      <c r="AB552" s="7">
        <f t="shared" si="355"/>
        <v>0.35908683649975964</v>
      </c>
      <c r="AC552" s="7">
        <f t="shared" si="356"/>
        <v>0.46659682686469073</v>
      </c>
      <c r="AD552" s="7">
        <f t="shared" si="357"/>
        <v>0.55440185721510049</v>
      </c>
      <c r="AE552" s="7">
        <f t="shared" si="358"/>
        <v>-6.9234272515896131E-3</v>
      </c>
      <c r="AF552" s="7">
        <f t="shared" si="359"/>
        <v>8.6280485273148397E-2</v>
      </c>
      <c r="AG552" s="7">
        <f t="shared" si="360"/>
        <v>0.20806191016588804</v>
      </c>
      <c r="AH552" s="7">
        <f t="shared" si="361"/>
        <v>0.27327230301033351</v>
      </c>
      <c r="AI552" s="7">
        <f t="shared" si="382"/>
        <v>7.0054652209010197E-4</v>
      </c>
      <c r="AJ552" s="7">
        <f t="shared" si="362"/>
        <v>7.4318286298423008E-4</v>
      </c>
      <c r="AK552" s="7">
        <f t="shared" si="363"/>
        <v>5.1228063715090403E-4</v>
      </c>
      <c r="AL552" s="7">
        <f t="shared" si="364"/>
        <v>8.2630804634640045E-4</v>
      </c>
      <c r="AM552" s="7">
        <f t="shared" si="383"/>
        <v>1.6049528021570426E-3</v>
      </c>
      <c r="AN552" s="7">
        <f t="shared" si="365"/>
        <v>1.7026327029687587E-3</v>
      </c>
      <c r="AO552" s="7">
        <f t="shared" si="366"/>
        <v>1.1736354662544336E-3</v>
      </c>
      <c r="AP552" s="7">
        <f t="shared" si="367"/>
        <v>1.8930725834907468E-3</v>
      </c>
      <c r="AQ552" s="3">
        <f t="shared" si="387"/>
        <v>6.1548015869344677E-3</v>
      </c>
      <c r="AR552" s="3">
        <f t="shared" si="388"/>
        <v>6.5293922962185932E-3</v>
      </c>
      <c r="AS552" s="3">
        <f t="shared" si="389"/>
        <v>4.5007513121115145E-3</v>
      </c>
      <c r="AT552" s="3">
        <f t="shared" si="390"/>
        <v>7.259706407186233E-3</v>
      </c>
    </row>
    <row r="553" spans="1:46" x14ac:dyDescent="0.3">
      <c r="A553" s="5">
        <v>16</v>
      </c>
      <c r="B553" s="5">
        <v>209.27</v>
      </c>
      <c r="C553" s="5">
        <f t="shared" si="370"/>
        <v>0.12195121951219512</v>
      </c>
      <c r="D553" s="5">
        <f t="shared" si="371"/>
        <v>3.9389843599150813E-2</v>
      </c>
      <c r="E553" s="7">
        <f t="shared" si="384"/>
        <v>0.26632768520689243</v>
      </c>
      <c r="F553" s="7">
        <f t="shared" si="372"/>
        <v>0.47931910200818789</v>
      </c>
      <c r="G553" s="7">
        <f t="shared" si="373"/>
        <v>0.50883404353087258</v>
      </c>
      <c r="H553" s="7">
        <f t="shared" si="374"/>
        <v>0.25820589789568293</v>
      </c>
      <c r="I553" s="7">
        <f t="shared" si="385"/>
        <v>0.34988154325951387</v>
      </c>
      <c r="J553" s="7">
        <f t="shared" si="375"/>
        <v>0.56781121361524289</v>
      </c>
      <c r="K553" s="7">
        <f t="shared" si="386"/>
        <v>0.1909381531070124</v>
      </c>
      <c r="L553" s="7">
        <f t="shared" si="376"/>
        <v>217.11868694941217</v>
      </c>
      <c r="N553" s="7">
        <f t="shared" si="377"/>
        <v>7.8486869494121549</v>
      </c>
      <c r="O553" s="7">
        <f t="shared" si="378"/>
        <v>61.601886829872676</v>
      </c>
      <c r="P553" s="15">
        <f t="shared" si="347"/>
        <v>1</v>
      </c>
      <c r="Q553" s="15">
        <f t="shared" si="348"/>
        <v>207.23</v>
      </c>
      <c r="R553" s="15">
        <f t="shared" si="349"/>
        <v>124</v>
      </c>
      <c r="S553" s="15">
        <f t="shared" si="350"/>
        <v>259.02</v>
      </c>
      <c r="T553" s="15">
        <f t="shared" si="379"/>
        <v>123</v>
      </c>
      <c r="U553" s="15">
        <f t="shared" si="380"/>
        <v>51.789999999999992</v>
      </c>
      <c r="V553" s="3">
        <v>0.01</v>
      </c>
      <c r="W553" s="7">
        <f t="shared" si="381"/>
        <v>0.46442363284156085</v>
      </c>
      <c r="X553" s="7">
        <f t="shared" si="351"/>
        <v>0.56214679245659882</v>
      </c>
      <c r="Y553" s="7">
        <f t="shared" si="352"/>
        <v>0.67210047901182368</v>
      </c>
      <c r="Z553" s="7">
        <f t="shared" si="353"/>
        <v>0.75774210571716372</v>
      </c>
      <c r="AA553" s="7">
        <f t="shared" si="354"/>
        <v>0.19644359299957784</v>
      </c>
      <c r="AB553" s="7">
        <f t="shared" si="355"/>
        <v>0.28979963756044413</v>
      </c>
      <c r="AC553" s="7">
        <f t="shared" si="356"/>
        <v>0.41677150159944287</v>
      </c>
      <c r="AD553" s="7">
        <f t="shared" si="357"/>
        <v>0.47698253347382552</v>
      </c>
      <c r="AE553" s="7">
        <f t="shared" si="358"/>
        <v>-0.19172621069920165</v>
      </c>
      <c r="AF553" s="7">
        <f t="shared" si="359"/>
        <v>-0.11039630185589008</v>
      </c>
      <c r="AG553" s="7">
        <f t="shared" si="360"/>
        <v>7.1223927896955003E-2</v>
      </c>
      <c r="AH553" s="7">
        <f t="shared" si="361"/>
        <v>5.3485266880741567E-2</v>
      </c>
      <c r="AI553" s="7">
        <f t="shared" si="382"/>
        <v>4.5878360738239241E-3</v>
      </c>
      <c r="AJ553" s="7">
        <f t="shared" si="362"/>
        <v>4.8703403864358242E-3</v>
      </c>
      <c r="AK553" s="7">
        <f t="shared" si="363"/>
        <v>2.4714356842379195E-3</v>
      </c>
      <c r="AL553" s="7">
        <f t="shared" si="364"/>
        <v>5.4348444658924803E-3</v>
      </c>
      <c r="AM553" s="7">
        <f t="shared" si="383"/>
        <v>1.0019315645531667E-2</v>
      </c>
      <c r="AN553" s="7">
        <f t="shared" si="365"/>
        <v>1.0636273146570578E-2</v>
      </c>
      <c r="AO553" s="7">
        <f t="shared" si="366"/>
        <v>5.3973363083505387E-3</v>
      </c>
      <c r="AP553" s="7">
        <f t="shared" si="367"/>
        <v>1.1869086277697198E-2</v>
      </c>
      <c r="AQ553" s="3">
        <f t="shared" si="387"/>
        <v>3.7620255805356176E-2</v>
      </c>
      <c r="AR553" s="3">
        <f t="shared" si="388"/>
        <v>3.9936791168773758E-2</v>
      </c>
      <c r="AS553" s="3">
        <f t="shared" si="389"/>
        <v>2.0265772610750941E-2</v>
      </c>
      <c r="AT553" s="3">
        <f t="shared" si="390"/>
        <v>4.4565724620318339E-2</v>
      </c>
    </row>
    <row r="554" spans="1:46" x14ac:dyDescent="0.3">
      <c r="A554" s="5">
        <v>17</v>
      </c>
      <c r="B554" s="5">
        <v>207.23</v>
      </c>
      <c r="C554" s="5">
        <f t="shared" si="370"/>
        <v>0.13008130081300814</v>
      </c>
      <c r="D554" s="5">
        <f t="shared" si="371"/>
        <v>0</v>
      </c>
      <c r="E554" s="7">
        <f t="shared" si="384"/>
        <v>0.1909381531070124</v>
      </c>
      <c r="F554" s="7">
        <f t="shared" si="372"/>
        <v>0.47182883614490945</v>
      </c>
      <c r="G554" s="7">
        <f t="shared" si="373"/>
        <v>0.49951224540347894</v>
      </c>
      <c r="H554" s="7">
        <f t="shared" si="374"/>
        <v>0.22426391447433222</v>
      </c>
      <c r="I554" s="7">
        <f t="shared" si="385"/>
        <v>0.27710677282676865</v>
      </c>
      <c r="J554" s="7">
        <f t="shared" si="375"/>
        <v>0.55505997799747797</v>
      </c>
      <c r="K554" s="7">
        <f t="shared" si="386"/>
        <v>0.14999120706863364</v>
      </c>
      <c r="L554" s="7">
        <f t="shared" si="376"/>
        <v>214.99804461408453</v>
      </c>
      <c r="N554" s="7">
        <f t="shared" si="377"/>
        <v>7.7680446140845447</v>
      </c>
      <c r="O554" s="7">
        <f t="shared" si="378"/>
        <v>60.342517126407905</v>
      </c>
      <c r="P554" s="15">
        <f t="shared" si="347"/>
        <v>1</v>
      </c>
      <c r="Q554" s="15">
        <f t="shared" si="348"/>
        <v>207.23</v>
      </c>
      <c r="R554" s="15">
        <f t="shared" si="349"/>
        <v>124</v>
      </c>
      <c r="S554" s="15">
        <f t="shared" si="350"/>
        <v>259.02</v>
      </c>
      <c r="T554" s="15">
        <f t="shared" si="379"/>
        <v>123</v>
      </c>
      <c r="U554" s="15">
        <f t="shared" si="380"/>
        <v>51.789999999999992</v>
      </c>
      <c r="V554" s="3">
        <v>0.01</v>
      </c>
      <c r="W554" s="7">
        <f t="shared" si="381"/>
        <v>0.45966662467142516</v>
      </c>
      <c r="X554" s="7">
        <f t="shared" si="351"/>
        <v>0.55711049102952459</v>
      </c>
      <c r="Y554" s="7">
        <f t="shared" si="352"/>
        <v>0.66899461765848467</v>
      </c>
      <c r="Z554" s="7">
        <f t="shared" si="353"/>
        <v>0.75216288184084523</v>
      </c>
      <c r="AA554" s="7">
        <f t="shared" si="354"/>
        <v>0.19621363850681448</v>
      </c>
      <c r="AB554" s="7">
        <f t="shared" si="355"/>
        <v>0.28958289863046027</v>
      </c>
      <c r="AC554" s="7">
        <f t="shared" si="356"/>
        <v>0.41621609033131418</v>
      </c>
      <c r="AD554" s="7">
        <f t="shared" si="357"/>
        <v>0.47681515495867577</v>
      </c>
      <c r="AE554" s="7">
        <f t="shared" si="358"/>
        <v>-0.21006282283841921</v>
      </c>
      <c r="AF554" s="7">
        <f t="shared" si="359"/>
        <v>-0.12971310021052918</v>
      </c>
      <c r="AG554" s="7">
        <f t="shared" si="360"/>
        <v>6.1646123249602718E-2</v>
      </c>
      <c r="AH554" s="7">
        <f t="shared" si="361"/>
        <v>3.2252154151498069E-2</v>
      </c>
      <c r="AI554" s="7">
        <f t="shared" si="382"/>
        <v>4.7677235113954388E-3</v>
      </c>
      <c r="AJ554" s="7">
        <f t="shared" si="362"/>
        <v>5.0474580911554767E-3</v>
      </c>
      <c r="AK554" s="7">
        <f t="shared" si="363"/>
        <v>2.2661360558905411E-3</v>
      </c>
      <c r="AL554" s="7">
        <f t="shared" si="364"/>
        <v>5.6087553464418795E-3</v>
      </c>
      <c r="AM554" s="7">
        <f t="shared" si="383"/>
        <v>6.9982412237661979E-3</v>
      </c>
      <c r="AN554" s="7">
        <f t="shared" si="365"/>
        <v>7.4088460046664723E-3</v>
      </c>
      <c r="AO554" s="7">
        <f t="shared" si="366"/>
        <v>3.3263184677322978E-3</v>
      </c>
      <c r="AP554" s="7">
        <f t="shared" si="367"/>
        <v>8.2327389131674582E-3</v>
      </c>
      <c r="AQ554" s="3">
        <f t="shared" si="387"/>
        <v>3.6651874493852432E-2</v>
      </c>
      <c r="AR554" s="3">
        <f t="shared" si="388"/>
        <v>3.880233407575772E-2</v>
      </c>
      <c r="AS554" s="3">
        <f t="shared" si="389"/>
        <v>1.7420920929658534E-2</v>
      </c>
      <c r="AT554" s="3">
        <f t="shared" si="390"/>
        <v>4.3117306725771944E-2</v>
      </c>
    </row>
    <row r="555" spans="1:46" x14ac:dyDescent="0.3">
      <c r="A555" s="5">
        <v>18</v>
      </c>
      <c r="B555" s="5">
        <v>209.82</v>
      </c>
      <c r="C555" s="5">
        <f t="shared" si="370"/>
        <v>0.13821138211382114</v>
      </c>
      <c r="D555" s="5">
        <f t="shared" si="371"/>
        <v>5.0009654373431238E-2</v>
      </c>
      <c r="E555" s="7">
        <f t="shared" si="384"/>
        <v>0.14999120706863364</v>
      </c>
      <c r="F555" s="7">
        <f t="shared" si="372"/>
        <v>0.48540336187040617</v>
      </c>
      <c r="G555" s="7">
        <f t="shared" si="373"/>
        <v>0.51328930407694273</v>
      </c>
      <c r="H555" s="7">
        <f t="shared" si="374"/>
        <v>0.24894823960311913</v>
      </c>
      <c r="I555" s="7">
        <f t="shared" si="385"/>
        <v>0.26229102778423741</v>
      </c>
      <c r="J555" s="7">
        <f t="shared" si="375"/>
        <v>0.56895184167285962</v>
      </c>
      <c r="K555" s="7">
        <f t="shared" si="386"/>
        <v>0.14590039266624541</v>
      </c>
      <c r="L555" s="7">
        <f t="shared" si="376"/>
        <v>214.78618133618482</v>
      </c>
      <c r="N555" s="7">
        <f t="shared" si="377"/>
        <v>4.9661813361848317</v>
      </c>
      <c r="O555" s="7">
        <f t="shared" si="378"/>
        <v>24.662957063870561</v>
      </c>
      <c r="P555" s="15">
        <f t="shared" si="347"/>
        <v>1</v>
      </c>
      <c r="Q555" s="15">
        <f t="shared" si="348"/>
        <v>207.23</v>
      </c>
      <c r="R555" s="15">
        <f t="shared" si="349"/>
        <v>124</v>
      </c>
      <c r="S555" s="15">
        <f t="shared" si="350"/>
        <v>259.02</v>
      </c>
      <c r="T555" s="15">
        <f t="shared" si="379"/>
        <v>123</v>
      </c>
      <c r="U555" s="15">
        <f t="shared" si="380"/>
        <v>51.789999999999992</v>
      </c>
      <c r="V555" s="3">
        <v>0.01</v>
      </c>
      <c r="W555" s="7">
        <f t="shared" si="381"/>
        <v>0.46475319158391587</v>
      </c>
      <c r="X555" s="7">
        <f t="shared" si="351"/>
        <v>0.56252371950974411</v>
      </c>
      <c r="Y555" s="7">
        <f t="shared" si="352"/>
        <v>0.6719491502374294</v>
      </c>
      <c r="Z555" s="7">
        <f t="shared" si="353"/>
        <v>0.75822646569498764</v>
      </c>
      <c r="AA555" s="7">
        <f t="shared" si="354"/>
        <v>0.21590396984249943</v>
      </c>
      <c r="AB555" s="7">
        <f t="shared" si="355"/>
        <v>0.31051466757919394</v>
      </c>
      <c r="AC555" s="7">
        <f t="shared" si="356"/>
        <v>0.42920099781846988</v>
      </c>
      <c r="AD555" s="7">
        <f t="shared" si="357"/>
        <v>0.50019100695095631</v>
      </c>
      <c r="AE555" s="7">
        <f t="shared" si="358"/>
        <v>-0.15502102559872619</v>
      </c>
      <c r="AF555" s="7">
        <f t="shared" si="359"/>
        <v>-7.1151911782438945E-2</v>
      </c>
      <c r="AG555" s="7">
        <f t="shared" si="360"/>
        <v>9.7043851717871693E-2</v>
      </c>
      <c r="AH555" s="7">
        <f t="shared" si="361"/>
        <v>9.7756192969616212E-2</v>
      </c>
      <c r="AI555" s="7">
        <f t="shared" si="382"/>
        <v>3.3317251200095216E-3</v>
      </c>
      <c r="AJ555" s="7">
        <f t="shared" si="362"/>
        <v>3.5231294271133038E-3</v>
      </c>
      <c r="AK555" s="7">
        <f t="shared" si="363"/>
        <v>1.7087378634375902E-3</v>
      </c>
      <c r="AL555" s="7">
        <f t="shared" si="364"/>
        <v>3.9051875035905391E-3</v>
      </c>
      <c r="AM555" s="7">
        <f t="shared" si="383"/>
        <v>3.615689711861607E-3</v>
      </c>
      <c r="AN555" s="7">
        <f t="shared" si="365"/>
        <v>3.8234075034179428E-3</v>
      </c>
      <c r="AO555" s="7">
        <f t="shared" si="366"/>
        <v>1.8543744428357947E-3</v>
      </c>
      <c r="AP555" s="7">
        <f t="shared" si="367"/>
        <v>4.2380285800956092E-3</v>
      </c>
      <c r="AQ555" s="3">
        <f t="shared" si="387"/>
        <v>2.4106011162421833E-2</v>
      </c>
      <c r="AR555" s="3">
        <f t="shared" si="388"/>
        <v>2.5490877619702139E-2</v>
      </c>
      <c r="AS555" s="3">
        <f t="shared" si="389"/>
        <v>1.2363221011930799E-2</v>
      </c>
      <c r="AT555" s="3">
        <f t="shared" si="390"/>
        <v>2.8255180173037429E-2</v>
      </c>
    </row>
    <row r="556" spans="1:46" x14ac:dyDescent="0.3">
      <c r="A556" s="5">
        <v>19</v>
      </c>
      <c r="B556" s="5">
        <v>213.31</v>
      </c>
      <c r="C556" s="5">
        <f t="shared" si="370"/>
        <v>0.14634146341463414</v>
      </c>
      <c r="D556" s="5">
        <f t="shared" si="371"/>
        <v>0.11739718092295837</v>
      </c>
      <c r="E556" s="7">
        <f t="shared" si="384"/>
        <v>0.14590039266624541</v>
      </c>
      <c r="F556" s="7">
        <f t="shared" si="372"/>
        <v>0.50231338926760905</v>
      </c>
      <c r="G556" s="7">
        <f t="shared" si="373"/>
        <v>0.53126630153837917</v>
      </c>
      <c r="H556" s="7">
        <f t="shared" si="374"/>
        <v>0.29244455626590171</v>
      </c>
      <c r="I556" s="7">
        <f t="shared" si="385"/>
        <v>0.28711823295320293</v>
      </c>
      <c r="J556" s="7">
        <f t="shared" si="375"/>
        <v>0.5886248922375984</v>
      </c>
      <c r="K556" s="7">
        <f t="shared" si="386"/>
        <v>0.16450905177120984</v>
      </c>
      <c r="L556" s="7">
        <f t="shared" si="376"/>
        <v>215.74992379123094</v>
      </c>
      <c r="N556" s="7">
        <f t="shared" si="377"/>
        <v>2.4399237912309388</v>
      </c>
      <c r="O556" s="7">
        <f t="shared" si="378"/>
        <v>5.9532281070147581</v>
      </c>
      <c r="P556" s="15">
        <f t="shared" si="347"/>
        <v>1</v>
      </c>
      <c r="Q556" s="15">
        <f t="shared" si="348"/>
        <v>207.23</v>
      </c>
      <c r="R556" s="15">
        <f t="shared" si="349"/>
        <v>124</v>
      </c>
      <c r="S556" s="15">
        <f t="shared" si="350"/>
        <v>259.02</v>
      </c>
      <c r="T556" s="15">
        <f t="shared" si="379"/>
        <v>123</v>
      </c>
      <c r="U556" s="15">
        <f t="shared" si="380"/>
        <v>51.789999999999992</v>
      </c>
      <c r="V556" s="3">
        <v>0.01</v>
      </c>
      <c r="W556" s="7">
        <f t="shared" si="381"/>
        <v>0.47163229110309124</v>
      </c>
      <c r="X556" s="7">
        <f t="shared" si="351"/>
        <v>0.56982375157426557</v>
      </c>
      <c r="Y556" s="7">
        <f t="shared" si="352"/>
        <v>0.67626606621370267</v>
      </c>
      <c r="Z556" s="7">
        <f t="shared" si="353"/>
        <v>0.76635660709060327</v>
      </c>
      <c r="AA556" s="7">
        <f t="shared" si="354"/>
        <v>0.23358589789206105</v>
      </c>
      <c r="AB556" s="7">
        <f t="shared" si="355"/>
        <v>0.32929402466032948</v>
      </c>
      <c r="AC556" s="7">
        <f t="shared" si="356"/>
        <v>0.44176353683216735</v>
      </c>
      <c r="AD556" s="7">
        <f t="shared" si="357"/>
        <v>0.52111187444056983</v>
      </c>
      <c r="AE556" s="7">
        <f t="shared" si="358"/>
        <v>-9.3846010795543583E-2</v>
      </c>
      <c r="AF556" s="7">
        <f t="shared" si="359"/>
        <v>-6.2043642425186098E-3</v>
      </c>
      <c r="AG556" s="7">
        <f t="shared" si="360"/>
        <v>0.13781811912696801</v>
      </c>
      <c r="AH556" s="7">
        <f t="shared" si="361"/>
        <v>0.17010348178578891</v>
      </c>
      <c r="AI556" s="7">
        <f t="shared" si="382"/>
        <v>1.7935703255530055E-3</v>
      </c>
      <c r="AJ556" s="7">
        <f t="shared" si="362"/>
        <v>1.8969501784430651E-3</v>
      </c>
      <c r="AK556" s="7">
        <f t="shared" si="363"/>
        <v>1.0442084348036319E-3</v>
      </c>
      <c r="AL556" s="7">
        <f t="shared" si="364"/>
        <v>2.1017559200213615E-3</v>
      </c>
      <c r="AM556" s="7">
        <f t="shared" si="383"/>
        <v>1.788164534280179E-3</v>
      </c>
      <c r="AN556" s="7">
        <f t="shared" si="365"/>
        <v>1.8912328020048415E-3</v>
      </c>
      <c r="AO556" s="7">
        <f t="shared" si="366"/>
        <v>1.0410612078655787E-3</v>
      </c>
      <c r="AP556" s="7">
        <f t="shared" si="367"/>
        <v>2.0954212624681042E-3</v>
      </c>
      <c r="AQ556" s="3">
        <f t="shared" si="387"/>
        <v>1.2256063891278871E-2</v>
      </c>
      <c r="AR556" s="3">
        <f t="shared" si="388"/>
        <v>1.2962492886027613E-2</v>
      </c>
      <c r="AS556" s="3">
        <f t="shared" si="389"/>
        <v>7.1354243044914854E-3</v>
      </c>
      <c r="AT556" s="3">
        <f t="shared" si="390"/>
        <v>1.4361998786812638E-2</v>
      </c>
    </row>
    <row r="557" spans="1:46" x14ac:dyDescent="0.3">
      <c r="A557" s="5">
        <v>20</v>
      </c>
      <c r="B557" s="5">
        <v>216.24</v>
      </c>
      <c r="C557" s="5">
        <f t="shared" si="370"/>
        <v>0.15447154471544716</v>
      </c>
      <c r="D557" s="5">
        <f t="shared" si="371"/>
        <v>0.17397180922958139</v>
      </c>
      <c r="E557" s="7">
        <f t="shared" si="384"/>
        <v>0.16450905177120984</v>
      </c>
      <c r="F557" s="7">
        <f t="shared" si="372"/>
        <v>0.51601258368495373</v>
      </c>
      <c r="G557" s="7">
        <f t="shared" si="373"/>
        <v>0.54623693265298023</v>
      </c>
      <c r="H557" s="7">
        <f t="shared" si="374"/>
        <v>0.33469276384387625</v>
      </c>
      <c r="I557" s="7">
        <f t="shared" si="385"/>
        <v>0.33097816991246792</v>
      </c>
      <c r="J557" s="7">
        <f t="shared" si="375"/>
        <v>0.60569728515186949</v>
      </c>
      <c r="K557" s="7">
        <f t="shared" si="386"/>
        <v>0.19345936888473589</v>
      </c>
      <c r="L557" s="7">
        <f t="shared" si="376"/>
        <v>217.24926071454047</v>
      </c>
      <c r="N557" s="7">
        <f t="shared" si="377"/>
        <v>1.00926071454046</v>
      </c>
      <c r="O557" s="7">
        <f t="shared" si="378"/>
        <v>1.0186071899147198</v>
      </c>
      <c r="P557" s="15">
        <f t="shared" si="347"/>
        <v>1</v>
      </c>
      <c r="Q557" s="15">
        <f t="shared" si="348"/>
        <v>207.23</v>
      </c>
      <c r="R557" s="15">
        <f t="shared" si="349"/>
        <v>124</v>
      </c>
      <c r="S557" s="15">
        <f t="shared" si="350"/>
        <v>259.02</v>
      </c>
      <c r="T557" s="15">
        <f t="shared" si="379"/>
        <v>123</v>
      </c>
      <c r="U557" s="15">
        <f t="shared" si="380"/>
        <v>51.789999999999992</v>
      </c>
      <c r="V557" s="3">
        <v>0.01</v>
      </c>
      <c r="W557" s="7">
        <f t="shared" si="381"/>
        <v>0.47683339514603934</v>
      </c>
      <c r="X557" s="7">
        <f t="shared" si="351"/>
        <v>0.57533859723147185</v>
      </c>
      <c r="Y557" s="7">
        <f t="shared" si="352"/>
        <v>0.67975682317789032</v>
      </c>
      <c r="Z557" s="7">
        <f t="shared" si="353"/>
        <v>0.77248690972590217</v>
      </c>
      <c r="AA557" s="7">
        <f t="shared" si="354"/>
        <v>0.24550830267760748</v>
      </c>
      <c r="AB557" s="7">
        <f t="shared" si="355"/>
        <v>0.34195280891371932</v>
      </c>
      <c r="AC557" s="7">
        <f t="shared" si="356"/>
        <v>0.45072643542420615</v>
      </c>
      <c r="AD557" s="7">
        <f t="shared" si="357"/>
        <v>0.53519983636273938</v>
      </c>
      <c r="AE557" s="7">
        <f t="shared" si="358"/>
        <v>-4.9973284054587355E-2</v>
      </c>
      <c r="AF557" s="7">
        <f t="shared" si="359"/>
        <v>4.0349866287948809E-2</v>
      </c>
      <c r="AG557" s="7">
        <f t="shared" si="360"/>
        <v>0.16895206583581671</v>
      </c>
      <c r="AH557" s="7">
        <f t="shared" si="361"/>
        <v>0.22188894190978675</v>
      </c>
      <c r="AI557" s="7">
        <f t="shared" si="382"/>
        <v>8.044742560579806E-4</v>
      </c>
      <c r="AJ557" s="7">
        <f t="shared" si="362"/>
        <v>8.5159463920300683E-4</v>
      </c>
      <c r="AK557" s="7">
        <f t="shared" si="363"/>
        <v>5.2179291884416653E-4</v>
      </c>
      <c r="AL557" s="7">
        <f t="shared" si="364"/>
        <v>9.4429455458083409E-4</v>
      </c>
      <c r="AM557" s="7">
        <f t="shared" si="383"/>
        <v>8.5674871240679399E-4</v>
      </c>
      <c r="AN557" s="7">
        <f t="shared" si="365"/>
        <v>9.0693096160074003E-4</v>
      </c>
      <c r="AO557" s="7">
        <f t="shared" si="366"/>
        <v>5.556988405735915E-4</v>
      </c>
      <c r="AP557" s="7">
        <f t="shared" si="367"/>
        <v>1.0056544851219803E-3</v>
      </c>
      <c r="AQ557" s="3">
        <f t="shared" si="387"/>
        <v>5.2079122892174532E-3</v>
      </c>
      <c r="AR557" s="3">
        <f t="shared" si="388"/>
        <v>5.5129547695773598E-3</v>
      </c>
      <c r="AS557" s="3">
        <f t="shared" si="389"/>
        <v>3.3779225798859199E-3</v>
      </c>
      <c r="AT557" s="3">
        <f t="shared" si="390"/>
        <v>6.1130647480759255E-3</v>
      </c>
    </row>
    <row r="558" spans="1:46" x14ac:dyDescent="0.3">
      <c r="A558" s="5">
        <v>21</v>
      </c>
      <c r="B558" s="5">
        <v>217.53</v>
      </c>
      <c r="C558" s="5">
        <f t="shared" si="370"/>
        <v>0.16260162601626016</v>
      </c>
      <c r="D558" s="5">
        <f t="shared" si="371"/>
        <v>0.1988800926819852</v>
      </c>
      <c r="E558" s="7">
        <f t="shared" si="384"/>
        <v>0.19345936888473589</v>
      </c>
      <c r="F558" s="7">
        <f t="shared" si="372"/>
        <v>0.52157641409724398</v>
      </c>
      <c r="G558" s="7">
        <f t="shared" si="373"/>
        <v>0.55280222766002396</v>
      </c>
      <c r="H558" s="7">
        <f t="shared" si="374"/>
        <v>0.3575358512899402</v>
      </c>
      <c r="I558" s="7">
        <f t="shared" si="385"/>
        <v>0.37027702206881535</v>
      </c>
      <c r="J558" s="7">
        <f t="shared" si="375"/>
        <v>0.6140207794581114</v>
      </c>
      <c r="K558" s="7">
        <f t="shared" si="386"/>
        <v>0.21750703501495855</v>
      </c>
      <c r="L558" s="7">
        <f t="shared" si="376"/>
        <v>218.49468934342468</v>
      </c>
      <c r="N558" s="7">
        <f t="shared" si="377"/>
        <v>0.9646893434246806</v>
      </c>
      <c r="O558" s="7">
        <f t="shared" si="378"/>
        <v>0.93062552931714138</v>
      </c>
      <c r="P558" s="15">
        <f t="shared" si="347"/>
        <v>1</v>
      </c>
      <c r="Q558" s="15">
        <f t="shared" si="348"/>
        <v>207.23</v>
      </c>
      <c r="R558" s="15">
        <f t="shared" si="349"/>
        <v>124</v>
      </c>
      <c r="S558" s="15">
        <f t="shared" si="350"/>
        <v>259.02</v>
      </c>
      <c r="T558" s="15">
        <f t="shared" si="379"/>
        <v>123</v>
      </c>
      <c r="U558" s="15">
        <f t="shared" si="380"/>
        <v>51.789999999999992</v>
      </c>
      <c r="V558" s="3">
        <v>0.01</v>
      </c>
      <c r="W558" s="7">
        <f t="shared" si="381"/>
        <v>0.47737042457865247</v>
      </c>
      <c r="X558" s="7">
        <f t="shared" si="351"/>
        <v>0.5758970976839255</v>
      </c>
      <c r="Y558" s="7">
        <f t="shared" si="352"/>
        <v>0.67984758013558866</v>
      </c>
      <c r="Z558" s="7">
        <f t="shared" si="353"/>
        <v>0.77309248217892679</v>
      </c>
      <c r="AA558" s="7">
        <f t="shared" si="354"/>
        <v>0.24764874417714403</v>
      </c>
      <c r="AB558" s="7">
        <f t="shared" si="355"/>
        <v>0.3442087445521963</v>
      </c>
      <c r="AC558" s="7">
        <f t="shared" si="356"/>
        <v>0.45203694993920424</v>
      </c>
      <c r="AD558" s="7">
        <f t="shared" si="357"/>
        <v>0.53768590093829483</v>
      </c>
      <c r="AE558" s="7">
        <f t="shared" si="358"/>
        <v>-3.9171888841287299E-2</v>
      </c>
      <c r="AF558" s="7">
        <f t="shared" si="359"/>
        <v>5.176715075614239E-2</v>
      </c>
      <c r="AG558" s="7">
        <f t="shared" si="360"/>
        <v>0.17606261783387059</v>
      </c>
      <c r="AH558" s="7">
        <f t="shared" si="361"/>
        <v>0.23451876540040034</v>
      </c>
      <c r="AI558" s="7">
        <f t="shared" si="382"/>
        <v>8.1814505440856852E-4</v>
      </c>
      <c r="AJ558" s="7">
        <f t="shared" si="362"/>
        <v>8.6712588300008023E-4</v>
      </c>
      <c r="AK558" s="7">
        <f t="shared" si="363"/>
        <v>5.6083093598646618E-4</v>
      </c>
      <c r="AL558" s="7">
        <f t="shared" si="364"/>
        <v>9.6315333753586364E-4</v>
      </c>
      <c r="AM558" s="7">
        <f t="shared" si="383"/>
        <v>9.7340862917460493E-4</v>
      </c>
      <c r="AN558" s="7">
        <f t="shared" si="365"/>
        <v>1.0316848003232115E-3</v>
      </c>
      <c r="AO558" s="7">
        <f t="shared" si="366"/>
        <v>6.6726269340091141E-4</v>
      </c>
      <c r="AP558" s="7">
        <f t="shared" si="367"/>
        <v>1.1459358764363285E-3</v>
      </c>
      <c r="AQ558" s="3">
        <f t="shared" si="387"/>
        <v>5.0315920846126967E-3</v>
      </c>
      <c r="AR558" s="3">
        <f t="shared" si="388"/>
        <v>5.3328241804504939E-3</v>
      </c>
      <c r="AS558" s="3">
        <f t="shared" si="389"/>
        <v>3.4491102563167669E-3</v>
      </c>
      <c r="AT558" s="3">
        <f t="shared" si="390"/>
        <v>5.9233930258455617E-3</v>
      </c>
    </row>
    <row r="559" spans="1:46" x14ac:dyDescent="0.3">
      <c r="A559" s="5">
        <v>22</v>
      </c>
      <c r="B559" s="5">
        <v>221.27</v>
      </c>
      <c r="C559" s="5">
        <f t="shared" si="370"/>
        <v>0.17073170731707318</v>
      </c>
      <c r="D559" s="5">
        <f t="shared" si="371"/>
        <v>0.27109480594709445</v>
      </c>
      <c r="E559" s="7">
        <f t="shared" si="384"/>
        <v>0.21750703501495855</v>
      </c>
      <c r="F559" s="7">
        <f t="shared" si="372"/>
        <v>0.53879100363515298</v>
      </c>
      <c r="G559" s="7">
        <f t="shared" si="373"/>
        <v>0.57150371387608101</v>
      </c>
      <c r="H559" s="7">
        <f t="shared" si="374"/>
        <v>0.41246935199913615</v>
      </c>
      <c r="I559" s="7">
        <f t="shared" si="385"/>
        <v>0.43522969487105956</v>
      </c>
      <c r="J559" s="7">
        <f t="shared" si="375"/>
        <v>0.63499701563165822</v>
      </c>
      <c r="K559" s="7">
        <f t="shared" si="386"/>
        <v>0.26014720099538419</v>
      </c>
      <c r="L559" s="7">
        <f t="shared" si="376"/>
        <v>220.70302353955094</v>
      </c>
      <c r="N559" s="7">
        <f t="shared" si="377"/>
        <v>-0.56697646044906946</v>
      </c>
      <c r="O559" s="7">
        <f t="shared" si="378"/>
        <v>0.32146230670335524</v>
      </c>
      <c r="P559" s="15">
        <f t="shared" si="347"/>
        <v>1</v>
      </c>
      <c r="Q559" s="15">
        <f t="shared" si="348"/>
        <v>207.23</v>
      </c>
      <c r="R559" s="15">
        <f t="shared" si="349"/>
        <v>124</v>
      </c>
      <c r="S559" s="15">
        <f t="shared" si="350"/>
        <v>259.02</v>
      </c>
      <c r="T559" s="15">
        <f t="shared" si="379"/>
        <v>123</v>
      </c>
      <c r="U559" s="15">
        <f t="shared" si="380"/>
        <v>51.789999999999992</v>
      </c>
      <c r="V559" s="3">
        <v>0.01</v>
      </c>
      <c r="W559" s="7">
        <f t="shared" si="381"/>
        <v>0.48548984514845928</v>
      </c>
      <c r="X559" s="7">
        <f t="shared" si="351"/>
        <v>0.58452766199311834</v>
      </c>
      <c r="Y559" s="7">
        <f t="shared" si="352"/>
        <v>0.68633643653241316</v>
      </c>
      <c r="Z559" s="7">
        <f t="shared" si="353"/>
        <v>0.78270986514541629</v>
      </c>
      <c r="AA559" s="7">
        <f t="shared" si="354"/>
        <v>0.26470864456247661</v>
      </c>
      <c r="AB559" s="7">
        <f t="shared" si="355"/>
        <v>0.36235701143383425</v>
      </c>
      <c r="AC559" s="7">
        <f t="shared" si="356"/>
        <v>0.4663445868136249</v>
      </c>
      <c r="AD559" s="7">
        <f t="shared" si="357"/>
        <v>0.55792295376707701</v>
      </c>
      <c r="AE559" s="7">
        <f t="shared" si="358"/>
        <v>1.5011950155261649E-2</v>
      </c>
      <c r="AF559" s="7">
        <f t="shared" si="359"/>
        <v>0.10937630595969348</v>
      </c>
      <c r="AG559" s="7">
        <f t="shared" si="360"/>
        <v>0.21997055683270583</v>
      </c>
      <c r="AH559" s="7">
        <f t="shared" si="361"/>
        <v>0.29872921013743875</v>
      </c>
      <c r="AI559" s="7">
        <f t="shared" si="382"/>
        <v>-5.2155432027805497E-4</v>
      </c>
      <c r="AJ559" s="7">
        <f t="shared" si="362"/>
        <v>-5.5322050482651392E-4</v>
      </c>
      <c r="AK559" s="7">
        <f t="shared" si="363"/>
        <v>-3.9927387626374165E-4</v>
      </c>
      <c r="AL559" s="7">
        <f t="shared" si="364"/>
        <v>-6.1468256639754157E-4</v>
      </c>
      <c r="AM559" s="7">
        <f t="shared" si="383"/>
        <v>-6.6444444084568486E-4</v>
      </c>
      <c r="AN559" s="7">
        <f t="shared" si="365"/>
        <v>-7.0478620289800536E-4</v>
      </c>
      <c r="AO559" s="7">
        <f t="shared" si="366"/>
        <v>-5.0866285091247015E-4</v>
      </c>
      <c r="AP559" s="7">
        <f t="shared" si="367"/>
        <v>-7.8308701174187149E-4</v>
      </c>
      <c r="AQ559" s="3">
        <f t="shared" si="387"/>
        <v>-3.0548181616286076E-3</v>
      </c>
      <c r="AR559" s="3">
        <f t="shared" si="388"/>
        <v>-3.2402915282695815E-3</v>
      </c>
      <c r="AS559" s="3">
        <f t="shared" si="389"/>
        <v>-2.3386041324019152E-3</v>
      </c>
      <c r="AT559" s="3">
        <f t="shared" si="390"/>
        <v>-3.6002836031856001E-3</v>
      </c>
    </row>
    <row r="560" spans="1:46" x14ac:dyDescent="0.3">
      <c r="A560" s="5">
        <v>23</v>
      </c>
      <c r="B560" s="5">
        <v>221.72</v>
      </c>
      <c r="C560" s="5">
        <f t="shared" si="370"/>
        <v>0.17886178861788618</v>
      </c>
      <c r="D560" s="5">
        <f t="shared" si="371"/>
        <v>0.27978374203514211</v>
      </c>
      <c r="E560" s="7">
        <f t="shared" si="384"/>
        <v>0.26014720099538419</v>
      </c>
      <c r="F560" s="7">
        <f t="shared" si="372"/>
        <v>0.53993174067546079</v>
      </c>
      <c r="G560" s="7">
        <f t="shared" si="373"/>
        <v>0.57366547759749775</v>
      </c>
      <c r="H560" s="7">
        <f t="shared" si="374"/>
        <v>0.42539137839082264</v>
      </c>
      <c r="I560" s="7">
        <f t="shared" si="385"/>
        <v>0.47902667499580998</v>
      </c>
      <c r="J560" s="7">
        <f t="shared" si="375"/>
        <v>0.63902113870437582</v>
      </c>
      <c r="K560" s="7">
        <f t="shared" si="386"/>
        <v>0.28466076444018051</v>
      </c>
      <c r="L560" s="7">
        <f t="shared" si="376"/>
        <v>221.97258099035693</v>
      </c>
      <c r="N560" s="7">
        <f t="shared" si="377"/>
        <v>0.25258099035693249</v>
      </c>
      <c r="O560" s="7">
        <f t="shared" si="378"/>
        <v>6.3797156689688828E-2</v>
      </c>
      <c r="P560" s="15">
        <f t="shared" si="347"/>
        <v>1</v>
      </c>
      <c r="Q560" s="15">
        <f t="shared" si="348"/>
        <v>207.23</v>
      </c>
      <c r="R560" s="15">
        <f t="shared" si="349"/>
        <v>124</v>
      </c>
      <c r="S560" s="15">
        <f t="shared" si="350"/>
        <v>259.02</v>
      </c>
      <c r="T560" s="15">
        <f t="shared" si="379"/>
        <v>123</v>
      </c>
      <c r="U560" s="15">
        <f t="shared" si="380"/>
        <v>51.789999999999992</v>
      </c>
      <c r="V560" s="3">
        <v>0.01</v>
      </c>
      <c r="W560" s="7">
        <f t="shared" si="381"/>
        <v>0.48314197744167403</v>
      </c>
      <c r="X560" s="7">
        <f t="shared" si="351"/>
        <v>0.58202080054270677</v>
      </c>
      <c r="Y560" s="7">
        <f t="shared" si="352"/>
        <v>0.68416516195286459</v>
      </c>
      <c r="Z560" s="7">
        <f t="shared" si="353"/>
        <v>0.77990153779042148</v>
      </c>
      <c r="AA560" s="7">
        <f t="shared" si="354"/>
        <v>0.26102103030937984</v>
      </c>
      <c r="AB560" s="7">
        <f t="shared" si="355"/>
        <v>0.35841600739989132</v>
      </c>
      <c r="AC560" s="7">
        <f t="shared" si="356"/>
        <v>0.46287798874643771</v>
      </c>
      <c r="AD560" s="7">
        <f t="shared" si="357"/>
        <v>0.55350288078871823</v>
      </c>
      <c r="AE560" s="7">
        <f t="shared" si="358"/>
        <v>5.74832842390487E-3</v>
      </c>
      <c r="AF560" s="7">
        <f t="shared" si="359"/>
        <v>9.9479930306951223E-2</v>
      </c>
      <c r="AG560" s="7">
        <f t="shared" si="360"/>
        <v>0.21146886000919748</v>
      </c>
      <c r="AH560" s="7">
        <f t="shared" si="361"/>
        <v>0.28763132491917481</v>
      </c>
      <c r="AI560" s="7">
        <f t="shared" si="382"/>
        <v>2.4392543603812255E-4</v>
      </c>
      <c r="AJ560" s="7">
        <f t="shared" si="362"/>
        <v>2.5916535595394227E-4</v>
      </c>
      <c r="AK560" s="7">
        <f t="shared" si="363"/>
        <v>1.9217943610988627E-4</v>
      </c>
      <c r="AL560" s="7">
        <f t="shared" si="364"/>
        <v>2.8869114029310986E-4</v>
      </c>
      <c r="AM560" s="7">
        <f t="shared" si="383"/>
        <v>3.5477963139719234E-4</v>
      </c>
      <c r="AN560" s="7">
        <f t="shared" si="365"/>
        <v>3.7694547542754694E-4</v>
      </c>
      <c r="AO560" s="7">
        <f t="shared" si="366"/>
        <v>2.7951717792370709E-4</v>
      </c>
      <c r="AP560" s="7">
        <f t="shared" si="367"/>
        <v>4.198895285558387E-4</v>
      </c>
      <c r="AQ560" s="3">
        <f t="shared" si="387"/>
        <v>1.3637649378495033E-3</v>
      </c>
      <c r="AR560" s="3">
        <f t="shared" si="388"/>
        <v>1.4489699446515864E-3</v>
      </c>
      <c r="AS560" s="3">
        <f t="shared" si="389"/>
        <v>1.074457756432546E-3</v>
      </c>
      <c r="AT560" s="3">
        <f t="shared" si="390"/>
        <v>1.6140459207296595E-3</v>
      </c>
    </row>
    <row r="561" spans="1:46" x14ac:dyDescent="0.3">
      <c r="A561" s="5">
        <v>24</v>
      </c>
      <c r="B561" s="5">
        <v>224.72</v>
      </c>
      <c r="C561" s="5">
        <f t="shared" si="370"/>
        <v>0.18699186991869918</v>
      </c>
      <c r="D561" s="5">
        <f t="shared" si="371"/>
        <v>0.33770998262212804</v>
      </c>
      <c r="E561" s="7">
        <f t="shared" si="384"/>
        <v>0.28466076444018051</v>
      </c>
      <c r="F561" s="7">
        <f t="shared" si="372"/>
        <v>0.55362478016921535</v>
      </c>
      <c r="G561" s="7">
        <f t="shared" si="373"/>
        <v>0.58860189617972436</v>
      </c>
      <c r="H561" s="7">
        <f t="shared" si="374"/>
        <v>0.47050511677575163</v>
      </c>
      <c r="I561" s="7">
        <f t="shared" si="385"/>
        <v>0.54214124153621546</v>
      </c>
      <c r="J561" s="7">
        <f t="shared" si="375"/>
        <v>0.65575729870928201</v>
      </c>
      <c r="K561" s="7">
        <f t="shared" si="386"/>
        <v>0.32434221277941322</v>
      </c>
      <c r="L561" s="7">
        <f t="shared" si="376"/>
        <v>224.0276831998458</v>
      </c>
      <c r="N561" s="7">
        <f t="shared" si="377"/>
        <v>-0.69231680015420238</v>
      </c>
      <c r="O561" s="7">
        <f t="shared" si="378"/>
        <v>0.47930255177575382</v>
      </c>
      <c r="P561" s="15">
        <f t="shared" si="347"/>
        <v>1</v>
      </c>
      <c r="Q561" s="15">
        <f t="shared" si="348"/>
        <v>207.23</v>
      </c>
      <c r="R561" s="15">
        <f t="shared" si="349"/>
        <v>124</v>
      </c>
      <c r="S561" s="15">
        <f t="shared" si="350"/>
        <v>259.02</v>
      </c>
      <c r="T561" s="15">
        <f t="shared" si="379"/>
        <v>123</v>
      </c>
      <c r="U561" s="15">
        <f t="shared" si="380"/>
        <v>51.789999999999992</v>
      </c>
      <c r="V561" s="3">
        <v>0.01</v>
      </c>
      <c r="W561" s="7">
        <f t="shared" si="381"/>
        <v>0.48979110757807615</v>
      </c>
      <c r="X561" s="7">
        <f t="shared" si="351"/>
        <v>0.58910001109513532</v>
      </c>
      <c r="Y561" s="7">
        <f t="shared" si="352"/>
        <v>0.68996549663379492</v>
      </c>
      <c r="Z561" s="7">
        <f t="shared" si="353"/>
        <v>0.78780319319191094</v>
      </c>
      <c r="AA561" s="7">
        <f t="shared" si="354"/>
        <v>0.27518963867347951</v>
      </c>
      <c r="AB561" s="7">
        <f t="shared" si="355"/>
        <v>0.37350781995772098</v>
      </c>
      <c r="AC561" s="7">
        <f t="shared" si="356"/>
        <v>0.47552639982760164</v>
      </c>
      <c r="AD561" s="7">
        <f t="shared" si="357"/>
        <v>0.57035406026596969</v>
      </c>
      <c r="AE561" s="7">
        <f t="shared" si="358"/>
        <v>4.540461878710312E-2</v>
      </c>
      <c r="AF561" s="7">
        <f t="shared" si="359"/>
        <v>0.14170875498702809</v>
      </c>
      <c r="AG561" s="7">
        <f t="shared" si="360"/>
        <v>0.24633722112855566</v>
      </c>
      <c r="AH561" s="7">
        <f t="shared" si="361"/>
        <v>0.33477359837413218</v>
      </c>
      <c r="AI561" s="7">
        <f t="shared" si="382"/>
        <v>-7.1670942558820915E-4</v>
      </c>
      <c r="AJ561" s="7">
        <f t="shared" si="362"/>
        <v>-7.6198996508458411E-4</v>
      </c>
      <c r="AK561" s="7">
        <f t="shared" si="363"/>
        <v>-6.0910469339467129E-4</v>
      </c>
      <c r="AL561" s="7">
        <f t="shared" si="364"/>
        <v>-8.489277462247147E-4</v>
      </c>
      <c r="AM561" s="7">
        <f t="shared" si="383"/>
        <v>-1.091058413706041E-3</v>
      </c>
      <c r="AN561" s="7">
        <f t="shared" si="365"/>
        <v>-1.1599897153337859E-3</v>
      </c>
      <c r="AO561" s="7">
        <f t="shared" si="366"/>
        <v>-9.2724998001899803E-4</v>
      </c>
      <c r="AP561" s="7">
        <f t="shared" si="367"/>
        <v>-1.292336513346141E-3</v>
      </c>
      <c r="AQ561" s="3">
        <f t="shared" si="387"/>
        <v>-3.832837362928249E-3</v>
      </c>
      <c r="AR561" s="3">
        <f t="shared" si="388"/>
        <v>-4.0749898132784283E-3</v>
      </c>
      <c r="AS561" s="3">
        <f t="shared" si="389"/>
        <v>-3.2573859690236771E-3</v>
      </c>
      <c r="AT561" s="3">
        <f t="shared" si="390"/>
        <v>-4.5399179472017355E-3</v>
      </c>
    </row>
    <row r="562" spans="1:46" x14ac:dyDescent="0.3">
      <c r="A562" s="5">
        <v>25</v>
      </c>
      <c r="B562" s="5">
        <v>226.05</v>
      </c>
      <c r="C562" s="5">
        <f t="shared" si="370"/>
        <v>0.1951219512195122</v>
      </c>
      <c r="D562" s="5">
        <f t="shared" si="371"/>
        <v>0.36339061594902539</v>
      </c>
      <c r="E562" s="7">
        <f t="shared" si="384"/>
        <v>0.32434221277941322</v>
      </c>
      <c r="F562" s="7">
        <f t="shared" si="372"/>
        <v>0.55911688760213429</v>
      </c>
      <c r="G562" s="7">
        <f t="shared" si="373"/>
        <v>0.59522917098706685</v>
      </c>
      <c r="H562" s="7">
        <f t="shared" si="374"/>
        <v>0.49443868016815179</v>
      </c>
      <c r="I562" s="7">
        <f t="shared" si="385"/>
        <v>0.59742464930891415</v>
      </c>
      <c r="J562" s="7">
        <f t="shared" si="375"/>
        <v>0.66423245625172622</v>
      </c>
      <c r="K562" s="7">
        <f t="shared" si="386"/>
        <v>0.35550682247278992</v>
      </c>
      <c r="L562" s="7">
        <f t="shared" si="376"/>
        <v>225.64169833586578</v>
      </c>
      <c r="N562" s="7">
        <f t="shared" si="377"/>
        <v>-0.4083016641342283</v>
      </c>
      <c r="O562" s="7">
        <f t="shared" si="378"/>
        <v>0.16671024893478018</v>
      </c>
      <c r="P562" s="15">
        <f t="shared" si="347"/>
        <v>1</v>
      </c>
      <c r="Q562" s="15">
        <f t="shared" si="348"/>
        <v>207.23</v>
      </c>
      <c r="R562" s="15">
        <f t="shared" si="349"/>
        <v>124</v>
      </c>
      <c r="S562" s="15">
        <f t="shared" si="350"/>
        <v>259.02</v>
      </c>
      <c r="T562" s="15">
        <f t="shared" si="379"/>
        <v>123</v>
      </c>
      <c r="U562" s="15">
        <f t="shared" si="380"/>
        <v>51.789999999999992</v>
      </c>
      <c r="V562" s="3">
        <v>0.01</v>
      </c>
      <c r="W562" s="7">
        <f t="shared" si="381"/>
        <v>0.49059088357952135</v>
      </c>
      <c r="X562" s="7">
        <f t="shared" si="351"/>
        <v>0.58995044446485689</v>
      </c>
      <c r="Y562" s="7">
        <f t="shared" si="352"/>
        <v>0.69066789996493927</v>
      </c>
      <c r="Z562" s="7">
        <f t="shared" si="353"/>
        <v>0.78875065134433719</v>
      </c>
      <c r="AA562" s="7">
        <f t="shared" si="354"/>
        <v>0.27771727250210287</v>
      </c>
      <c r="AB562" s="7">
        <f t="shared" si="355"/>
        <v>0.37619873551616106</v>
      </c>
      <c r="AC562" s="7">
        <f t="shared" si="356"/>
        <v>0.47783127005318182</v>
      </c>
      <c r="AD562" s="7">
        <f t="shared" si="357"/>
        <v>0.57335562529833328</v>
      </c>
      <c r="AE562" s="7">
        <f t="shared" si="358"/>
        <v>5.1778278345047002E-2</v>
      </c>
      <c r="AF562" s="7">
        <f t="shared" si="359"/>
        <v>0.14849602788239188</v>
      </c>
      <c r="AG562" s="7">
        <f t="shared" si="360"/>
        <v>0.25217298732031379</v>
      </c>
      <c r="AH562" s="7">
        <f t="shared" si="361"/>
        <v>0.34234708813972792</v>
      </c>
      <c r="AI562" s="7">
        <f t="shared" si="382"/>
        <v>-4.4544069395805212E-4</v>
      </c>
      <c r="AJ562" s="7">
        <f t="shared" si="362"/>
        <v>-4.7421085083952495E-4</v>
      </c>
      <c r="AK562" s="7">
        <f t="shared" si="363"/>
        <v>-3.9391246034143967E-4</v>
      </c>
      <c r="AL562" s="7">
        <f t="shared" si="364"/>
        <v>-5.2918481416496747E-4</v>
      </c>
      <c r="AM562" s="7">
        <f t="shared" si="383"/>
        <v>-7.404355042443042E-4</v>
      </c>
      <c r="AN562" s="7">
        <f t="shared" si="365"/>
        <v>-7.8825880801216132E-4</v>
      </c>
      <c r="AO562" s="7">
        <f t="shared" si="366"/>
        <v>-6.5478250002119266E-4</v>
      </c>
      <c r="AP562" s="7">
        <f t="shared" si="367"/>
        <v>-8.7963948967708153E-4</v>
      </c>
      <c r="AQ562" s="3">
        <f t="shared" si="387"/>
        <v>-2.2828835565350172E-3</v>
      </c>
      <c r="AR562" s="3">
        <f t="shared" si="388"/>
        <v>-2.4303306105525652E-3</v>
      </c>
      <c r="AS562" s="3">
        <f t="shared" si="389"/>
        <v>-2.0188013592498783E-3</v>
      </c>
      <c r="AT562" s="3">
        <f t="shared" si="390"/>
        <v>-2.7120721725954582E-3</v>
      </c>
    </row>
    <row r="563" spans="1:46" x14ac:dyDescent="0.3">
      <c r="A563" s="5">
        <v>26</v>
      </c>
      <c r="B563" s="5">
        <v>225.89</v>
      </c>
      <c r="C563" s="5">
        <f t="shared" si="370"/>
        <v>0.2032520325203252</v>
      </c>
      <c r="D563" s="5">
        <f t="shared" si="371"/>
        <v>0.36030121645105234</v>
      </c>
      <c r="E563" s="7">
        <f t="shared" si="384"/>
        <v>0.35550682247278992</v>
      </c>
      <c r="F563" s="7">
        <f t="shared" si="372"/>
        <v>0.55688282370439979</v>
      </c>
      <c r="G563" s="7">
        <f t="shared" si="373"/>
        <v>0.59362438507494364</v>
      </c>
      <c r="H563" s="7">
        <f t="shared" si="374"/>
        <v>0.49433207806428442</v>
      </c>
      <c r="I563" s="7">
        <f t="shared" si="385"/>
        <v>0.62614310152148878</v>
      </c>
      <c r="J563" s="7">
        <f t="shared" si="375"/>
        <v>0.66385721550192223</v>
      </c>
      <c r="K563" s="7">
        <f t="shared" si="386"/>
        <v>0.36870014082403724</v>
      </c>
      <c r="L563" s="7">
        <f t="shared" si="376"/>
        <v>226.32498029327687</v>
      </c>
      <c r="N563" s="7">
        <f t="shared" si="377"/>
        <v>0.43498029327687959</v>
      </c>
      <c r="O563" s="7">
        <f t="shared" si="378"/>
        <v>0.18920785553924019</v>
      </c>
      <c r="P563" s="15">
        <f t="shared" si="347"/>
        <v>1</v>
      </c>
      <c r="Q563" s="15">
        <f t="shared" si="348"/>
        <v>207.23</v>
      </c>
      <c r="R563" s="15">
        <f t="shared" si="349"/>
        <v>124</v>
      </c>
      <c r="S563" s="15">
        <f t="shared" si="350"/>
        <v>259.02</v>
      </c>
      <c r="T563" s="15">
        <f t="shared" si="379"/>
        <v>123</v>
      </c>
      <c r="U563" s="15">
        <f t="shared" si="380"/>
        <v>51.789999999999992</v>
      </c>
      <c r="V563" s="3">
        <v>0.01</v>
      </c>
      <c r="W563" s="7">
        <f t="shared" si="381"/>
        <v>0.48650622335476684</v>
      </c>
      <c r="X563" s="7">
        <f t="shared" si="351"/>
        <v>0.58558818504127019</v>
      </c>
      <c r="Y563" s="7">
        <f t="shared" si="352"/>
        <v>0.68677087863388797</v>
      </c>
      <c r="Z563" s="7">
        <f t="shared" si="353"/>
        <v>0.78386444210584294</v>
      </c>
      <c r="AA563" s="7">
        <f t="shared" si="354"/>
        <v>0.2701118581721394</v>
      </c>
      <c r="AB563" s="7">
        <f t="shared" si="355"/>
        <v>0.36807456753056511</v>
      </c>
      <c r="AC563" s="7">
        <f t="shared" si="356"/>
        <v>0.47053083311494842</v>
      </c>
      <c r="AD563" s="7">
        <f t="shared" si="357"/>
        <v>0.56425350226566373</v>
      </c>
      <c r="AE563" s="7">
        <f t="shared" si="358"/>
        <v>3.3610618905452798E-2</v>
      </c>
      <c r="AF563" s="7">
        <f t="shared" si="359"/>
        <v>0.1290938704030494</v>
      </c>
      <c r="AG563" s="7">
        <f t="shared" si="360"/>
        <v>0.23491272287872905</v>
      </c>
      <c r="AH563" s="7">
        <f t="shared" si="361"/>
        <v>0.32061305516074778</v>
      </c>
      <c r="AI563" s="7">
        <f t="shared" si="382"/>
        <v>4.9234360564186306E-4</v>
      </c>
      <c r="AJ563" s="7">
        <f t="shared" si="362"/>
        <v>5.2482705104919976E-4</v>
      </c>
      <c r="AK563" s="7">
        <f t="shared" si="363"/>
        <v>4.3704209815563369E-4</v>
      </c>
      <c r="AL563" s="7">
        <f t="shared" si="364"/>
        <v>5.8692033799390001E-4</v>
      </c>
      <c r="AM563" s="7">
        <f t="shared" si="383"/>
        <v>8.6115503316815274E-4</v>
      </c>
      <c r="AN563" s="7">
        <f t="shared" si="365"/>
        <v>9.1797161855002734E-4</v>
      </c>
      <c r="AO563" s="7">
        <f t="shared" si="366"/>
        <v>7.6442752220258047E-4</v>
      </c>
      <c r="AP563" s="7">
        <f t="shared" si="367"/>
        <v>1.026578587271947E-3</v>
      </c>
      <c r="AQ563" s="3">
        <f t="shared" si="387"/>
        <v>2.4223305397579665E-3</v>
      </c>
      <c r="AR563" s="3">
        <f t="shared" si="388"/>
        <v>2.5821490911620629E-3</v>
      </c>
      <c r="AS563" s="3">
        <f t="shared" si="389"/>
        <v>2.1502471229257179E-3</v>
      </c>
      <c r="AT563" s="3">
        <f t="shared" si="390"/>
        <v>2.8876480629299881E-3</v>
      </c>
    </row>
    <row r="564" spans="1:46" x14ac:dyDescent="0.3">
      <c r="A564" s="5">
        <v>27</v>
      </c>
      <c r="B564" s="5">
        <v>226.51</v>
      </c>
      <c r="C564" s="5">
        <f t="shared" si="370"/>
        <v>0.21138211382113822</v>
      </c>
      <c r="D564" s="5">
        <f t="shared" si="371"/>
        <v>0.37227263950569617</v>
      </c>
      <c r="E564" s="7">
        <f t="shared" si="384"/>
        <v>0.36870014082403724</v>
      </c>
      <c r="F564" s="7">
        <f t="shared" si="372"/>
        <v>0.55881701615304213</v>
      </c>
      <c r="G564" s="7">
        <f t="shared" si="373"/>
        <v>0.596017948063436</v>
      </c>
      <c r="H564" s="7">
        <f t="shared" si="374"/>
        <v>0.50297217225414192</v>
      </c>
      <c r="I564" s="7">
        <f t="shared" si="385"/>
        <v>0.64967986171697245</v>
      </c>
      <c r="J564" s="7">
        <f t="shared" si="375"/>
        <v>0.66700300389284839</v>
      </c>
      <c r="K564" s="7">
        <f t="shared" si="386"/>
        <v>0.38116180915699172</v>
      </c>
      <c r="L564" s="7">
        <f t="shared" si="376"/>
        <v>226.97037009624057</v>
      </c>
      <c r="N564" s="7">
        <f t="shared" si="377"/>
        <v>0.46037009624058101</v>
      </c>
      <c r="O564" s="7">
        <f t="shared" si="378"/>
        <v>0.21194062551256182</v>
      </c>
      <c r="P564" s="15">
        <f t="shared" si="347"/>
        <v>1</v>
      </c>
      <c r="Q564" s="15">
        <f t="shared" si="348"/>
        <v>207.23</v>
      </c>
      <c r="R564" s="15">
        <f t="shared" si="349"/>
        <v>124</v>
      </c>
      <c r="S564" s="15">
        <f t="shared" si="350"/>
        <v>259.02</v>
      </c>
      <c r="T564" s="15">
        <f t="shared" si="379"/>
        <v>123</v>
      </c>
      <c r="U564" s="15">
        <f t="shared" si="380"/>
        <v>51.789999999999992</v>
      </c>
      <c r="V564" s="3">
        <v>0.01</v>
      </c>
      <c r="W564" s="7">
        <f t="shared" si="381"/>
        <v>0.4860741413465457</v>
      </c>
      <c r="X564" s="7">
        <f t="shared" si="351"/>
        <v>0.58512139807939101</v>
      </c>
      <c r="Y564" s="7">
        <f t="shared" si="352"/>
        <v>0.68624024993575272</v>
      </c>
      <c r="Z564" s="7">
        <f t="shared" si="353"/>
        <v>0.78333493011149002</v>
      </c>
      <c r="AA564" s="7">
        <f t="shared" si="354"/>
        <v>0.26985344608106282</v>
      </c>
      <c r="AB564" s="7">
        <f t="shared" si="355"/>
        <v>0.36778766514554245</v>
      </c>
      <c r="AC564" s="7">
        <f t="shared" si="356"/>
        <v>0.4700627903874417</v>
      </c>
      <c r="AD564" s="7">
        <f t="shared" si="357"/>
        <v>0.56391811049499896</v>
      </c>
      <c r="AE564" s="7">
        <f t="shared" si="358"/>
        <v>3.4119976370197237E-2</v>
      </c>
      <c r="AF564" s="7">
        <f t="shared" si="359"/>
        <v>0.12961276783711914</v>
      </c>
      <c r="AG564" s="7">
        <f t="shared" si="360"/>
        <v>0.23490579777298409</v>
      </c>
      <c r="AH564" s="7">
        <f t="shared" si="361"/>
        <v>0.32116140014281752</v>
      </c>
      <c r="AI564" s="7">
        <f t="shared" si="382"/>
        <v>5.43807213917765E-4</v>
      </c>
      <c r="AJ564" s="7">
        <f t="shared" si="362"/>
        <v>5.8000893031609913E-4</v>
      </c>
      <c r="AK564" s="7">
        <f t="shared" si="363"/>
        <v>4.8946236024563494E-4</v>
      </c>
      <c r="AL564" s="7">
        <f t="shared" si="364"/>
        <v>6.4908733044451942E-4</v>
      </c>
      <c r="AM564" s="7">
        <f t="shared" si="383"/>
        <v>9.4852772889887291E-4</v>
      </c>
      <c r="AN564" s="7">
        <f t="shared" si="365"/>
        <v>1.0116720398949857E-3</v>
      </c>
      <c r="AO564" s="7">
        <f t="shared" si="366"/>
        <v>8.5373751775106308E-4</v>
      </c>
      <c r="AP564" s="7">
        <f t="shared" si="367"/>
        <v>1.1321610225948117E-3</v>
      </c>
      <c r="AQ564" s="3">
        <f t="shared" si="387"/>
        <v>2.5726264350725034E-3</v>
      </c>
      <c r="AR564" s="3">
        <f t="shared" si="388"/>
        <v>2.7438884011107764E-3</v>
      </c>
      <c r="AS564" s="3">
        <f t="shared" si="389"/>
        <v>2.3155334734697342E-3</v>
      </c>
      <c r="AT564" s="3">
        <f t="shared" si="390"/>
        <v>3.0706823709490726E-3</v>
      </c>
    </row>
    <row r="565" spans="1:46" x14ac:dyDescent="0.3">
      <c r="A565" s="5">
        <v>28</v>
      </c>
      <c r="B565" s="5">
        <v>226.4</v>
      </c>
      <c r="C565" s="5">
        <f t="shared" si="370"/>
        <v>0.21951219512195122</v>
      </c>
      <c r="D565" s="5">
        <f t="shared" si="371"/>
        <v>0.37014867735084028</v>
      </c>
      <c r="E565" s="7">
        <f t="shared" si="384"/>
        <v>0.38116180915699172</v>
      </c>
      <c r="F565" s="7">
        <f t="shared" si="372"/>
        <v>0.55718769777808963</v>
      </c>
      <c r="G565" s="7">
        <f t="shared" si="373"/>
        <v>0.59467738757579414</v>
      </c>
      <c r="H565" s="7">
        <f t="shared" si="374"/>
        <v>0.50115885246660374</v>
      </c>
      <c r="I565" s="7">
        <f t="shared" si="385"/>
        <v>0.66002146358819025</v>
      </c>
      <c r="J565" s="7">
        <f t="shared" si="375"/>
        <v>0.66625776921979329</v>
      </c>
      <c r="K565" s="7">
        <f t="shared" si="386"/>
        <v>0.3853486340325698</v>
      </c>
      <c r="L565" s="7">
        <f t="shared" si="376"/>
        <v>227.18720575654677</v>
      </c>
      <c r="N565" s="7">
        <f t="shared" si="377"/>
        <v>0.7872057565467685</v>
      </c>
      <c r="O565" s="7">
        <f t="shared" si="378"/>
        <v>0.61969290314037018</v>
      </c>
      <c r="P565" s="15">
        <f t="shared" si="347"/>
        <v>1</v>
      </c>
      <c r="Q565" s="15">
        <f t="shared" si="348"/>
        <v>207.23</v>
      </c>
      <c r="R565" s="15">
        <f t="shared" si="349"/>
        <v>124</v>
      </c>
      <c r="S565" s="15">
        <f t="shared" si="350"/>
        <v>259.02</v>
      </c>
      <c r="T565" s="15">
        <f t="shared" si="379"/>
        <v>123</v>
      </c>
      <c r="U565" s="15">
        <f t="shared" si="380"/>
        <v>51.789999999999992</v>
      </c>
      <c r="V565" s="3">
        <v>0.01</v>
      </c>
      <c r="W565" s="7">
        <f t="shared" si="381"/>
        <v>0.48307849929040986</v>
      </c>
      <c r="X565" s="7">
        <f t="shared" si="351"/>
        <v>0.58191512240596643</v>
      </c>
      <c r="Y565" s="7">
        <f t="shared" si="352"/>
        <v>0.68326333718259213</v>
      </c>
      <c r="Z565" s="7">
        <f t="shared" si="353"/>
        <v>0.77973379503482598</v>
      </c>
      <c r="AA565" s="7">
        <f t="shared" si="354"/>
        <v>0.26445827498949875</v>
      </c>
      <c r="AB565" s="7">
        <f t="shared" si="355"/>
        <v>0.36201141938465053</v>
      </c>
      <c r="AC565" s="7">
        <f t="shared" si="356"/>
        <v>0.46466522843657415</v>
      </c>
      <c r="AD565" s="7">
        <f t="shared" si="357"/>
        <v>0.55742848890816288</v>
      </c>
      <c r="AE565" s="7">
        <f t="shared" si="358"/>
        <v>2.2913163434089508E-2</v>
      </c>
      <c r="AF565" s="7">
        <f t="shared" si="359"/>
        <v>0.11761333540495823</v>
      </c>
      <c r="AG565" s="7">
        <f t="shared" si="360"/>
        <v>0.22375520272069785</v>
      </c>
      <c r="AH565" s="7">
        <f t="shared" si="361"/>
        <v>0.30767617738087377</v>
      </c>
      <c r="AI565" s="7">
        <f t="shared" si="382"/>
        <v>9.6282738256379984E-4</v>
      </c>
      <c r="AJ565" s="7">
        <f t="shared" si="362"/>
        <v>1.0276100402660318E-3</v>
      </c>
      <c r="AK565" s="7">
        <f t="shared" si="363"/>
        <v>8.6600882986701173E-4</v>
      </c>
      <c r="AL565" s="7">
        <f t="shared" si="364"/>
        <v>1.1513018442596262E-3</v>
      </c>
      <c r="AM565" s="7">
        <f t="shared" si="383"/>
        <v>1.6718571232000295E-3</v>
      </c>
      <c r="AN565" s="7">
        <f t="shared" si="365"/>
        <v>1.7843459760314756E-3</v>
      </c>
      <c r="AO565" s="7">
        <f t="shared" si="366"/>
        <v>1.5037410206510695E-3</v>
      </c>
      <c r="AP565" s="7">
        <f t="shared" si="367"/>
        <v>1.9991248941772211E-3</v>
      </c>
      <c r="AQ565" s="3">
        <f t="shared" si="387"/>
        <v>4.3862136316795324E-3</v>
      </c>
      <c r="AR565" s="3">
        <f t="shared" si="388"/>
        <v>4.6813346278785891E-3</v>
      </c>
      <c r="AS565" s="3">
        <f t="shared" si="389"/>
        <v>3.9451513360608311E-3</v>
      </c>
      <c r="AT565" s="3">
        <f t="shared" si="390"/>
        <v>5.2448195127382967E-3</v>
      </c>
    </row>
    <row r="566" spans="1:46" x14ac:dyDescent="0.3">
      <c r="A566" s="5">
        <v>29</v>
      </c>
      <c r="B566" s="5">
        <v>224.53</v>
      </c>
      <c r="C566" s="5">
        <f t="shared" si="370"/>
        <v>0.22764227642276422</v>
      </c>
      <c r="D566" s="5">
        <f t="shared" si="371"/>
        <v>0.33404132071828563</v>
      </c>
      <c r="E566" s="7">
        <f t="shared" si="384"/>
        <v>0.3853486340325698</v>
      </c>
      <c r="F566" s="7">
        <f t="shared" si="372"/>
        <v>0.54655280282124874</v>
      </c>
      <c r="G566" s="7">
        <f t="shared" si="373"/>
        <v>0.58375034868204112</v>
      </c>
      <c r="H566" s="7">
        <f t="shared" si="374"/>
        <v>0.47188203988102062</v>
      </c>
      <c r="I566" s="7">
        <f t="shared" si="385"/>
        <v>0.63619788616364681</v>
      </c>
      <c r="J566" s="7">
        <f t="shared" si="375"/>
        <v>0.65526196231885281</v>
      </c>
      <c r="K566" s="7">
        <f t="shared" si="386"/>
        <v>0.36845719406193028</v>
      </c>
      <c r="L566" s="7">
        <f t="shared" si="376"/>
        <v>226.31239808046735</v>
      </c>
      <c r="N566" s="7">
        <f t="shared" si="377"/>
        <v>1.7823980804673454</v>
      </c>
      <c r="O566" s="7">
        <f t="shared" si="378"/>
        <v>3.1769429172536774</v>
      </c>
      <c r="P566" s="15">
        <f t="shared" si="347"/>
        <v>1</v>
      </c>
      <c r="Q566" s="15">
        <f t="shared" si="348"/>
        <v>207.23</v>
      </c>
      <c r="R566" s="15">
        <f t="shared" si="349"/>
        <v>124</v>
      </c>
      <c r="S566" s="15">
        <f t="shared" si="350"/>
        <v>259.02</v>
      </c>
      <c r="T566" s="15">
        <f t="shared" si="379"/>
        <v>123</v>
      </c>
      <c r="U566" s="15">
        <f t="shared" si="380"/>
        <v>51.789999999999992</v>
      </c>
      <c r="V566" s="3">
        <v>0.01</v>
      </c>
      <c r="W566" s="7">
        <f t="shared" si="381"/>
        <v>0.4735791178458304</v>
      </c>
      <c r="X566" s="7">
        <f t="shared" si="351"/>
        <v>0.57175294374721863</v>
      </c>
      <c r="Y566" s="7">
        <f t="shared" si="352"/>
        <v>0.67418557253943479</v>
      </c>
      <c r="Z566" s="7">
        <f t="shared" si="353"/>
        <v>0.76832021299003495</v>
      </c>
      <c r="AA566" s="7">
        <f t="shared" si="354"/>
        <v>0.24655238973208196</v>
      </c>
      <c r="AB566" s="7">
        <f t="shared" si="355"/>
        <v>0.34285406036941096</v>
      </c>
      <c r="AC566" s="7">
        <f t="shared" si="356"/>
        <v>0.447425225876317</v>
      </c>
      <c r="AD566" s="7">
        <f t="shared" si="357"/>
        <v>0.53591184376259893</v>
      </c>
      <c r="AE566" s="7">
        <f t="shared" si="358"/>
        <v>-1.6063160891530735E-2</v>
      </c>
      <c r="AF566" s="7">
        <f t="shared" si="359"/>
        <v>7.5914717175282032E-2</v>
      </c>
      <c r="AG566" s="7">
        <f t="shared" si="360"/>
        <v>0.1866009079410885</v>
      </c>
      <c r="AH566" s="7">
        <f t="shared" si="361"/>
        <v>0.26083522134908182</v>
      </c>
      <c r="AI566" s="7">
        <f t="shared" si="382"/>
        <v>2.2176333874336547E-3</v>
      </c>
      <c r="AJ566" s="7">
        <f t="shared" si="362"/>
        <v>2.3685621160133641E-3</v>
      </c>
      <c r="AK566" s="7">
        <f t="shared" si="363"/>
        <v>1.9146573966297964E-3</v>
      </c>
      <c r="AL566" s="7">
        <f t="shared" si="364"/>
        <v>2.6587198851651134E-3</v>
      </c>
      <c r="AM566" s="7">
        <f t="shared" si="383"/>
        <v>3.7539687709216884E-3</v>
      </c>
      <c r="AN566" s="7">
        <f t="shared" si="365"/>
        <v>4.0094581304045106E-3</v>
      </c>
      <c r="AO566" s="7">
        <f t="shared" si="366"/>
        <v>3.2410966188961693E-3</v>
      </c>
      <c r="AP566" s="7">
        <f t="shared" si="367"/>
        <v>4.5006318339608472E-3</v>
      </c>
      <c r="AQ566" s="3">
        <f t="shared" si="387"/>
        <v>9.7417466662264116E-3</v>
      </c>
      <c r="AR566" s="3">
        <f t="shared" si="388"/>
        <v>1.0404755009630135E-2</v>
      </c>
      <c r="AS566" s="3">
        <f t="shared" si="389"/>
        <v>8.4108164209094633E-3</v>
      </c>
      <c r="AT566" s="3">
        <f t="shared" si="390"/>
        <v>1.1679376638403892E-2</v>
      </c>
    </row>
    <row r="567" spans="1:46" x14ac:dyDescent="0.3">
      <c r="A567" s="5">
        <v>30</v>
      </c>
      <c r="B567" s="5">
        <v>226.84</v>
      </c>
      <c r="C567" s="5">
        <f t="shared" si="370"/>
        <v>0.23577235772357724</v>
      </c>
      <c r="D567" s="5">
        <f t="shared" si="371"/>
        <v>0.37864452597026488</v>
      </c>
      <c r="E567" s="7">
        <f t="shared" si="384"/>
        <v>0.36845719406193028</v>
      </c>
      <c r="F567" s="7">
        <f t="shared" si="372"/>
        <v>0.5583277386394081</v>
      </c>
      <c r="G567" s="7">
        <f t="shared" si="373"/>
        <v>0.59586722359763677</v>
      </c>
      <c r="H567" s="7">
        <f t="shared" si="374"/>
        <v>0.50405675443473519</v>
      </c>
      <c r="I567" s="7">
        <f t="shared" si="385"/>
        <v>0.655557825909582</v>
      </c>
      <c r="J567" s="7">
        <f t="shared" si="375"/>
        <v>0.66750531911563171</v>
      </c>
      <c r="K567" s="7">
        <f t="shared" si="386"/>
        <v>0.38408227347643153</v>
      </c>
      <c r="L567" s="7">
        <f t="shared" si="376"/>
        <v>227.12162094334437</v>
      </c>
      <c r="N567" s="7">
        <f t="shared" si="377"/>
        <v>0.2816209433443646</v>
      </c>
      <c r="O567" s="7">
        <f t="shared" si="378"/>
        <v>7.9310355730169813E-2</v>
      </c>
      <c r="P567" s="15">
        <f t="shared" si="347"/>
        <v>1</v>
      </c>
      <c r="Q567" s="15">
        <f t="shared" si="348"/>
        <v>207.23</v>
      </c>
      <c r="R567" s="15">
        <f t="shared" si="349"/>
        <v>124</v>
      </c>
      <c r="S567" s="15">
        <f t="shared" si="350"/>
        <v>259.02</v>
      </c>
      <c r="T567" s="15">
        <f t="shared" si="379"/>
        <v>123</v>
      </c>
      <c r="U567" s="15">
        <f t="shared" si="380"/>
        <v>51.789999999999992</v>
      </c>
      <c r="V567" s="3">
        <v>0.01</v>
      </c>
      <c r="W567" s="7">
        <f t="shared" si="381"/>
        <v>0.48197540207049855</v>
      </c>
      <c r="X567" s="7">
        <f t="shared" si="351"/>
        <v>0.58072478643709258</v>
      </c>
      <c r="Y567" s="7">
        <f t="shared" si="352"/>
        <v>0.68189445368682344</v>
      </c>
      <c r="Z567" s="7">
        <f t="shared" si="353"/>
        <v>0.77838726655880153</v>
      </c>
      <c r="AA567" s="7">
        <f t="shared" si="354"/>
        <v>0.26377744736941305</v>
      </c>
      <c r="AB567" s="7">
        <f t="shared" si="355"/>
        <v>0.36126048476450806</v>
      </c>
      <c r="AC567" s="7">
        <f t="shared" si="356"/>
        <v>0.46342017741830521</v>
      </c>
      <c r="AD567" s="7">
        <f t="shared" si="357"/>
        <v>0.55656151930624564</v>
      </c>
      <c r="AE567" s="7">
        <f t="shared" si="358"/>
        <v>2.3550843264528162E-2</v>
      </c>
      <c r="AF567" s="7">
        <f t="shared" si="359"/>
        <v>0.11824650799180682</v>
      </c>
      <c r="AG567" s="7">
        <f t="shared" si="360"/>
        <v>0.22320751046480286</v>
      </c>
      <c r="AH567" s="7">
        <f t="shared" si="361"/>
        <v>0.3083321995425034</v>
      </c>
      <c r="AI567" s="7">
        <f t="shared" si="382"/>
        <v>3.7072087390875797E-4</v>
      </c>
      <c r="AJ567" s="7">
        <f t="shared" si="362"/>
        <v>3.9564650397634659E-4</v>
      </c>
      <c r="AK567" s="7">
        <f t="shared" si="363"/>
        <v>3.3468579039083393E-4</v>
      </c>
      <c r="AL567" s="7">
        <f t="shared" si="364"/>
        <v>4.4321307740203533E-4</v>
      </c>
      <c r="AM567" s="7">
        <f t="shared" si="383"/>
        <v>5.7935024402119785E-4</v>
      </c>
      <c r="AN567" s="7">
        <f t="shared" si="365"/>
        <v>6.183031891569328E-4</v>
      </c>
      <c r="AO567" s="7">
        <f t="shared" si="366"/>
        <v>5.2303581475986692E-4</v>
      </c>
      <c r="AP567" s="7">
        <f t="shared" si="367"/>
        <v>6.9263864707400579E-4</v>
      </c>
      <c r="AQ567" s="3">
        <f t="shared" si="387"/>
        <v>1.5723678445095596E-3</v>
      </c>
      <c r="AR567" s="3">
        <f t="shared" si="388"/>
        <v>1.678086896175539E-3</v>
      </c>
      <c r="AS567" s="3">
        <f t="shared" si="389"/>
        <v>1.4195293868300887E-3</v>
      </c>
      <c r="AT567" s="3">
        <f t="shared" si="390"/>
        <v>1.8798347765672534E-3</v>
      </c>
    </row>
    <row r="568" spans="1:46" x14ac:dyDescent="0.3">
      <c r="A568" s="5">
        <v>31</v>
      </c>
      <c r="B568" s="5">
        <v>227.18</v>
      </c>
      <c r="C568" s="5">
        <f t="shared" si="370"/>
        <v>0.24390243902439024</v>
      </c>
      <c r="D568" s="5">
        <f t="shared" si="371"/>
        <v>0.38520949990345665</v>
      </c>
      <c r="E568" s="7">
        <f t="shared" si="384"/>
        <v>0.38408227347643153</v>
      </c>
      <c r="F568" s="7">
        <f t="shared" si="372"/>
        <v>0.5597070831802019</v>
      </c>
      <c r="G568" s="7">
        <f t="shared" si="373"/>
        <v>0.59772416080947399</v>
      </c>
      <c r="H568" s="7">
        <f t="shared" si="374"/>
        <v>0.51126623791322401</v>
      </c>
      <c r="I568" s="7">
        <f t="shared" si="385"/>
        <v>0.67251654160270546</v>
      </c>
      <c r="J568" s="7">
        <f t="shared" si="375"/>
        <v>0.67016530011750275</v>
      </c>
      <c r="K568" s="7">
        <f t="shared" si="386"/>
        <v>0.39314096217802286</v>
      </c>
      <c r="L568" s="7">
        <f t="shared" si="376"/>
        <v>227.59077043119979</v>
      </c>
      <c r="N568" s="7">
        <f t="shared" si="377"/>
        <v>0.4107704311997793</v>
      </c>
      <c r="O568" s="7">
        <f t="shared" si="378"/>
        <v>0.1687323471480526</v>
      </c>
      <c r="P568" s="15">
        <f t="shared" si="347"/>
        <v>1</v>
      </c>
      <c r="Q568" s="15">
        <f t="shared" si="348"/>
        <v>207.23</v>
      </c>
      <c r="R568" s="15">
        <f t="shared" si="349"/>
        <v>124</v>
      </c>
      <c r="S568" s="15">
        <f t="shared" si="350"/>
        <v>259.02</v>
      </c>
      <c r="T568" s="15">
        <f t="shared" si="379"/>
        <v>123</v>
      </c>
      <c r="U568" s="15">
        <f t="shared" si="380"/>
        <v>51.789999999999992</v>
      </c>
      <c r="V568" s="3">
        <v>0.01</v>
      </c>
      <c r="W568" s="7">
        <f t="shared" si="381"/>
        <v>0.48094404005812724</v>
      </c>
      <c r="X568" s="7">
        <f t="shared" si="351"/>
        <v>0.57961501732133625</v>
      </c>
      <c r="Y568" s="7">
        <f t="shared" si="352"/>
        <v>0.68073713047485862</v>
      </c>
      <c r="Z568" s="7">
        <f t="shared" si="353"/>
        <v>0.77713402870392734</v>
      </c>
      <c r="AA568" s="7">
        <f t="shared" si="354"/>
        <v>0.2624421223969286</v>
      </c>
      <c r="AB568" s="7">
        <f t="shared" si="355"/>
        <v>0.35981944399811699</v>
      </c>
      <c r="AC568" s="7">
        <f t="shared" si="356"/>
        <v>0.46184622521917201</v>
      </c>
      <c r="AD568" s="7">
        <f t="shared" si="357"/>
        <v>0.55492895927544938</v>
      </c>
      <c r="AE568" s="7">
        <f t="shared" si="358"/>
        <v>2.1870564238321483E-2</v>
      </c>
      <c r="AF568" s="7">
        <f t="shared" si="359"/>
        <v>0.11642157101747848</v>
      </c>
      <c r="AG568" s="7">
        <f t="shared" si="360"/>
        <v>0.22102223494692042</v>
      </c>
      <c r="AH568" s="7">
        <f t="shared" si="361"/>
        <v>0.3062495176861017</v>
      </c>
      <c r="AI568" s="7">
        <f t="shared" si="382"/>
        <v>5.6075882903293232E-4</v>
      </c>
      <c r="AJ568" s="7">
        <f t="shared" si="362"/>
        <v>5.9884734457130216E-4</v>
      </c>
      <c r="AK568" s="7">
        <f t="shared" si="363"/>
        <v>5.1222695855000972E-4</v>
      </c>
      <c r="AL568" s="7">
        <f t="shared" si="364"/>
        <v>6.7142460805950271E-4</v>
      </c>
      <c r="AM568" s="7">
        <f t="shared" si="383"/>
        <v>8.8304785630049609E-4</v>
      </c>
      <c r="AN568" s="7">
        <f t="shared" si="365"/>
        <v>9.4302726322990579E-4</v>
      </c>
      <c r="AO568" s="7">
        <f t="shared" si="366"/>
        <v>8.0662290858080294E-4</v>
      </c>
      <c r="AP568" s="7">
        <f t="shared" si="367"/>
        <v>1.0573173887192147E-3</v>
      </c>
      <c r="AQ568" s="3">
        <f t="shared" si="387"/>
        <v>2.2991111990350228E-3</v>
      </c>
      <c r="AR568" s="3">
        <f t="shared" si="388"/>
        <v>2.4552741127423388E-3</v>
      </c>
      <c r="AS568" s="3">
        <f t="shared" si="389"/>
        <v>2.1001305300550398E-3</v>
      </c>
      <c r="AT568" s="3">
        <f t="shared" si="390"/>
        <v>2.7528408930439612E-3</v>
      </c>
    </row>
    <row r="569" spans="1:46" x14ac:dyDescent="0.3">
      <c r="A569" s="5">
        <v>32</v>
      </c>
      <c r="B569" s="5">
        <v>228.03</v>
      </c>
      <c r="C569" s="5">
        <f t="shared" si="370"/>
        <v>0.25203252032520324</v>
      </c>
      <c r="D569" s="5">
        <f t="shared" si="371"/>
        <v>0.40162193473643587</v>
      </c>
      <c r="E569" s="7">
        <f t="shared" si="384"/>
        <v>0.39314096217802286</v>
      </c>
      <c r="F569" s="7">
        <f t="shared" si="372"/>
        <v>0.56363821181248663</v>
      </c>
      <c r="G569" s="7">
        <f t="shared" si="373"/>
        <v>0.60211539807601933</v>
      </c>
      <c r="H569" s="7">
        <f t="shared" si="374"/>
        <v>0.52480042732067866</v>
      </c>
      <c r="I569" s="7">
        <f t="shared" si="385"/>
        <v>0.69504643912992214</v>
      </c>
      <c r="J569" s="7">
        <f t="shared" si="375"/>
        <v>0.67520710337971268</v>
      </c>
      <c r="K569" s="7">
        <f t="shared" si="386"/>
        <v>0.40594405828074004</v>
      </c>
      <c r="L569" s="7">
        <f t="shared" si="376"/>
        <v>228.25384277835951</v>
      </c>
      <c r="N569" s="7">
        <f t="shared" si="377"/>
        <v>0.22384277835951139</v>
      </c>
      <c r="O569" s="7">
        <f t="shared" si="378"/>
        <v>5.0105589423705341E-2</v>
      </c>
      <c r="P569" s="15">
        <f t="shared" si="347"/>
        <v>1</v>
      </c>
      <c r="Q569" s="15">
        <f t="shared" si="348"/>
        <v>207.23</v>
      </c>
      <c r="R569" s="15">
        <f t="shared" si="349"/>
        <v>124</v>
      </c>
      <c r="S569" s="15">
        <f t="shared" si="350"/>
        <v>259.02</v>
      </c>
      <c r="T569" s="15">
        <f t="shared" si="379"/>
        <v>123</v>
      </c>
      <c r="U569" s="15">
        <f t="shared" si="380"/>
        <v>51.789999999999992</v>
      </c>
      <c r="V569" s="3">
        <v>0.01</v>
      </c>
      <c r="W569" s="7">
        <f t="shared" si="381"/>
        <v>0.48234244531875142</v>
      </c>
      <c r="X569" s="7">
        <f t="shared" si="351"/>
        <v>0.58110464063498124</v>
      </c>
      <c r="Y569" s="7">
        <f t="shared" si="352"/>
        <v>0.68194607806020158</v>
      </c>
      <c r="Z569" s="7">
        <f t="shared" si="353"/>
        <v>0.77879961674989584</v>
      </c>
      <c r="AA569" s="7">
        <f t="shared" si="354"/>
        <v>0.26564397162118991</v>
      </c>
      <c r="AB569" s="7">
        <f t="shared" si="355"/>
        <v>0.36323292684263048</v>
      </c>
      <c r="AC569" s="7">
        <f t="shared" si="356"/>
        <v>0.46472564334248972</v>
      </c>
      <c r="AD569" s="7">
        <f t="shared" si="357"/>
        <v>0.55874753882890937</v>
      </c>
      <c r="AE569" s="7">
        <f t="shared" si="358"/>
        <v>2.9939379813110435E-2</v>
      </c>
      <c r="AF569" s="7">
        <f t="shared" si="359"/>
        <v>0.1250280902613774</v>
      </c>
      <c r="AG569" s="7">
        <f t="shared" si="360"/>
        <v>0.22836669681950983</v>
      </c>
      <c r="AH569" s="7">
        <f t="shared" si="361"/>
        <v>0.3158823503302321</v>
      </c>
      <c r="AI569" s="7">
        <f t="shared" si="382"/>
        <v>3.1798021487581358E-4</v>
      </c>
      <c r="AJ569" s="7">
        <f t="shared" si="362"/>
        <v>3.3968737329672852E-4</v>
      </c>
      <c r="AK569" s="7">
        <f t="shared" si="363"/>
        <v>2.9606962258595982E-4</v>
      </c>
      <c r="AL569" s="7">
        <f t="shared" si="364"/>
        <v>3.8092254094685969E-4</v>
      </c>
      <c r="AM569" s="7">
        <f t="shared" si="383"/>
        <v>4.9601157607973467E-4</v>
      </c>
      <c r="AN569" s="7">
        <f t="shared" si="365"/>
        <v>5.2987217921435269E-4</v>
      </c>
      <c r="AO569" s="7">
        <f t="shared" si="366"/>
        <v>4.6183364013873497E-4</v>
      </c>
      <c r="AP569" s="7">
        <f t="shared" si="367"/>
        <v>5.9419417014086866E-4</v>
      </c>
      <c r="AQ569" s="3">
        <f t="shared" si="387"/>
        <v>1.2616634332169379E-3</v>
      </c>
      <c r="AR569" s="3">
        <f t="shared" si="388"/>
        <v>1.3477918359837938E-3</v>
      </c>
      <c r="AS569" s="3">
        <f t="shared" si="389"/>
        <v>1.1747278573571954E-3</v>
      </c>
      <c r="AT569" s="3">
        <f t="shared" si="390"/>
        <v>1.5114023398859274E-3</v>
      </c>
    </row>
    <row r="570" spans="1:46" x14ac:dyDescent="0.3">
      <c r="A570" s="5">
        <v>33</v>
      </c>
      <c r="B570" s="5">
        <v>226.49</v>
      </c>
      <c r="C570" s="5">
        <f t="shared" si="370"/>
        <v>0.26016260162601629</v>
      </c>
      <c r="D570" s="5">
        <f t="shared" si="371"/>
        <v>0.37188646456844993</v>
      </c>
      <c r="E570" s="7">
        <f t="shared" si="384"/>
        <v>0.40594405828074004</v>
      </c>
      <c r="F570" s="7">
        <f t="shared" si="372"/>
        <v>0.55470848383013138</v>
      </c>
      <c r="G570" s="7">
        <f t="shared" si="373"/>
        <v>0.59315292972100386</v>
      </c>
      <c r="H570" s="7">
        <f t="shared" si="374"/>
        <v>0.5015180178765789</v>
      </c>
      <c r="I570" s="7">
        <f t="shared" si="385"/>
        <v>0.68302503805265435</v>
      </c>
      <c r="J570" s="7">
        <f t="shared" si="375"/>
        <v>0.66660272908383533</v>
      </c>
      <c r="K570" s="7">
        <f t="shared" si="386"/>
        <v>0.39561703320226915</v>
      </c>
      <c r="L570" s="7">
        <f t="shared" si="376"/>
        <v>227.71900614954552</v>
      </c>
      <c r="N570" s="7">
        <f t="shared" si="377"/>
        <v>1.229006149545512</v>
      </c>
      <c r="O570" s="7">
        <f t="shared" si="378"/>
        <v>1.5104561156206855</v>
      </c>
      <c r="P570" s="15">
        <f t="shared" si="347"/>
        <v>1</v>
      </c>
      <c r="Q570" s="15">
        <f t="shared" si="348"/>
        <v>207.23</v>
      </c>
      <c r="R570" s="15">
        <f t="shared" si="349"/>
        <v>124</v>
      </c>
      <c r="S570" s="15">
        <f t="shared" si="350"/>
        <v>259.02</v>
      </c>
      <c r="T570" s="15">
        <f t="shared" si="379"/>
        <v>123</v>
      </c>
      <c r="U570" s="15">
        <f t="shared" si="380"/>
        <v>51.789999999999992</v>
      </c>
      <c r="V570" s="3">
        <v>0.01</v>
      </c>
      <c r="W570" s="7">
        <f t="shared" si="381"/>
        <v>0.4728423339961636</v>
      </c>
      <c r="X570" s="7">
        <f t="shared" si="351"/>
        <v>0.57092948561873291</v>
      </c>
      <c r="Y570" s="7">
        <f t="shared" si="352"/>
        <v>0.67253682217891053</v>
      </c>
      <c r="Z570" s="7">
        <f t="shared" si="353"/>
        <v>0.76735825116260781</v>
      </c>
      <c r="AA570" s="7">
        <f t="shared" si="354"/>
        <v>0.24901201546724919</v>
      </c>
      <c r="AB570" s="7">
        <f t="shared" si="355"/>
        <v>0.34541749704453112</v>
      </c>
      <c r="AC570" s="7">
        <f t="shared" si="356"/>
        <v>0.44815259158135695</v>
      </c>
      <c r="AD570" s="7">
        <f t="shared" si="357"/>
        <v>0.53871530784283739</v>
      </c>
      <c r="AE570" s="7">
        <f t="shared" si="358"/>
        <v>-4.3872787022460197E-3</v>
      </c>
      <c r="AF570" s="7">
        <f t="shared" si="359"/>
        <v>8.8260210347004805E-2</v>
      </c>
      <c r="AG570" s="7">
        <f t="shared" si="360"/>
        <v>0.1944384102501874</v>
      </c>
      <c r="AH570" s="7">
        <f t="shared" si="361"/>
        <v>0.2745332779062733</v>
      </c>
      <c r="AI570" s="7">
        <f t="shared" si="382"/>
        <v>1.7736328789132976E-3</v>
      </c>
      <c r="AJ570" s="7">
        <f t="shared" si="362"/>
        <v>1.8965557027591565E-3</v>
      </c>
      <c r="AK570" s="7">
        <f t="shared" si="363"/>
        <v>1.603560918577409E-3</v>
      </c>
      <c r="AL570" s="7">
        <f t="shared" si="364"/>
        <v>2.131405146921248E-3</v>
      </c>
      <c r="AM570" s="7">
        <f t="shared" si="383"/>
        <v>2.7674835824451445E-3</v>
      </c>
      <c r="AN570" s="7">
        <f t="shared" si="365"/>
        <v>2.959285900132017E-3</v>
      </c>
      <c r="AO570" s="7">
        <f t="shared" si="366"/>
        <v>2.50211222873399E-3</v>
      </c>
      <c r="AP570" s="7">
        <f t="shared" si="367"/>
        <v>3.3257326371045376E-3</v>
      </c>
      <c r="AQ570" s="3">
        <f t="shared" si="387"/>
        <v>6.8174013783229874E-3</v>
      </c>
      <c r="AR570" s="3">
        <f t="shared" si="388"/>
        <v>7.289885982480507E-3</v>
      </c>
      <c r="AS570" s="3">
        <f t="shared" si="389"/>
        <v>6.1636872807819152E-3</v>
      </c>
      <c r="AT570" s="3">
        <f t="shared" si="390"/>
        <v>8.1925885334785467E-3</v>
      </c>
    </row>
    <row r="571" spans="1:46" x14ac:dyDescent="0.3">
      <c r="A571" s="5">
        <v>34</v>
      </c>
      <c r="B571" s="5">
        <v>229.79</v>
      </c>
      <c r="C571" s="5">
        <f t="shared" si="370"/>
        <v>0.26829268292682928</v>
      </c>
      <c r="D571" s="5">
        <f t="shared" si="371"/>
        <v>0.43560532921413414</v>
      </c>
      <c r="E571" s="7">
        <f t="shared" si="384"/>
        <v>0.39561703320226915</v>
      </c>
      <c r="F571" s="7">
        <f t="shared" si="372"/>
        <v>0.57219122004072276</v>
      </c>
      <c r="G571" s="7">
        <f t="shared" si="373"/>
        <v>0.61130222437083426</v>
      </c>
      <c r="H571" s="7">
        <f t="shared" si="374"/>
        <v>0.55139724216744512</v>
      </c>
      <c r="I571" s="7">
        <f t="shared" si="385"/>
        <v>0.72789129049061219</v>
      </c>
      <c r="J571" s="7">
        <f t="shared" si="375"/>
        <v>0.68512698895587021</v>
      </c>
      <c r="K571" s="7">
        <f t="shared" si="386"/>
        <v>0.42599385230364073</v>
      </c>
      <c r="L571" s="7">
        <f t="shared" si="376"/>
        <v>229.29222161080554</v>
      </c>
      <c r="N571" s="7">
        <f t="shared" si="377"/>
        <v>-0.49777838919445117</v>
      </c>
      <c r="O571" s="7">
        <f t="shared" si="378"/>
        <v>0.24778332474902251</v>
      </c>
      <c r="P571" s="15">
        <f t="shared" si="347"/>
        <v>1</v>
      </c>
      <c r="Q571" s="15">
        <f t="shared" si="348"/>
        <v>207.23</v>
      </c>
      <c r="R571" s="15">
        <f t="shared" si="349"/>
        <v>124</v>
      </c>
      <c r="S571" s="15">
        <f t="shared" si="350"/>
        <v>259.02</v>
      </c>
      <c r="T571" s="15">
        <f t="shared" si="379"/>
        <v>123</v>
      </c>
      <c r="U571" s="15">
        <f t="shared" si="380"/>
        <v>51.789999999999992</v>
      </c>
      <c r="V571" s="3">
        <v>0.01</v>
      </c>
      <c r="W571" s="7">
        <f t="shared" si="381"/>
        <v>0.48696071765067817</v>
      </c>
      <c r="X571" s="7">
        <f t="shared" si="351"/>
        <v>0.58603627321866003</v>
      </c>
      <c r="Y571" s="7">
        <f t="shared" si="352"/>
        <v>0.68629449957726429</v>
      </c>
      <c r="Z571" s="7">
        <f t="shared" si="353"/>
        <v>0.78432605551349155</v>
      </c>
      <c r="AA571" s="7">
        <f t="shared" si="354"/>
        <v>0.27488674973791494</v>
      </c>
      <c r="AB571" s="7">
        <f t="shared" si="355"/>
        <v>0.37310510446296075</v>
      </c>
      <c r="AC571" s="7">
        <f t="shared" si="356"/>
        <v>0.47354656144441204</v>
      </c>
      <c r="AD571" s="7">
        <f t="shared" si="357"/>
        <v>0.56981093731596322</v>
      </c>
      <c r="AE571" s="7">
        <f t="shared" si="358"/>
        <v>5.1399038516164064E-2</v>
      </c>
      <c r="AF571" s="7">
        <f t="shared" si="359"/>
        <v>0.14795338199682379</v>
      </c>
      <c r="AG571" s="7">
        <f t="shared" si="360"/>
        <v>0.24891586206071231</v>
      </c>
      <c r="AH571" s="7">
        <f t="shared" si="361"/>
        <v>0.34157893418665025</v>
      </c>
      <c r="AI571" s="7">
        <f t="shared" si="382"/>
        <v>-7.6416308830582098E-4</v>
      </c>
      <c r="AJ571" s="7">
        <f t="shared" si="362"/>
        <v>-8.1639595174177744E-4</v>
      </c>
      <c r="AK571" s="7">
        <f t="shared" si="363"/>
        <v>-7.3639266856978275E-4</v>
      </c>
      <c r="AL571" s="7">
        <f t="shared" si="364"/>
        <v>-9.1498914597977412E-4</v>
      </c>
      <c r="AM571" s="7">
        <f t="shared" si="383"/>
        <v>-1.1268139353643211E-3</v>
      </c>
      <c r="AN571" s="7">
        <f t="shared" si="365"/>
        <v>-1.2038350834730383E-3</v>
      </c>
      <c r="AO571" s="7">
        <f t="shared" si="366"/>
        <v>-1.0858644359336956E-3</v>
      </c>
      <c r="AP571" s="7">
        <f t="shared" si="367"/>
        <v>-1.349217904103331E-3</v>
      </c>
      <c r="AQ571" s="3">
        <f t="shared" si="387"/>
        <v>-2.8482442382307873E-3</v>
      </c>
      <c r="AR571" s="3">
        <f t="shared" si="388"/>
        <v>-3.0429303655829885E-3</v>
      </c>
      <c r="AS571" s="3">
        <f t="shared" si="389"/>
        <v>-2.7447363101237355E-3</v>
      </c>
      <c r="AT571" s="3">
        <f t="shared" si="390"/>
        <v>-3.4104140895609759E-3</v>
      </c>
    </row>
    <row r="572" spans="1:46" x14ac:dyDescent="0.3">
      <c r="A572" s="5">
        <v>35</v>
      </c>
      <c r="B572" s="5">
        <v>229</v>
      </c>
      <c r="C572" s="5">
        <f t="shared" si="370"/>
        <v>0.27642276422764228</v>
      </c>
      <c r="D572" s="5">
        <f t="shared" si="371"/>
        <v>0.42035141919289465</v>
      </c>
      <c r="E572" s="7">
        <f t="shared" si="384"/>
        <v>0.42599385230364073</v>
      </c>
      <c r="F572" s="7">
        <f t="shared" si="372"/>
        <v>0.56724171970391513</v>
      </c>
      <c r="G572" s="7">
        <f t="shared" si="373"/>
        <v>0.60684455876290411</v>
      </c>
      <c r="H572" s="7">
        <f t="shared" si="374"/>
        <v>0.54215792663132978</v>
      </c>
      <c r="I572" s="7">
        <f t="shared" si="385"/>
        <v>0.7418958951417971</v>
      </c>
      <c r="J572" s="7">
        <f t="shared" si="375"/>
        <v>0.68178240819593239</v>
      </c>
      <c r="K572" s="7">
        <f t="shared" si="386"/>
        <v>0.4297201230103001</v>
      </c>
      <c r="L572" s="7">
        <f t="shared" si="376"/>
        <v>229.48520517070344</v>
      </c>
      <c r="N572" s="7">
        <f t="shared" si="377"/>
        <v>0.48520517070343772</v>
      </c>
      <c r="O572" s="7">
        <f t="shared" si="378"/>
        <v>0.23542405767735214</v>
      </c>
      <c r="P572" s="15">
        <f t="shared" si="347"/>
        <v>1</v>
      </c>
      <c r="Q572" s="15">
        <f t="shared" si="348"/>
        <v>207.23</v>
      </c>
      <c r="R572" s="15">
        <f t="shared" si="349"/>
        <v>124</v>
      </c>
      <c r="S572" s="15">
        <f t="shared" si="350"/>
        <v>259.02</v>
      </c>
      <c r="T572" s="15">
        <f t="shared" si="379"/>
        <v>123</v>
      </c>
      <c r="U572" s="15">
        <f t="shared" si="380"/>
        <v>51.789999999999992</v>
      </c>
      <c r="V572" s="3">
        <v>0.01</v>
      </c>
      <c r="W572" s="7">
        <f t="shared" si="381"/>
        <v>0.47960686547018405</v>
      </c>
      <c r="X572" s="7">
        <f t="shared" si="351"/>
        <v>0.57815772445509384</v>
      </c>
      <c r="Y572" s="7">
        <f t="shared" si="352"/>
        <v>0.67878967955765357</v>
      </c>
      <c r="Z572" s="7">
        <f t="shared" si="353"/>
        <v>0.77546948280812056</v>
      </c>
      <c r="AA572" s="7">
        <f t="shared" si="354"/>
        <v>0.26246178281212873</v>
      </c>
      <c r="AB572" s="7">
        <f t="shared" si="355"/>
        <v>0.35979229607220858</v>
      </c>
      <c r="AC572" s="7">
        <f t="shared" si="356"/>
        <v>0.46081736209826557</v>
      </c>
      <c r="AD572" s="7">
        <f t="shared" si="357"/>
        <v>0.55484484507765974</v>
      </c>
      <c r="AE572" s="7">
        <f t="shared" si="358"/>
        <v>2.6224836848018868E-2</v>
      </c>
      <c r="AF572" s="7">
        <f t="shared" si="359"/>
        <v>0.1209823561169569</v>
      </c>
      <c r="AG572" s="7">
        <f t="shared" si="360"/>
        <v>0.22326854663504103</v>
      </c>
      <c r="AH572" s="7">
        <f t="shared" si="361"/>
        <v>0.3112572466293772</v>
      </c>
      <c r="AI572" s="7">
        <f t="shared" si="382"/>
        <v>7.6079454674208874E-4</v>
      </c>
      <c r="AJ572" s="7">
        <f t="shared" si="362"/>
        <v>8.139105693211583E-4</v>
      </c>
      <c r="AK572" s="7">
        <f t="shared" si="363"/>
        <v>7.2715172337713759E-4</v>
      </c>
      <c r="AL572" s="7">
        <f t="shared" si="364"/>
        <v>9.1441852776784393E-4</v>
      </c>
      <c r="AM572" s="7">
        <f t="shared" si="383"/>
        <v>1.1724569815507809E-3</v>
      </c>
      <c r="AN572" s="7">
        <f t="shared" si="365"/>
        <v>1.2543138399782254E-3</v>
      </c>
      <c r="AO572" s="7">
        <f t="shared" si="366"/>
        <v>1.1206101809891457E-3</v>
      </c>
      <c r="AP572" s="7">
        <f t="shared" si="367"/>
        <v>1.4092061930936072E-3</v>
      </c>
      <c r="AQ572" s="3">
        <f t="shared" si="387"/>
        <v>2.7522861543904974E-3</v>
      </c>
      <c r="AR572" s="3">
        <f t="shared" si="388"/>
        <v>2.9444411772500726E-3</v>
      </c>
      <c r="AS572" s="3">
        <f t="shared" si="389"/>
        <v>2.6305782933937626E-3</v>
      </c>
      <c r="AT572" s="3">
        <f t="shared" si="390"/>
        <v>3.3080434975130825E-3</v>
      </c>
    </row>
    <row r="573" spans="1:46" x14ac:dyDescent="0.3">
      <c r="A573" s="5">
        <v>36</v>
      </c>
      <c r="B573" s="5">
        <v>222.77</v>
      </c>
      <c r="C573" s="5">
        <f t="shared" si="370"/>
        <v>0.28455284552845528</v>
      </c>
      <c r="D573" s="5">
        <f t="shared" si="371"/>
        <v>0.30005792624058741</v>
      </c>
      <c r="E573" s="7">
        <f t="shared" si="384"/>
        <v>0.4297201230103001</v>
      </c>
      <c r="F573" s="7">
        <f t="shared" si="372"/>
        <v>0.53262048935240713</v>
      </c>
      <c r="G573" s="7">
        <f t="shared" si="373"/>
        <v>0.57073250388890839</v>
      </c>
      <c r="H573" s="7">
        <f t="shared" si="374"/>
        <v>0.44204497571122658</v>
      </c>
      <c r="I573" s="7">
        <f t="shared" si="385"/>
        <v>0.64743839053814622</v>
      </c>
      <c r="J573" s="7">
        <f t="shared" si="375"/>
        <v>0.644595738843591</v>
      </c>
      <c r="K573" s="7">
        <f t="shared" si="386"/>
        <v>0.36738281768717451</v>
      </c>
      <c r="L573" s="7">
        <f t="shared" si="376"/>
        <v>226.25675612801876</v>
      </c>
      <c r="N573" s="7">
        <f t="shared" si="377"/>
        <v>3.4867561280187545</v>
      </c>
      <c r="O573" s="7">
        <f t="shared" si="378"/>
        <v>12.157468296276337</v>
      </c>
      <c r="P573" s="15">
        <f t="shared" si="347"/>
        <v>1</v>
      </c>
      <c r="Q573" s="15">
        <f t="shared" si="348"/>
        <v>207.23</v>
      </c>
      <c r="R573" s="15">
        <f t="shared" si="349"/>
        <v>124</v>
      </c>
      <c r="S573" s="15">
        <f t="shared" si="350"/>
        <v>259.02</v>
      </c>
      <c r="T573" s="15">
        <f t="shared" si="379"/>
        <v>123</v>
      </c>
      <c r="U573" s="15">
        <f t="shared" si="380"/>
        <v>51.789999999999992</v>
      </c>
      <c r="V573" s="3">
        <v>0.01</v>
      </c>
      <c r="W573" s="7">
        <f t="shared" si="381"/>
        <v>0.44720858940739799</v>
      </c>
      <c r="X573" s="7">
        <f t="shared" si="351"/>
        <v>0.54342159719286964</v>
      </c>
      <c r="Y573" s="7">
        <f t="shared" si="352"/>
        <v>0.64755213591041894</v>
      </c>
      <c r="Z573" s="7">
        <f t="shared" si="353"/>
        <v>0.73632424487784576</v>
      </c>
      <c r="AA573" s="7">
        <f t="shared" si="354"/>
        <v>0.20696536526177006</v>
      </c>
      <c r="AB573" s="7">
        <f t="shared" si="355"/>
        <v>0.30029052791098343</v>
      </c>
      <c r="AC573" s="7">
        <f t="shared" si="356"/>
        <v>0.40683119567439774</v>
      </c>
      <c r="AD573" s="7">
        <f t="shared" si="357"/>
        <v>0.48780375797022396</v>
      </c>
      <c r="AE573" s="7">
        <f t="shared" si="358"/>
        <v>-8.5524100082572788E-2</v>
      </c>
      <c r="AF573" s="7">
        <f t="shared" si="359"/>
        <v>1.1673272777987416E-3</v>
      </c>
      <c r="AG573" s="7">
        <f t="shared" si="360"/>
        <v>0.11568322048518698</v>
      </c>
      <c r="AH573" s="7">
        <f t="shared" si="361"/>
        <v>0.17622520342785794</v>
      </c>
      <c r="AI573" s="7">
        <f t="shared" si="382"/>
        <v>5.2844814171158433E-3</v>
      </c>
      <c r="AJ573" s="7">
        <f t="shared" si="362"/>
        <v>5.6626160112841347E-3</v>
      </c>
      <c r="AK573" s="7">
        <f t="shared" si="363"/>
        <v>4.3858216241655064E-3</v>
      </c>
      <c r="AL573" s="7">
        <f t="shared" si="364"/>
        <v>6.3954621941275094E-3</v>
      </c>
      <c r="AM573" s="7">
        <f t="shared" si="383"/>
        <v>7.9804087019104512E-3</v>
      </c>
      <c r="AN573" s="7">
        <f t="shared" si="365"/>
        <v>8.5514521719508834E-3</v>
      </c>
      <c r="AO573" s="7">
        <f t="shared" si="366"/>
        <v>6.6232892675436904E-3</v>
      </c>
      <c r="AP573" s="7">
        <f t="shared" si="367"/>
        <v>9.6581666426996653E-3</v>
      </c>
      <c r="AQ573" s="3">
        <f t="shared" si="387"/>
        <v>1.8571177551578534E-2</v>
      </c>
      <c r="AR573" s="3">
        <f t="shared" si="388"/>
        <v>1.9900050553941388E-2</v>
      </c>
      <c r="AS573" s="3">
        <f t="shared" si="389"/>
        <v>1.5413030279210208E-2</v>
      </c>
      <c r="AT573" s="3">
        <f t="shared" si="390"/>
        <v>2.2475481425076677E-2</v>
      </c>
    </row>
    <row r="574" spans="1:46" x14ac:dyDescent="0.3">
      <c r="A574" s="5">
        <v>37</v>
      </c>
      <c r="B574" s="5">
        <v>220.85</v>
      </c>
      <c r="C574" s="5">
        <f t="shared" si="370"/>
        <v>0.29268292682926828</v>
      </c>
      <c r="D574" s="5">
        <f t="shared" si="371"/>
        <v>0.26298513226491615</v>
      </c>
      <c r="E574" s="7">
        <f t="shared" si="384"/>
        <v>0.36738281768717451</v>
      </c>
      <c r="F574" s="7">
        <f t="shared" si="372"/>
        <v>0.52401524251934872</v>
      </c>
      <c r="G574" s="7">
        <f t="shared" si="373"/>
        <v>0.56057727591070017</v>
      </c>
      <c r="H574" s="7">
        <f t="shared" si="374"/>
        <v>0.40690885326240955</v>
      </c>
      <c r="I574" s="7">
        <f t="shared" si="385"/>
        <v>0.56737144173997189</v>
      </c>
      <c r="J574" s="7">
        <f t="shared" si="375"/>
        <v>0.63194506765343228</v>
      </c>
      <c r="K574" s="7">
        <f t="shared" si="386"/>
        <v>0.32445717872160257</v>
      </c>
      <c r="L574" s="7">
        <f t="shared" si="376"/>
        <v>224.03363728599177</v>
      </c>
      <c r="N574" s="7">
        <f t="shared" si="377"/>
        <v>3.1836372859917788</v>
      </c>
      <c r="O574" s="7">
        <f t="shared" si="378"/>
        <v>10.135546368757099</v>
      </c>
      <c r="P574" s="15">
        <f t="shared" si="347"/>
        <v>1</v>
      </c>
      <c r="Q574" s="15">
        <f t="shared" si="348"/>
        <v>207.23</v>
      </c>
      <c r="R574" s="15">
        <f t="shared" si="349"/>
        <v>124</v>
      </c>
      <c r="S574" s="15">
        <f t="shared" si="350"/>
        <v>259.02</v>
      </c>
      <c r="T574" s="15">
        <f t="shared" si="379"/>
        <v>123</v>
      </c>
      <c r="U574" s="15">
        <f t="shared" si="380"/>
        <v>51.789999999999992</v>
      </c>
      <c r="V574" s="3">
        <v>0.01</v>
      </c>
      <c r="W574" s="7">
        <f t="shared" si="381"/>
        <v>0.43977882600659479</v>
      </c>
      <c r="X574" s="7">
        <f t="shared" si="351"/>
        <v>0.5354700033206341</v>
      </c>
      <c r="Y574" s="7">
        <f t="shared" si="352"/>
        <v>0.64076908616683104</v>
      </c>
      <c r="Z574" s="7">
        <f t="shared" si="353"/>
        <v>0.72738620351379912</v>
      </c>
      <c r="AA574" s="7">
        <f t="shared" si="354"/>
        <v>0.19917878951019755</v>
      </c>
      <c r="AB574" s="7">
        <f t="shared" si="355"/>
        <v>0.29195646477057063</v>
      </c>
      <c r="AC574" s="7">
        <f t="shared" si="356"/>
        <v>0.39939594761006225</v>
      </c>
      <c r="AD574" s="7">
        <f t="shared" si="357"/>
        <v>0.47844885210211147</v>
      </c>
      <c r="AE574" s="7">
        <f t="shared" si="358"/>
        <v>-0.10575567781080114</v>
      </c>
      <c r="AF574" s="7">
        <f t="shared" si="359"/>
        <v>-2.0477488654500029E-2</v>
      </c>
      <c r="AG574" s="7">
        <f t="shared" si="360"/>
        <v>9.7627711070006479E-2</v>
      </c>
      <c r="AH574" s="7">
        <f t="shared" si="361"/>
        <v>0.15190286200548012</v>
      </c>
      <c r="AI574" s="7">
        <f t="shared" si="382"/>
        <v>4.8827545302808483E-3</v>
      </c>
      <c r="AJ574" s="7">
        <f t="shared" si="362"/>
        <v>5.2234381968848959E-3</v>
      </c>
      <c r="AK574" s="7">
        <f t="shared" si="363"/>
        <v>3.7915615529161891E-3</v>
      </c>
      <c r="AL574" s="7">
        <f t="shared" si="364"/>
        <v>5.8884406246245786E-3</v>
      </c>
      <c r="AM574" s="7">
        <f t="shared" si="383"/>
        <v>6.1289537344820979E-3</v>
      </c>
      <c r="AN574" s="7">
        <f t="shared" si="365"/>
        <v>6.5565882628534911E-3</v>
      </c>
      <c r="AO574" s="7">
        <f t="shared" si="366"/>
        <v>4.7592614363777541E-3</v>
      </c>
      <c r="AP574" s="7">
        <f t="shared" si="367"/>
        <v>7.3913156872321955E-3</v>
      </c>
      <c r="AQ574" s="3">
        <f t="shared" si="387"/>
        <v>1.6682744645126233E-2</v>
      </c>
      <c r="AR574" s="3">
        <f t="shared" si="388"/>
        <v>1.7846747172690063E-2</v>
      </c>
      <c r="AS574" s="3">
        <f t="shared" si="389"/>
        <v>1.2954501972463646E-2</v>
      </c>
      <c r="AT574" s="3">
        <f t="shared" si="390"/>
        <v>2.0118838800800645E-2</v>
      </c>
    </row>
    <row r="575" spans="1:46" x14ac:dyDescent="0.3">
      <c r="A575" s="5">
        <v>38</v>
      </c>
      <c r="B575" s="5">
        <v>222.38</v>
      </c>
      <c r="C575" s="5">
        <f t="shared" si="370"/>
        <v>0.30081300813008133</v>
      </c>
      <c r="D575" s="5">
        <f t="shared" si="371"/>
        <v>0.29252751496427898</v>
      </c>
      <c r="E575" s="7">
        <f t="shared" si="384"/>
        <v>0.32445717872160257</v>
      </c>
      <c r="F575" s="7">
        <f t="shared" si="372"/>
        <v>0.53397599066521684</v>
      </c>
      <c r="G575" s="7">
        <f t="shared" si="373"/>
        <v>0.57041007459126414</v>
      </c>
      <c r="H575" s="7">
        <f t="shared" si="374"/>
        <v>0.42978332891608939</v>
      </c>
      <c r="I575" s="7">
        <f t="shared" si="385"/>
        <v>0.54811546838336223</v>
      </c>
      <c r="J575" s="7">
        <f t="shared" si="375"/>
        <v>0.64115293508441984</v>
      </c>
      <c r="K575" s="7">
        <f t="shared" si="386"/>
        <v>0.32000357271150331</v>
      </c>
      <c r="L575" s="7">
        <f t="shared" si="376"/>
        <v>223.80298503072873</v>
      </c>
      <c r="N575" s="7">
        <f t="shared" si="377"/>
        <v>1.4229850307287393</v>
      </c>
      <c r="O575" s="7">
        <f t="shared" si="378"/>
        <v>2.0248863976780709</v>
      </c>
      <c r="P575" s="15">
        <f t="shared" si="347"/>
        <v>1</v>
      </c>
      <c r="Q575" s="15">
        <f t="shared" si="348"/>
        <v>207.23</v>
      </c>
      <c r="R575" s="15">
        <f t="shared" si="349"/>
        <v>124</v>
      </c>
      <c r="S575" s="15">
        <f t="shared" si="350"/>
        <v>259.02</v>
      </c>
      <c r="T575" s="15">
        <f t="shared" si="379"/>
        <v>123</v>
      </c>
      <c r="U575" s="15">
        <f t="shared" si="380"/>
        <v>51.789999999999992</v>
      </c>
      <c r="V575" s="3">
        <v>0.01</v>
      </c>
      <c r="W575" s="7">
        <f t="shared" si="381"/>
        <v>0.44905151662677245</v>
      </c>
      <c r="X575" s="7">
        <f t="shared" si="351"/>
        <v>0.54541357540320101</v>
      </c>
      <c r="Y575" s="7">
        <f t="shared" si="352"/>
        <v>0.64878505788476859</v>
      </c>
      <c r="Z575" s="7">
        <f t="shared" si="353"/>
        <v>0.73862216899125432</v>
      </c>
      <c r="AA575" s="7">
        <f t="shared" si="354"/>
        <v>0.21698538769527403</v>
      </c>
      <c r="AB575" s="7">
        <f t="shared" si="355"/>
        <v>0.31104234037591572</v>
      </c>
      <c r="AC575" s="7">
        <f t="shared" si="356"/>
        <v>0.41522577368708108</v>
      </c>
      <c r="AD575" s="7">
        <f t="shared" si="357"/>
        <v>0.4999870329443562</v>
      </c>
      <c r="AE575" s="7">
        <f t="shared" si="358"/>
        <v>-6.9369282565053675E-2</v>
      </c>
      <c r="AF575" s="7">
        <f t="shared" si="359"/>
        <v>1.8537020934965988E-2</v>
      </c>
      <c r="AG575" s="7">
        <f t="shared" si="360"/>
        <v>0.12974492215747416</v>
      </c>
      <c r="AH575" s="7">
        <f t="shared" si="361"/>
        <v>0.19596018340335883</v>
      </c>
      <c r="AI575" s="7">
        <f t="shared" si="382"/>
        <v>2.2856970841423291E-3</v>
      </c>
      <c r="AJ575" s="7">
        <f t="shared" si="362"/>
        <v>2.4416540575811869E-3</v>
      </c>
      <c r="AK575" s="7">
        <f t="shared" si="363"/>
        <v>1.8396978869643389E-3</v>
      </c>
      <c r="AL575" s="7">
        <f t="shared" si="364"/>
        <v>2.7444705751396917E-3</v>
      </c>
      <c r="AM575" s="7">
        <f t="shared" si="383"/>
        <v>2.4653549124854231E-3</v>
      </c>
      <c r="AN575" s="7">
        <f t="shared" si="365"/>
        <v>2.6335702430606558E-3</v>
      </c>
      <c r="AO575" s="7">
        <f t="shared" si="366"/>
        <v>1.9842997808340217E-3</v>
      </c>
      <c r="AP575" s="7">
        <f t="shared" si="367"/>
        <v>2.9601884088377357E-3</v>
      </c>
      <c r="AQ575" s="3">
        <f t="shared" si="387"/>
        <v>7.5983984148515257E-3</v>
      </c>
      <c r="AR575" s="3">
        <f t="shared" si="388"/>
        <v>8.116849975202324E-3</v>
      </c>
      <c r="AS575" s="3">
        <f t="shared" si="389"/>
        <v>6.1157524350436126E-3</v>
      </c>
      <c r="AT575" s="3">
        <f t="shared" si="390"/>
        <v>9.1235102903292446E-3</v>
      </c>
    </row>
    <row r="576" spans="1:46" x14ac:dyDescent="0.3">
      <c r="A576" s="5">
        <v>39</v>
      </c>
      <c r="B576" s="5">
        <v>220.82</v>
      </c>
      <c r="C576" s="5">
        <f t="shared" si="370"/>
        <v>0.30894308943089432</v>
      </c>
      <c r="D576" s="5">
        <f t="shared" si="371"/>
        <v>0.26240586985904624</v>
      </c>
      <c r="E576" s="7">
        <f t="shared" si="384"/>
        <v>0.32000357271150331</v>
      </c>
      <c r="F576" s="7">
        <f t="shared" si="372"/>
        <v>0.52685128785684487</v>
      </c>
      <c r="G576" s="7">
        <f t="shared" si="373"/>
        <v>0.56291455454492356</v>
      </c>
      <c r="H576" s="7">
        <f t="shared" si="374"/>
        <v>0.40816410817871746</v>
      </c>
      <c r="I576" s="7">
        <f t="shared" si="385"/>
        <v>0.51853685754868084</v>
      </c>
      <c r="J576" s="7">
        <f t="shared" si="375"/>
        <v>0.63327110936838282</v>
      </c>
      <c r="K576" s="7">
        <f t="shared" si="386"/>
        <v>0.30179799096212767</v>
      </c>
      <c r="L576" s="7">
        <f t="shared" si="376"/>
        <v>222.86011795192857</v>
      </c>
      <c r="N576" s="7">
        <f t="shared" si="377"/>
        <v>2.040117951928579</v>
      </c>
      <c r="O576" s="7">
        <f t="shared" si="378"/>
        <v>4.16208125778126</v>
      </c>
      <c r="P576" s="15">
        <f t="shared" si="347"/>
        <v>1</v>
      </c>
      <c r="Q576" s="15">
        <f t="shared" si="348"/>
        <v>207.23</v>
      </c>
      <c r="R576" s="15">
        <f t="shared" si="349"/>
        <v>124</v>
      </c>
      <c r="S576" s="15">
        <f t="shared" si="350"/>
        <v>259.02</v>
      </c>
      <c r="T576" s="15">
        <f t="shared" si="379"/>
        <v>123</v>
      </c>
      <c r="U576" s="15">
        <f t="shared" si="380"/>
        <v>51.789999999999992</v>
      </c>
      <c r="V576" s="3">
        <v>0.01</v>
      </c>
      <c r="W576" s="7">
        <f t="shared" si="381"/>
        <v>0.4400412964109372</v>
      </c>
      <c r="X576" s="7">
        <f t="shared" si="351"/>
        <v>0.53574786689560383</v>
      </c>
      <c r="Y576" s="7">
        <f t="shared" si="352"/>
        <v>0.64021460331650404</v>
      </c>
      <c r="Z576" s="7">
        <f t="shared" si="353"/>
        <v>0.72772298076626318</v>
      </c>
      <c r="AA576" s="7">
        <f t="shared" si="354"/>
        <v>0.20511558550737852</v>
      </c>
      <c r="AB576" s="7">
        <f t="shared" si="355"/>
        <v>0.29830152512808694</v>
      </c>
      <c r="AC576" s="7">
        <f t="shared" si="356"/>
        <v>0.4035341211728341</v>
      </c>
      <c r="AD576" s="7">
        <f t="shared" si="357"/>
        <v>0.48561982513168117</v>
      </c>
      <c r="AE576" s="7">
        <f t="shared" si="358"/>
        <v>-9.4076856354071606E-2</v>
      </c>
      <c r="AF576" s="7">
        <f t="shared" si="359"/>
        <v>-7.9740097852822739E-3</v>
      </c>
      <c r="AG576" s="7">
        <f t="shared" si="360"/>
        <v>0.10648411073500018</v>
      </c>
      <c r="AH576" s="7">
        <f t="shared" si="361"/>
        <v>0.16605070090132565</v>
      </c>
      <c r="AI576" s="7">
        <f t="shared" si="382"/>
        <v>3.3206401035309548E-3</v>
      </c>
      <c r="AJ576" s="7">
        <f t="shared" si="362"/>
        <v>3.5479397844635089E-3</v>
      </c>
      <c r="AK576" s="7">
        <f t="shared" si="363"/>
        <v>2.5725781405102574E-3</v>
      </c>
      <c r="AL576" s="7">
        <f t="shared" si="364"/>
        <v>3.9913833194379061E-3</v>
      </c>
      <c r="AM576" s="7">
        <f t="shared" si="383"/>
        <v>3.4395224660194006E-3</v>
      </c>
      <c r="AN576" s="7">
        <f t="shared" si="365"/>
        <v>3.6749597114635068E-3</v>
      </c>
      <c r="AO576" s="7">
        <f t="shared" si="366"/>
        <v>2.6646791082437938E-3</v>
      </c>
      <c r="AP576" s="7">
        <f t="shared" si="367"/>
        <v>4.1342789852787162E-3</v>
      </c>
      <c r="AQ576" s="3">
        <f t="shared" si="387"/>
        <v>1.0748387703534406E-2</v>
      </c>
      <c r="AR576" s="3">
        <f t="shared" si="388"/>
        <v>1.1484120881289778E-2</v>
      </c>
      <c r="AS576" s="3">
        <f t="shared" si="389"/>
        <v>8.327029244283201E-3</v>
      </c>
      <c r="AT576" s="3">
        <f t="shared" si="390"/>
        <v>1.2919477586601643E-2</v>
      </c>
    </row>
    <row r="577" spans="1:46" x14ac:dyDescent="0.3">
      <c r="A577" s="5">
        <v>40</v>
      </c>
      <c r="B577" s="5">
        <v>220.91</v>
      </c>
      <c r="C577" s="5">
        <f t="shared" si="370"/>
        <v>0.31707317073170732</v>
      </c>
      <c r="D577" s="5">
        <f t="shared" si="371"/>
        <v>0.26414365707665588</v>
      </c>
      <c r="E577" s="7">
        <f t="shared" si="384"/>
        <v>0.30179799096212767</v>
      </c>
      <c r="F577" s="7">
        <f t="shared" si="372"/>
        <v>0.52832224216430956</v>
      </c>
      <c r="G577" s="7">
        <f t="shared" si="373"/>
        <v>0.56424120036469683</v>
      </c>
      <c r="H577" s="7">
        <f t="shared" si="374"/>
        <v>0.40993690975707725</v>
      </c>
      <c r="I577" s="7">
        <f t="shared" si="385"/>
        <v>0.50525784926008188</v>
      </c>
      <c r="J577" s="7">
        <f t="shared" si="375"/>
        <v>0.63428639791413899</v>
      </c>
      <c r="K577" s="7">
        <f t="shared" si="386"/>
        <v>0.29573103502957238</v>
      </c>
      <c r="L577" s="7">
        <f t="shared" si="376"/>
        <v>222.54591030418155</v>
      </c>
      <c r="N577" s="7">
        <f t="shared" si="377"/>
        <v>1.6359103041815501</v>
      </c>
      <c r="O577" s="7">
        <f t="shared" si="378"/>
        <v>2.6762025233273721</v>
      </c>
      <c r="P577" s="15">
        <f t="shared" si="347"/>
        <v>1</v>
      </c>
      <c r="Q577" s="15">
        <f t="shared" si="348"/>
        <v>207.23</v>
      </c>
      <c r="R577" s="15">
        <f t="shared" si="349"/>
        <v>124</v>
      </c>
      <c r="S577" s="15">
        <f t="shared" si="350"/>
        <v>259.02</v>
      </c>
      <c r="T577" s="15">
        <f t="shared" si="379"/>
        <v>123</v>
      </c>
      <c r="U577" s="15">
        <f t="shared" si="380"/>
        <v>51.789999999999992</v>
      </c>
      <c r="V577" s="3">
        <v>0.01</v>
      </c>
      <c r="W577" s="7">
        <f t="shared" si="381"/>
        <v>0.44015122202972246</v>
      </c>
      <c r="X577" s="7">
        <f t="shared" si="351"/>
        <v>0.53586009712722149</v>
      </c>
      <c r="Y577" s="7">
        <f t="shared" si="352"/>
        <v>0.63988557995826756</v>
      </c>
      <c r="Z577" s="7">
        <f t="shared" si="353"/>
        <v>0.72785512488550475</v>
      </c>
      <c r="AA577" s="7">
        <f t="shared" si="354"/>
        <v>0.20743697842124653</v>
      </c>
      <c r="AB577" s="7">
        <f t="shared" si="355"/>
        <v>0.30077558668492738</v>
      </c>
      <c r="AC577" s="7">
        <f t="shared" si="356"/>
        <v>0.4050274462290242</v>
      </c>
      <c r="AD577" s="7">
        <f t="shared" si="357"/>
        <v>0.48840805464524539</v>
      </c>
      <c r="AE577" s="7">
        <f t="shared" si="358"/>
        <v>-8.8753838213952288E-2</v>
      </c>
      <c r="AF577" s="7">
        <f t="shared" si="359"/>
        <v>-2.2873859833783539E-3</v>
      </c>
      <c r="AG577" s="7">
        <f t="shared" si="360"/>
        <v>0.11040836756069025</v>
      </c>
      <c r="AH577" s="7">
        <f t="shared" si="361"/>
        <v>0.17246616310043769</v>
      </c>
      <c r="AI577" s="7">
        <f t="shared" si="382"/>
        <v>2.7404247313423478E-3</v>
      </c>
      <c r="AJ577" s="7">
        <f t="shared" si="362"/>
        <v>2.9267375410646011E-3</v>
      </c>
      <c r="AK577" s="7">
        <f t="shared" si="363"/>
        <v>2.1263561442847034E-3</v>
      </c>
      <c r="AL577" s="7">
        <f t="shared" si="364"/>
        <v>3.2900642692559037E-3</v>
      </c>
      <c r="AM577" s="7">
        <f t="shared" si="383"/>
        <v>2.6084032161833855E-3</v>
      </c>
      <c r="AN577" s="7">
        <f t="shared" si="365"/>
        <v>2.7857403006643156E-3</v>
      </c>
      <c r="AO577" s="7">
        <f t="shared" si="366"/>
        <v>2.0239177314630061E-3</v>
      </c>
      <c r="AP577" s="7">
        <f t="shared" si="367"/>
        <v>3.131563557731247E-3</v>
      </c>
      <c r="AQ577" s="3">
        <f t="shared" si="387"/>
        <v>8.642877998848943E-3</v>
      </c>
      <c r="AR577" s="3">
        <f t="shared" si="388"/>
        <v>9.2304799372037415E-3</v>
      </c>
      <c r="AS577" s="3">
        <f t="shared" si="389"/>
        <v>6.7062001473594491E-3</v>
      </c>
      <c r="AT577" s="3">
        <f t="shared" si="390"/>
        <v>1.0376356541499389E-2</v>
      </c>
    </row>
    <row r="578" spans="1:46" x14ac:dyDescent="0.3">
      <c r="A578" s="5">
        <v>41</v>
      </c>
      <c r="B578" s="5">
        <v>220.11</v>
      </c>
      <c r="C578" s="5">
        <f t="shared" si="370"/>
        <v>0.32520325203252032</v>
      </c>
      <c r="D578" s="5">
        <f t="shared" si="371"/>
        <v>0.24869665958679332</v>
      </c>
      <c r="E578" s="7">
        <f t="shared" si="384"/>
        <v>0.29573103502957238</v>
      </c>
      <c r="F578" s="7">
        <f t="shared" si="372"/>
        <v>0.52488010518546491</v>
      </c>
      <c r="G578" s="7">
        <f t="shared" si="373"/>
        <v>0.56060004014548326</v>
      </c>
      <c r="H578" s="7">
        <f t="shared" si="374"/>
        <v>0.39904317722873628</v>
      </c>
      <c r="I578" s="7">
        <f t="shared" si="385"/>
        <v>0.48890341423962425</v>
      </c>
      <c r="J578" s="7">
        <f t="shared" si="375"/>
        <v>0.63042566511655318</v>
      </c>
      <c r="K578" s="7">
        <f t="shared" si="386"/>
        <v>0.28580073480167373</v>
      </c>
      <c r="L578" s="7">
        <f t="shared" si="376"/>
        <v>222.03162005537868</v>
      </c>
      <c r="N578" s="7">
        <f t="shared" si="377"/>
        <v>1.9216200553786678</v>
      </c>
      <c r="O578" s="7">
        <f t="shared" si="378"/>
        <v>3.6926236372335142</v>
      </c>
      <c r="P578" s="15">
        <f t="shared" si="347"/>
        <v>1</v>
      </c>
      <c r="Q578" s="15">
        <f t="shared" si="348"/>
        <v>207.23</v>
      </c>
      <c r="R578" s="15">
        <f t="shared" si="349"/>
        <v>124</v>
      </c>
      <c r="S578" s="15">
        <f t="shared" si="350"/>
        <v>259.02</v>
      </c>
      <c r="T578" s="15">
        <f t="shared" si="379"/>
        <v>123</v>
      </c>
      <c r="U578" s="15">
        <f t="shared" si="380"/>
        <v>51.789999999999992</v>
      </c>
      <c r="V578" s="3">
        <v>0.01</v>
      </c>
      <c r="W578" s="7">
        <f t="shared" si="381"/>
        <v>0.43455379009428857</v>
      </c>
      <c r="X578" s="7">
        <f t="shared" si="351"/>
        <v>0.52985049746209156</v>
      </c>
      <c r="Y578" s="7">
        <f t="shared" si="352"/>
        <v>0.63440776995624548</v>
      </c>
      <c r="Z578" s="7">
        <f t="shared" si="353"/>
        <v>0.72107659295954019</v>
      </c>
      <c r="AA578" s="7">
        <f t="shared" si="354"/>
        <v>0.20130275758050986</v>
      </c>
      <c r="AB578" s="7">
        <f t="shared" si="355"/>
        <v>0.29418034257306208</v>
      </c>
      <c r="AC578" s="7">
        <f t="shared" si="356"/>
        <v>0.39865620191790097</v>
      </c>
      <c r="AD578" s="7">
        <f t="shared" si="357"/>
        <v>0.48096533622252641</v>
      </c>
      <c r="AE578" s="7">
        <f t="shared" si="358"/>
        <v>-0.10124709546006261</v>
      </c>
      <c r="AF578" s="7">
        <f t="shared" si="359"/>
        <v>-1.5709720304068406E-2</v>
      </c>
      <c r="AG578" s="7">
        <f t="shared" si="360"/>
        <v>9.8303892615455191E-2</v>
      </c>
      <c r="AH578" s="7">
        <f t="shared" si="361"/>
        <v>0.15731052335058604</v>
      </c>
      <c r="AI578" s="7">
        <f t="shared" si="382"/>
        <v>3.2800654855078184E-3</v>
      </c>
      <c r="AJ578" s="7">
        <f t="shared" si="362"/>
        <v>3.5032854640313724E-3</v>
      </c>
      <c r="AK578" s="7">
        <f t="shared" si="363"/>
        <v>2.4936890156902888E-3</v>
      </c>
      <c r="AL578" s="7">
        <f t="shared" si="364"/>
        <v>3.939637728498876E-3</v>
      </c>
      <c r="AM578" s="7">
        <f t="shared" si="383"/>
        <v>2.9828027700565625E-3</v>
      </c>
      <c r="AN578" s="7">
        <f t="shared" si="365"/>
        <v>3.1857929765673147E-3</v>
      </c>
      <c r="AO578" s="7">
        <f t="shared" si="366"/>
        <v>2.2676932934797911E-3</v>
      </c>
      <c r="AP578" s="7">
        <f t="shared" si="367"/>
        <v>3.5825999150033679E-3</v>
      </c>
      <c r="AQ578" s="3">
        <f t="shared" si="387"/>
        <v>1.0086201367936542E-2</v>
      </c>
      <c r="AR578" s="3">
        <f t="shared" si="388"/>
        <v>1.077260280189647E-2</v>
      </c>
      <c r="AS578" s="3">
        <f t="shared" si="389"/>
        <v>7.668093723247638E-3</v>
      </c>
      <c r="AT578" s="3">
        <f t="shared" si="390"/>
        <v>1.2114386015134045E-2</v>
      </c>
    </row>
    <row r="579" spans="1:46" x14ac:dyDescent="0.3">
      <c r="A579" s="5">
        <v>42</v>
      </c>
      <c r="B579" s="5">
        <v>222.66</v>
      </c>
      <c r="C579" s="5">
        <f t="shared" si="370"/>
        <v>0.33333333333333331</v>
      </c>
      <c r="D579" s="5">
        <f t="shared" si="371"/>
        <v>0.29793396408573103</v>
      </c>
      <c r="E579" s="7">
        <f t="shared" si="384"/>
        <v>0.28580073480167373</v>
      </c>
      <c r="F579" s="7">
        <f t="shared" si="372"/>
        <v>0.53878673839425384</v>
      </c>
      <c r="G579" s="7">
        <f t="shared" si="373"/>
        <v>0.57521549057596166</v>
      </c>
      <c r="H579" s="7">
        <f t="shared" si="374"/>
        <v>0.43988600858814114</v>
      </c>
      <c r="I579" s="7">
        <f t="shared" si="385"/>
        <v>0.51644392217551127</v>
      </c>
      <c r="J579" s="7">
        <f t="shared" si="375"/>
        <v>0.64581072290250419</v>
      </c>
      <c r="K579" s="7">
        <f t="shared" si="386"/>
        <v>0.30672829562293852</v>
      </c>
      <c r="L579" s="7">
        <f t="shared" si="376"/>
        <v>223.11545843031197</v>
      </c>
      <c r="N579" s="7">
        <f t="shared" si="377"/>
        <v>0.45545843031197819</v>
      </c>
      <c r="O579" s="7">
        <f t="shared" si="378"/>
        <v>0.2074423817422511</v>
      </c>
      <c r="P579" s="15">
        <f t="shared" si="347"/>
        <v>1</v>
      </c>
      <c r="Q579" s="15">
        <f t="shared" si="348"/>
        <v>207.23</v>
      </c>
      <c r="R579" s="15">
        <f t="shared" si="349"/>
        <v>124</v>
      </c>
      <c r="S579" s="15">
        <f t="shared" si="350"/>
        <v>259.02</v>
      </c>
      <c r="T579" s="15">
        <f t="shared" si="379"/>
        <v>123</v>
      </c>
      <c r="U579" s="15">
        <f t="shared" si="380"/>
        <v>51.789999999999992</v>
      </c>
      <c r="V579" s="3">
        <v>0.01</v>
      </c>
      <c r="W579" s="7">
        <f t="shared" si="381"/>
        <v>0.44771479116623469</v>
      </c>
      <c r="X579" s="7">
        <f t="shared" si="351"/>
        <v>0.5439442545006582</v>
      </c>
      <c r="Y579" s="7">
        <f t="shared" si="352"/>
        <v>0.6459243189319781</v>
      </c>
      <c r="Z579" s="7">
        <f t="shared" si="353"/>
        <v>0.73695809521346334</v>
      </c>
      <c r="AA579" s="7">
        <f t="shared" si="354"/>
        <v>0.22070150128821034</v>
      </c>
      <c r="AB579" s="7">
        <f t="shared" si="355"/>
        <v>0.31495796601369691</v>
      </c>
      <c r="AC579" s="7">
        <f t="shared" si="356"/>
        <v>0.41640337905167268</v>
      </c>
      <c r="AD579" s="7">
        <f t="shared" si="357"/>
        <v>0.50436548734972531</v>
      </c>
      <c r="AE579" s="7">
        <f t="shared" si="358"/>
        <v>-5.6855626501295956E-2</v>
      </c>
      <c r="AF579" s="7">
        <f t="shared" si="359"/>
        <v>3.183276350197449E-2</v>
      </c>
      <c r="AG579" s="7">
        <f t="shared" si="360"/>
        <v>0.13777295679593424</v>
      </c>
      <c r="AH579" s="7">
        <f t="shared" si="361"/>
        <v>0.21087428564038943</v>
      </c>
      <c r="AI579" s="7">
        <f t="shared" si="382"/>
        <v>8.1798320713985756E-4</v>
      </c>
      <c r="AJ579" s="7">
        <f t="shared" si="362"/>
        <v>8.732891480962066E-4</v>
      </c>
      <c r="AK579" s="7">
        <f t="shared" si="363"/>
        <v>6.6783263662585374E-4</v>
      </c>
      <c r="AL579" s="7">
        <f t="shared" si="364"/>
        <v>9.8046646043939488E-4</v>
      </c>
      <c r="AM579" s="7">
        <f t="shared" si="383"/>
        <v>7.0134060496800294E-4</v>
      </c>
      <c r="AN579" s="7">
        <f t="shared" si="365"/>
        <v>7.4876004066067058E-4</v>
      </c>
      <c r="AO579" s="7">
        <f t="shared" si="366"/>
        <v>5.7260117481662445E-4</v>
      </c>
      <c r="AP579" s="7">
        <f t="shared" si="367"/>
        <v>8.4065410452592571E-4</v>
      </c>
      <c r="AQ579" s="3">
        <f t="shared" si="387"/>
        <v>2.4539496214195729E-3</v>
      </c>
      <c r="AR579" s="3">
        <f t="shared" si="388"/>
        <v>2.6198674442886199E-3</v>
      </c>
      <c r="AS579" s="3">
        <f t="shared" si="389"/>
        <v>2.0034979098775612E-3</v>
      </c>
      <c r="AT579" s="3">
        <f t="shared" si="390"/>
        <v>2.9413993813181849E-3</v>
      </c>
    </row>
    <row r="580" spans="1:46" x14ac:dyDescent="0.3">
      <c r="A580" s="5">
        <v>43</v>
      </c>
      <c r="B580" s="5">
        <v>222.77</v>
      </c>
      <c r="C580" s="5">
        <f t="shared" si="370"/>
        <v>0.34146341463414637</v>
      </c>
      <c r="D580" s="5">
        <f t="shared" si="371"/>
        <v>0.30005792624058741</v>
      </c>
      <c r="E580" s="7">
        <f t="shared" si="384"/>
        <v>0.30672829562293852</v>
      </c>
      <c r="F580" s="7">
        <f t="shared" si="372"/>
        <v>0.53905873941005678</v>
      </c>
      <c r="G580" s="7">
        <f t="shared" si="373"/>
        <v>0.5760155830098096</v>
      </c>
      <c r="H580" s="7">
        <f t="shared" si="374"/>
        <v>0.44479040781483925</v>
      </c>
      <c r="I580" s="7">
        <f t="shared" si="385"/>
        <v>0.5345998157385522</v>
      </c>
      <c r="J580" s="7">
        <f t="shared" si="375"/>
        <v>0.64758364885257858</v>
      </c>
      <c r="K580" s="7">
        <f t="shared" si="386"/>
        <v>0.31659675313496716</v>
      </c>
      <c r="L580" s="7">
        <f t="shared" si="376"/>
        <v>223.62654584485995</v>
      </c>
      <c r="N580" s="7">
        <f t="shared" si="377"/>
        <v>0.85654584485993723</v>
      </c>
      <c r="O580" s="7">
        <f t="shared" si="378"/>
        <v>0.73367078434682365</v>
      </c>
      <c r="P580" s="15">
        <f t="shared" si="347"/>
        <v>1</v>
      </c>
      <c r="Q580" s="15">
        <f t="shared" si="348"/>
        <v>207.23</v>
      </c>
      <c r="R580" s="15">
        <f t="shared" si="349"/>
        <v>124</v>
      </c>
      <c r="S580" s="15">
        <f t="shared" si="350"/>
        <v>259.02</v>
      </c>
      <c r="T580" s="15">
        <f t="shared" si="379"/>
        <v>123</v>
      </c>
      <c r="U580" s="15">
        <f t="shared" si="380"/>
        <v>51.789999999999992</v>
      </c>
      <c r="V580" s="3">
        <v>0.01</v>
      </c>
      <c r="W580" s="7">
        <f t="shared" si="381"/>
        <v>0.44468385334576949</v>
      </c>
      <c r="X580" s="7">
        <f t="shared" si="351"/>
        <v>0.54067917427655077</v>
      </c>
      <c r="Y580" s="7">
        <f t="shared" si="352"/>
        <v>0.64267081498592127</v>
      </c>
      <c r="Z580" s="7">
        <f t="shared" si="353"/>
        <v>0.73326306785186679</v>
      </c>
      <c r="AA580" s="7">
        <f t="shared" si="354"/>
        <v>0.21748220347352137</v>
      </c>
      <c r="AB580" s="7">
        <f t="shared" si="355"/>
        <v>0.31148456669233232</v>
      </c>
      <c r="AC580" s="7">
        <f t="shared" si="356"/>
        <v>0.41284411265760945</v>
      </c>
      <c r="AD580" s="7">
        <f t="shared" si="357"/>
        <v>0.50043000336320476</v>
      </c>
      <c r="AE580" s="7">
        <f t="shared" si="358"/>
        <v>-6.199728663024668E-2</v>
      </c>
      <c r="AF580" s="7">
        <f t="shared" si="359"/>
        <v>2.6274724667041567E-2</v>
      </c>
      <c r="AG580" s="7">
        <f t="shared" si="360"/>
        <v>0.132107386744484</v>
      </c>
      <c r="AH580" s="7">
        <f t="shared" si="361"/>
        <v>0.20455612728046679</v>
      </c>
      <c r="AI580" s="7">
        <f t="shared" si="382"/>
        <v>1.576633982263336E-3</v>
      </c>
      <c r="AJ580" s="7">
        <f t="shared" si="362"/>
        <v>1.6847250143470181E-3</v>
      </c>
      <c r="AK580" s="7">
        <f t="shared" si="363"/>
        <v>1.3009188436739038E-3</v>
      </c>
      <c r="AL580" s="7">
        <f t="shared" si="364"/>
        <v>1.8940466270084833E-3</v>
      </c>
      <c r="AM580" s="7">
        <f t="shared" si="383"/>
        <v>1.416252030159601E-3</v>
      </c>
      <c r="AN580" s="7">
        <f t="shared" si="365"/>
        <v>1.5133475801431177E-3</v>
      </c>
      <c r="AO580" s="7">
        <f t="shared" si="366"/>
        <v>1.1685838147298773E-3</v>
      </c>
      <c r="AP580" s="7">
        <f t="shared" si="367"/>
        <v>1.7013761030742992E-3</v>
      </c>
      <c r="AQ580" s="3">
        <f t="shared" si="387"/>
        <v>4.6172852337711982E-3</v>
      </c>
      <c r="AR580" s="3">
        <f t="shared" si="388"/>
        <v>4.9338375420162669E-3</v>
      </c>
      <c r="AS580" s="3">
        <f t="shared" si="389"/>
        <v>3.8098337564735755E-3</v>
      </c>
      <c r="AT580" s="3">
        <f t="shared" si="390"/>
        <v>5.546850836239129E-3</v>
      </c>
    </row>
    <row r="581" spans="1:46" x14ac:dyDescent="0.3">
      <c r="A581" s="5">
        <v>44</v>
      </c>
      <c r="B581" s="5">
        <v>222.5</v>
      </c>
      <c r="C581" s="5">
        <f t="shared" si="370"/>
        <v>0.34959349593495936</v>
      </c>
      <c r="D581" s="5">
        <f t="shared" si="371"/>
        <v>0.29484456458775848</v>
      </c>
      <c r="E581" s="7">
        <f t="shared" si="384"/>
        <v>0.31659675313496716</v>
      </c>
      <c r="F581" s="7">
        <f t="shared" si="372"/>
        <v>0.53714627085077171</v>
      </c>
      <c r="G581" s="7">
        <f t="shared" si="373"/>
        <v>0.57430134585110415</v>
      </c>
      <c r="H581" s="7">
        <f t="shared" si="374"/>
        <v>0.44116628340741604</v>
      </c>
      <c r="I581" s="7">
        <f t="shared" si="385"/>
        <v>0.54052068772648165</v>
      </c>
      <c r="J581" s="7">
        <f t="shared" si="375"/>
        <v>0.64632977221585441</v>
      </c>
      <c r="K581" s="7">
        <f t="shared" si="386"/>
        <v>0.31888748004816314</v>
      </c>
      <c r="L581" s="7">
        <f t="shared" si="376"/>
        <v>223.74518259169434</v>
      </c>
      <c r="N581" s="7">
        <f t="shared" si="377"/>
        <v>1.2451825916943449</v>
      </c>
      <c r="O581" s="7">
        <f t="shared" si="378"/>
        <v>1.5504796866586457</v>
      </c>
      <c r="P581" s="15">
        <f t="shared" si="347"/>
        <v>1</v>
      </c>
      <c r="Q581" s="15">
        <f t="shared" si="348"/>
        <v>207.23</v>
      </c>
      <c r="R581" s="15">
        <f t="shared" si="349"/>
        <v>124</v>
      </c>
      <c r="S581" s="15">
        <f t="shared" si="350"/>
        <v>259.02</v>
      </c>
      <c r="T581" s="15">
        <f t="shared" si="379"/>
        <v>123</v>
      </c>
      <c r="U581" s="15">
        <f t="shared" si="380"/>
        <v>51.789999999999992</v>
      </c>
      <c r="V581" s="3">
        <v>0.01</v>
      </c>
      <c r="W581" s="7">
        <f t="shared" si="381"/>
        <v>0.43985495645994582</v>
      </c>
      <c r="X581" s="7">
        <f t="shared" si="351"/>
        <v>0.53548579098226545</v>
      </c>
      <c r="Y581" s="7">
        <f t="shared" si="352"/>
        <v>0.63772003901125385</v>
      </c>
      <c r="Z581" s="7">
        <f t="shared" si="353"/>
        <v>0.72739438214799723</v>
      </c>
      <c r="AA581" s="7">
        <f t="shared" si="354"/>
        <v>0.21204173628518835</v>
      </c>
      <c r="AB581" s="7">
        <f t="shared" si="355"/>
        <v>0.30562800708368226</v>
      </c>
      <c r="AC581" s="7">
        <f t="shared" si="356"/>
        <v>0.40709478880696998</v>
      </c>
      <c r="AD581" s="7">
        <f t="shared" si="357"/>
        <v>0.49380932808416289</v>
      </c>
      <c r="AE581" s="7">
        <f t="shared" si="358"/>
        <v>-7.2042798963410662E-2</v>
      </c>
      <c r="AF581" s="7">
        <f t="shared" si="359"/>
        <v>1.5459355600433806E-2</v>
      </c>
      <c r="AG581" s="7">
        <f t="shared" si="360"/>
        <v>0.12185034414847061</v>
      </c>
      <c r="AH581" s="7">
        <f t="shared" si="361"/>
        <v>0.19231416288845704</v>
      </c>
      <c r="AI581" s="7">
        <f t="shared" si="382"/>
        <v>2.3382392669306839E-3</v>
      </c>
      <c r="AJ581" s="7">
        <f t="shared" si="362"/>
        <v>2.4999781824665379E-3</v>
      </c>
      <c r="AK581" s="7">
        <f t="shared" si="363"/>
        <v>1.9204309572423215E-3</v>
      </c>
      <c r="AL581" s="7">
        <f t="shared" si="364"/>
        <v>2.8135234940527636E-3</v>
      </c>
      <c r="AM581" s="7">
        <f t="shared" si="383"/>
        <v>2.1175421412893409E-3</v>
      </c>
      <c r="AN581" s="7">
        <f t="shared" si="365"/>
        <v>2.2640151624114179E-3</v>
      </c>
      <c r="AO581" s="7">
        <f t="shared" si="366"/>
        <v>1.7391690999763697E-3</v>
      </c>
      <c r="AP581" s="7">
        <f t="shared" si="367"/>
        <v>2.5479661762694075E-3</v>
      </c>
      <c r="AQ581" s="3">
        <f t="shared" si="387"/>
        <v>6.6884518565691652E-3</v>
      </c>
      <c r="AR581" s="3">
        <f t="shared" si="388"/>
        <v>7.1511003824042824E-3</v>
      </c>
      <c r="AS581" s="3">
        <f t="shared" si="389"/>
        <v>5.4933257614140822E-3</v>
      </c>
      <c r="AT581" s="3">
        <f t="shared" si="390"/>
        <v>8.0479858085695331E-3</v>
      </c>
    </row>
    <row r="582" spans="1:46" x14ac:dyDescent="0.3">
      <c r="A582" s="5">
        <v>45</v>
      </c>
      <c r="B582" s="5">
        <v>216.32</v>
      </c>
      <c r="C582" s="5">
        <f t="shared" si="370"/>
        <v>0.35772357723577236</v>
      </c>
      <c r="D582" s="5">
        <f t="shared" si="371"/>
        <v>0.17551650897856738</v>
      </c>
      <c r="E582" s="7">
        <f t="shared" si="384"/>
        <v>0.31888748004816314</v>
      </c>
      <c r="F582" s="7">
        <f t="shared" si="372"/>
        <v>0.50441054469384583</v>
      </c>
      <c r="G582" s="7">
        <f t="shared" si="373"/>
        <v>0.5397309189973768</v>
      </c>
      <c r="H582" s="7">
        <f t="shared" si="374"/>
        <v>0.34410831652440732</v>
      </c>
      <c r="I582" s="7">
        <f t="shared" si="385"/>
        <v>0.45837023242676533</v>
      </c>
      <c r="J582" s="7">
        <f t="shared" si="375"/>
        <v>0.60966033053713331</v>
      </c>
      <c r="K582" s="7">
        <f t="shared" si="386"/>
        <v>0.26139489999806448</v>
      </c>
      <c r="L582" s="7">
        <f t="shared" si="376"/>
        <v>220.76764187089975</v>
      </c>
      <c r="N582" s="7">
        <f t="shared" si="377"/>
        <v>4.4476418708997585</v>
      </c>
      <c r="O582" s="7">
        <f t="shared" si="378"/>
        <v>19.781518211780703</v>
      </c>
      <c r="P582" s="15">
        <f t="shared" si="347"/>
        <v>1</v>
      </c>
      <c r="Q582" s="15">
        <f t="shared" si="348"/>
        <v>207.23</v>
      </c>
      <c r="R582" s="15">
        <f t="shared" si="349"/>
        <v>124</v>
      </c>
      <c r="S582" s="15">
        <f t="shared" si="350"/>
        <v>259.02</v>
      </c>
      <c r="T582" s="15">
        <f t="shared" si="379"/>
        <v>123</v>
      </c>
      <c r="U582" s="15">
        <f t="shared" si="380"/>
        <v>51.789999999999992</v>
      </c>
      <c r="V582" s="3">
        <v>0.01</v>
      </c>
      <c r="W582" s="7">
        <f t="shared" si="381"/>
        <v>0.40077158195127055</v>
      </c>
      <c r="X582" s="7">
        <f t="shared" si="351"/>
        <v>0.49353331530548633</v>
      </c>
      <c r="Y582" s="7">
        <f t="shared" si="352"/>
        <v>0.60278987847139787</v>
      </c>
      <c r="Z582" s="7">
        <f t="shared" si="353"/>
        <v>0.67998705609448762</v>
      </c>
      <c r="AA582" s="7">
        <f t="shared" si="354"/>
        <v>0.16201866783953514</v>
      </c>
      <c r="AB582" s="7">
        <f t="shared" si="355"/>
        <v>0.25191868514624138</v>
      </c>
      <c r="AC582" s="7">
        <f t="shared" si="356"/>
        <v>0.36018833458329957</v>
      </c>
      <c r="AD582" s="7">
        <f t="shared" si="357"/>
        <v>0.43315587941950007</v>
      </c>
      <c r="AE582" s="7">
        <f t="shared" si="358"/>
        <v>-0.17738853227258472</v>
      </c>
      <c r="AF582" s="7">
        <f t="shared" si="359"/>
        <v>-9.762277766875388E-2</v>
      </c>
      <c r="AG582" s="7">
        <f t="shared" si="360"/>
        <v>2.8253523908680286E-2</v>
      </c>
      <c r="AH582" s="7">
        <f t="shared" si="361"/>
        <v>6.4509270445953754E-2</v>
      </c>
      <c r="AI582" s="7">
        <f t="shared" si="382"/>
        <v>8.0253047303221886E-3</v>
      </c>
      <c r="AJ582" s="7">
        <f t="shared" si="362"/>
        <v>8.5872611960557173E-3</v>
      </c>
      <c r="AK582" s="7">
        <f t="shared" si="363"/>
        <v>5.47485402396312E-3</v>
      </c>
      <c r="AL582" s="7">
        <f t="shared" si="364"/>
        <v>9.6998565672712037E-3</v>
      </c>
      <c r="AM582" s="7">
        <f t="shared" si="383"/>
        <v>7.154041178516788E-3</v>
      </c>
      <c r="AN582" s="7">
        <f t="shared" si="365"/>
        <v>7.654989096569244E-3</v>
      </c>
      <c r="AO582" s="7">
        <f t="shared" si="366"/>
        <v>4.8804789911358372E-3</v>
      </c>
      <c r="AP582" s="7">
        <f t="shared" si="367"/>
        <v>8.6467960581951362E-3</v>
      </c>
      <c r="AQ582" s="3">
        <f t="shared" si="387"/>
        <v>2.2434374587037027E-2</v>
      </c>
      <c r="AR582" s="3">
        <f t="shared" si="388"/>
        <v>2.4005298343519391E-2</v>
      </c>
      <c r="AS582" s="3">
        <f t="shared" si="389"/>
        <v>1.5304705566987813E-2</v>
      </c>
      <c r="AT582" s="3">
        <f t="shared" si="390"/>
        <v>2.7115508131235408E-2</v>
      </c>
    </row>
    <row r="583" spans="1:46" x14ac:dyDescent="0.3">
      <c r="A583" s="5">
        <v>46</v>
      </c>
      <c r="B583" s="5">
        <v>216.79</v>
      </c>
      <c r="C583" s="5">
        <f t="shared" si="370"/>
        <v>0.36585365853658536</v>
      </c>
      <c r="D583" s="5">
        <f t="shared" si="371"/>
        <v>0.18459162000386181</v>
      </c>
      <c r="E583" s="7">
        <f t="shared" si="384"/>
        <v>0.26139489999806448</v>
      </c>
      <c r="F583" s="7">
        <f t="shared" si="372"/>
        <v>0.50908227555352303</v>
      </c>
      <c r="G583" s="7">
        <f t="shared" si="373"/>
        <v>0.54374151909863977</v>
      </c>
      <c r="H583" s="7">
        <f t="shared" si="374"/>
        <v>0.34788603783627708</v>
      </c>
      <c r="I583" s="7">
        <f t="shared" si="385"/>
        <v>0.42250824365611916</v>
      </c>
      <c r="J583" s="7">
        <f t="shared" si="375"/>
        <v>0.61225794924623789</v>
      </c>
      <c r="K583" s="7">
        <f t="shared" si="386"/>
        <v>0.24431626086074357</v>
      </c>
      <c r="L583" s="7">
        <f t="shared" si="376"/>
        <v>219.88313914997789</v>
      </c>
      <c r="N583" s="7">
        <f t="shared" si="377"/>
        <v>3.0931391499779011</v>
      </c>
      <c r="O583" s="7">
        <f t="shared" si="378"/>
        <v>9.5675098011260129</v>
      </c>
      <c r="P583" s="15">
        <f t="shared" si="347"/>
        <v>1</v>
      </c>
      <c r="Q583" s="15">
        <f t="shared" si="348"/>
        <v>207.23</v>
      </c>
      <c r="R583" s="15">
        <f t="shared" si="349"/>
        <v>124</v>
      </c>
      <c r="S583" s="15">
        <f t="shared" si="350"/>
        <v>259.02</v>
      </c>
      <c r="T583" s="15">
        <f t="shared" si="379"/>
        <v>123</v>
      </c>
      <c r="U583" s="15">
        <f t="shared" si="380"/>
        <v>51.789999999999992</v>
      </c>
      <c r="V583" s="3">
        <v>0.01</v>
      </c>
      <c r="W583" s="7">
        <f t="shared" si="381"/>
        <v>0.40582707326749834</v>
      </c>
      <c r="X583" s="7">
        <f t="shared" si="351"/>
        <v>0.49898066915230238</v>
      </c>
      <c r="Y583" s="7">
        <f t="shared" si="352"/>
        <v>0.60657458989952784</v>
      </c>
      <c r="Z583" s="7">
        <f t="shared" si="353"/>
        <v>0.68621351216049087</v>
      </c>
      <c r="AA583" s="7">
        <f t="shared" si="354"/>
        <v>0.17317009191795119</v>
      </c>
      <c r="AB583" s="7">
        <f t="shared" si="355"/>
        <v>0.26389226870737686</v>
      </c>
      <c r="AC583" s="7">
        <f t="shared" si="356"/>
        <v>0.36910421822221678</v>
      </c>
      <c r="AD583" s="7">
        <f t="shared" si="357"/>
        <v>0.44674190144463938</v>
      </c>
      <c r="AE583" s="7">
        <f t="shared" si="358"/>
        <v>-0.15740599973550448</v>
      </c>
      <c r="AF583" s="7">
        <f t="shared" si="359"/>
        <v>-7.6119504317040038E-2</v>
      </c>
      <c r="AG583" s="7">
        <f t="shared" si="360"/>
        <v>4.4637212392042838E-2</v>
      </c>
      <c r="AH583" s="7">
        <f t="shared" si="361"/>
        <v>8.8983599905341562E-2</v>
      </c>
      <c r="AI583" s="7">
        <f t="shared" si="382"/>
        <v>5.7609596966138044E-3</v>
      </c>
      <c r="AJ583" s="7">
        <f t="shared" si="362"/>
        <v>6.1531762689968029E-3</v>
      </c>
      <c r="AK583" s="7">
        <f t="shared" si="363"/>
        <v>3.9368045976661539E-3</v>
      </c>
      <c r="AL583" s="7">
        <f t="shared" si="364"/>
        <v>6.9285330464587368E-3</v>
      </c>
      <c r="AM583" s="7">
        <f t="shared" si="383"/>
        <v>4.1160869890239371E-3</v>
      </c>
      <c r="AN583" s="7">
        <f t="shared" si="365"/>
        <v>4.3963176477133459E-3</v>
      </c>
      <c r="AO583" s="7">
        <f t="shared" si="366"/>
        <v>2.8127657605915637E-3</v>
      </c>
      <c r="AP583" s="7">
        <f t="shared" si="367"/>
        <v>4.9502940876871354E-3</v>
      </c>
      <c r="AQ583" s="3">
        <f t="shared" si="387"/>
        <v>1.5746623170744399E-2</v>
      </c>
      <c r="AR583" s="3">
        <f t="shared" si="388"/>
        <v>1.6818681801924595E-2</v>
      </c>
      <c r="AS583" s="3">
        <f t="shared" si="389"/>
        <v>1.0760599233620822E-2</v>
      </c>
      <c r="AT583" s="3">
        <f t="shared" si="390"/>
        <v>1.8937990326987213E-2</v>
      </c>
    </row>
    <row r="584" spans="1:46" x14ac:dyDescent="0.3">
      <c r="A584" s="5">
        <v>47</v>
      </c>
      <c r="B584" s="5">
        <v>220.69</v>
      </c>
      <c r="C584" s="5">
        <f t="shared" si="370"/>
        <v>0.37398373983739835</v>
      </c>
      <c r="D584" s="5">
        <f t="shared" si="371"/>
        <v>0.25989573276694361</v>
      </c>
      <c r="E584" s="7">
        <f t="shared" si="384"/>
        <v>0.24431626086074357</v>
      </c>
      <c r="F584" s="7">
        <f t="shared" si="372"/>
        <v>0.53069138949446981</v>
      </c>
      <c r="G584" s="7">
        <f t="shared" si="373"/>
        <v>0.5664599972716271</v>
      </c>
      <c r="H584" s="7">
        <f t="shared" si="374"/>
        <v>0.41041826292981987</v>
      </c>
      <c r="I584" s="7">
        <f t="shared" si="385"/>
        <v>0.45670701499818556</v>
      </c>
      <c r="J584" s="7">
        <f t="shared" si="375"/>
        <v>0.63624858292463382</v>
      </c>
      <c r="K584" s="7">
        <f t="shared" si="386"/>
        <v>0.27193044362611507</v>
      </c>
      <c r="L584" s="7">
        <f t="shared" si="376"/>
        <v>221.31327767539648</v>
      </c>
      <c r="N584" s="7">
        <f t="shared" si="377"/>
        <v>0.62327767539647994</v>
      </c>
      <c r="O584" s="7">
        <f t="shared" si="378"/>
        <v>0.38847506064763981</v>
      </c>
      <c r="P584" s="15">
        <f t="shared" si="347"/>
        <v>1</v>
      </c>
      <c r="Q584" s="15">
        <f t="shared" si="348"/>
        <v>207.23</v>
      </c>
      <c r="R584" s="15">
        <f t="shared" si="349"/>
        <v>124</v>
      </c>
      <c r="S584" s="15">
        <f t="shared" si="350"/>
        <v>259.02</v>
      </c>
      <c r="T584" s="15">
        <f t="shared" si="379"/>
        <v>123</v>
      </c>
      <c r="U584" s="15">
        <f t="shared" si="380"/>
        <v>51.789999999999992</v>
      </c>
      <c r="V584" s="3">
        <v>0.01</v>
      </c>
      <c r="W584" s="7">
        <f t="shared" si="381"/>
        <v>0.42984367307604116</v>
      </c>
      <c r="X584" s="7">
        <f t="shared" si="351"/>
        <v>0.52472555728518111</v>
      </c>
      <c r="Y584" s="7">
        <f t="shared" si="352"/>
        <v>0.62696020031821553</v>
      </c>
      <c r="Z584" s="7">
        <f t="shared" si="353"/>
        <v>0.71527766011451299</v>
      </c>
      <c r="AA584" s="7">
        <f t="shared" si="354"/>
        <v>0.20366007476709058</v>
      </c>
      <c r="AB584" s="7">
        <f t="shared" si="355"/>
        <v>0.29658640548352366</v>
      </c>
      <c r="AC584" s="7">
        <f t="shared" si="356"/>
        <v>0.39679413690021037</v>
      </c>
      <c r="AD584" s="7">
        <f t="shared" si="357"/>
        <v>0.4836214394392796</v>
      </c>
      <c r="AE584" s="7">
        <f t="shared" si="358"/>
        <v>-8.7591917644498613E-2</v>
      </c>
      <c r="AF584" s="7">
        <f t="shared" si="359"/>
        <v>-1.2773142157110843E-3</v>
      </c>
      <c r="AG584" s="7">
        <f t="shared" si="360"/>
        <v>0.10469792693783722</v>
      </c>
      <c r="AH584" s="7">
        <f t="shared" si="361"/>
        <v>0.17345983030619758</v>
      </c>
      <c r="AI584" s="7">
        <f t="shared" si="382"/>
        <v>1.237018894102755E-3</v>
      </c>
      <c r="AJ584" s="7">
        <f t="shared" si="362"/>
        <v>1.320393986504844E-3</v>
      </c>
      <c r="AK584" s="7">
        <f t="shared" si="363"/>
        <v>9.5666738857897013E-4</v>
      </c>
      <c r="AL584" s="7">
        <f t="shared" si="364"/>
        <v>1.4830681899203441E-3</v>
      </c>
      <c r="AM584" s="7">
        <f t="shared" si="383"/>
        <v>8.0812024328298041E-4</v>
      </c>
      <c r="AN584" s="7">
        <f t="shared" si="365"/>
        <v>8.6258756005309944E-4</v>
      </c>
      <c r="AO584" s="7">
        <f t="shared" si="366"/>
        <v>6.2497208933909136E-4</v>
      </c>
      <c r="AP584" s="7">
        <f t="shared" si="367"/>
        <v>9.688594346919674E-4</v>
      </c>
      <c r="AQ584" s="3">
        <f t="shared" si="387"/>
        <v>3.3076809559704104E-3</v>
      </c>
      <c r="AR584" s="3">
        <f t="shared" si="388"/>
        <v>3.5306187030455611E-3</v>
      </c>
      <c r="AS584" s="3">
        <f t="shared" si="389"/>
        <v>2.5580454085915943E-3</v>
      </c>
      <c r="AT584" s="3">
        <f t="shared" si="390"/>
        <v>3.9655953773957029E-3</v>
      </c>
    </row>
    <row r="585" spans="1:46" x14ac:dyDescent="0.3">
      <c r="A585" s="5">
        <v>48</v>
      </c>
      <c r="B585" s="5">
        <v>228.87</v>
      </c>
      <c r="C585" s="5">
        <f t="shared" si="370"/>
        <v>0.38211382113821141</v>
      </c>
      <c r="D585" s="5">
        <f t="shared" si="371"/>
        <v>0.41784128210079202</v>
      </c>
      <c r="E585" s="7">
        <f t="shared" si="384"/>
        <v>0.27193044362611507</v>
      </c>
      <c r="F585" s="7">
        <f t="shared" si="372"/>
        <v>0.57401392037384713</v>
      </c>
      <c r="G585" s="7">
        <f t="shared" si="373"/>
        <v>0.61253825015432106</v>
      </c>
      <c r="H585" s="7">
        <f t="shared" si="374"/>
        <v>0.54818016547266957</v>
      </c>
      <c r="I585" s="7">
        <f t="shared" si="385"/>
        <v>0.5979375034692811</v>
      </c>
      <c r="J585" s="7">
        <f t="shared" si="375"/>
        <v>0.68539983593912235</v>
      </c>
      <c r="K585" s="7">
        <f t="shared" si="386"/>
        <v>0.36708666001869422</v>
      </c>
      <c r="L585" s="7">
        <f t="shared" si="376"/>
        <v>226.24141812236815</v>
      </c>
      <c r="N585" s="7">
        <f t="shared" si="377"/>
        <v>-2.6285818776318592</v>
      </c>
      <c r="O585" s="7">
        <f t="shared" si="378"/>
        <v>6.9094426874146304</v>
      </c>
      <c r="P585" s="15">
        <f t="shared" si="347"/>
        <v>1</v>
      </c>
      <c r="Q585" s="15">
        <f t="shared" si="348"/>
        <v>207.23</v>
      </c>
      <c r="R585" s="15">
        <f t="shared" si="349"/>
        <v>124</v>
      </c>
      <c r="S585" s="15">
        <f t="shared" si="350"/>
        <v>259.02</v>
      </c>
      <c r="T585" s="15">
        <f t="shared" si="379"/>
        <v>123</v>
      </c>
      <c r="U585" s="15">
        <f t="shared" si="380"/>
        <v>51.789999999999992</v>
      </c>
      <c r="V585" s="3">
        <v>0.01</v>
      </c>
      <c r="W585" s="7">
        <f t="shared" si="381"/>
        <v>0.47867563998192314</v>
      </c>
      <c r="X585" s="7">
        <f t="shared" si="351"/>
        <v>0.57705096450912585</v>
      </c>
      <c r="Y585" s="7">
        <f t="shared" si="352"/>
        <v>0.67478829716582922</v>
      </c>
      <c r="Z585" s="7">
        <f t="shared" si="353"/>
        <v>0.77415192273713795</v>
      </c>
      <c r="AA585" s="7">
        <f t="shared" si="354"/>
        <v>0.26162831860772612</v>
      </c>
      <c r="AB585" s="7">
        <f t="shared" si="355"/>
        <v>0.35874328622802154</v>
      </c>
      <c r="AC585" s="7">
        <f t="shared" si="356"/>
        <v>0.45566649680250487</v>
      </c>
      <c r="AD585" s="7">
        <f t="shared" si="357"/>
        <v>0.55356316406146333</v>
      </c>
      <c r="AE585" s="7">
        <f t="shared" si="358"/>
        <v>4.4193696122905184E-2</v>
      </c>
      <c r="AF585" s="7">
        <f t="shared" si="359"/>
        <v>0.1399418858430316</v>
      </c>
      <c r="AG585" s="7">
        <f t="shared" si="360"/>
        <v>0.23402043726376603</v>
      </c>
      <c r="AH585" s="7">
        <f t="shared" si="361"/>
        <v>0.332355031843999</v>
      </c>
      <c r="AI585" s="7">
        <f t="shared" si="382"/>
        <v>-5.7654960702720531E-3</v>
      </c>
      <c r="AJ585" s="7">
        <f t="shared" si="362"/>
        <v>-6.1524411670295124E-3</v>
      </c>
      <c r="AK585" s="7">
        <f t="shared" si="363"/>
        <v>-5.5060173240665507E-3</v>
      </c>
      <c r="AL585" s="7">
        <f t="shared" si="364"/>
        <v>-6.8842756602461022E-3</v>
      </c>
      <c r="AM585" s="7">
        <f t="shared" si="383"/>
        <v>-4.1030023448081999E-3</v>
      </c>
      <c r="AN585" s="7">
        <f t="shared" si="365"/>
        <v>-4.3783709548908664E-3</v>
      </c>
      <c r="AO585" s="7">
        <f t="shared" si="366"/>
        <v>-3.9183448771535857E-3</v>
      </c>
      <c r="AP585" s="7">
        <f t="shared" si="367"/>
        <v>-4.8991793302814507E-3</v>
      </c>
      <c r="AQ585" s="3">
        <f t="shared" si="387"/>
        <v>-1.5088425886031116E-2</v>
      </c>
      <c r="AR585" s="3">
        <f t="shared" si="388"/>
        <v>-1.6101069437119787E-2</v>
      </c>
      <c r="AS585" s="3">
        <f t="shared" si="389"/>
        <v>-1.440936448638693E-2</v>
      </c>
      <c r="AT585" s="3">
        <f t="shared" si="390"/>
        <v>-1.8016295876814265E-2</v>
      </c>
    </row>
    <row r="586" spans="1:46" x14ac:dyDescent="0.3">
      <c r="A586" s="5">
        <v>49</v>
      </c>
      <c r="B586" s="5">
        <v>228.2</v>
      </c>
      <c r="C586" s="5">
        <f t="shared" si="370"/>
        <v>0.3902439024390244</v>
      </c>
      <c r="D586" s="5">
        <f t="shared" si="371"/>
        <v>0.40490442170303154</v>
      </c>
      <c r="E586" s="7">
        <f t="shared" si="384"/>
        <v>0.36708666001869422</v>
      </c>
      <c r="F586" s="7">
        <f t="shared" si="372"/>
        <v>0.56777815904672735</v>
      </c>
      <c r="G586" s="7">
        <f t="shared" si="373"/>
        <v>0.60794934791120725</v>
      </c>
      <c r="H586" s="7">
        <f t="shared" si="374"/>
        <v>0.54386599597982144</v>
      </c>
      <c r="I586" s="7">
        <f t="shared" si="385"/>
        <v>0.67013883255179629</v>
      </c>
      <c r="J586" s="7">
        <f t="shared" si="375"/>
        <v>0.68402188729922653</v>
      </c>
      <c r="K586" s="7">
        <f t="shared" si="386"/>
        <v>0.40020150595874227</v>
      </c>
      <c r="L586" s="7">
        <f t="shared" si="376"/>
        <v>227.95643599360324</v>
      </c>
      <c r="N586" s="7">
        <f t="shared" si="377"/>
        <v>-0.24356400639675257</v>
      </c>
      <c r="O586" s="7">
        <f t="shared" si="378"/>
        <v>5.9323425212037331E-2</v>
      </c>
      <c r="P586" s="15">
        <f t="shared" ref="P586:P649" si="391">MIN($A$6:$A$129)</f>
        <v>1</v>
      </c>
      <c r="Q586" s="15">
        <f t="shared" ref="Q586:Q649" si="392">MIN($B$6:$B$129)</f>
        <v>207.23</v>
      </c>
      <c r="R586" s="15">
        <f t="shared" ref="R586:R649" si="393">MAX($A$6:$A$129)</f>
        <v>124</v>
      </c>
      <c r="S586" s="15">
        <f t="shared" ref="S586:S649" si="394">MAX($B$6:$B$129)</f>
        <v>259.02</v>
      </c>
      <c r="T586" s="15">
        <f t="shared" si="379"/>
        <v>123</v>
      </c>
      <c r="U586" s="15">
        <f t="shared" si="380"/>
        <v>51.789999999999992</v>
      </c>
      <c r="V586" s="3">
        <v>0.01</v>
      </c>
      <c r="W586" s="7">
        <f t="shared" si="381"/>
        <v>0.46205258629106377</v>
      </c>
      <c r="X586" s="7">
        <f t="shared" si="351"/>
        <v>0.55923886693282054</v>
      </c>
      <c r="Y586" s="7">
        <f t="shared" si="352"/>
        <v>0.65791095810786304</v>
      </c>
      <c r="Z586" s="7">
        <f t="shared" si="353"/>
        <v>0.75412468350913331</v>
      </c>
      <c r="AA586" s="7">
        <f t="shared" si="354"/>
        <v>0.24440780122016395</v>
      </c>
      <c r="AB586" s="7">
        <f t="shared" si="355"/>
        <v>0.34027760320904593</v>
      </c>
      <c r="AC586" s="7">
        <f t="shared" si="356"/>
        <v>0.43787094036994972</v>
      </c>
      <c r="AD586" s="7">
        <f t="shared" si="357"/>
        <v>0.53278947151832934</v>
      </c>
      <c r="AE586" s="7">
        <f t="shared" si="358"/>
        <v>2.7597523708510082E-3</v>
      </c>
      <c r="AF586" s="7">
        <f t="shared" si="359"/>
        <v>9.5549596515352622E-2</v>
      </c>
      <c r="AG586" s="7">
        <f t="shared" si="360"/>
        <v>0.19214683015139922</v>
      </c>
      <c r="AH586" s="7">
        <f t="shared" si="361"/>
        <v>0.282444501492154</v>
      </c>
      <c r="AI586" s="7">
        <f t="shared" si="382"/>
        <v>-5.3966955380290154E-4</v>
      </c>
      <c r="AJ586" s="7">
        <f t="shared" si="362"/>
        <v>-5.7785201507725597E-4</v>
      </c>
      <c r="AK586" s="7">
        <f t="shared" si="363"/>
        <v>-5.169411938489969E-4</v>
      </c>
      <c r="AL586" s="7">
        <f t="shared" si="364"/>
        <v>-6.5015848325333694E-4</v>
      </c>
      <c r="AM586" s="7">
        <f t="shared" si="383"/>
        <v>-5.0764532842442062E-4</v>
      </c>
      <c r="AN586" s="7">
        <f t="shared" si="365"/>
        <v>-5.435620258869415E-4</v>
      </c>
      <c r="AO586" s="7">
        <f t="shared" si="366"/>
        <v>-4.8626567920751813E-4</v>
      </c>
      <c r="AP586" s="7">
        <f t="shared" si="367"/>
        <v>-6.1157779688198691E-4</v>
      </c>
      <c r="AQ586" s="3">
        <f t="shared" si="387"/>
        <v>-1.382903231619935E-3</v>
      </c>
      <c r="AR586" s="3">
        <f t="shared" si="388"/>
        <v>-1.4807457886354685E-3</v>
      </c>
      <c r="AS586" s="3">
        <f t="shared" si="389"/>
        <v>-1.3246618092380546E-3</v>
      </c>
      <c r="AT586" s="3">
        <f t="shared" si="390"/>
        <v>-1.6660311133366759E-3</v>
      </c>
    </row>
    <row r="587" spans="1:46" x14ac:dyDescent="0.3">
      <c r="A587" s="5">
        <v>50</v>
      </c>
      <c r="B587" s="5">
        <v>226.47</v>
      </c>
      <c r="C587" s="5">
        <f t="shared" si="370"/>
        <v>0.3983739837398374</v>
      </c>
      <c r="D587" s="5">
        <f t="shared" si="371"/>
        <v>0.37150028963120318</v>
      </c>
      <c r="E587" s="7">
        <f t="shared" si="384"/>
        <v>0.40020150595874227</v>
      </c>
      <c r="F587" s="7">
        <f t="shared" si="372"/>
        <v>0.55531373327171474</v>
      </c>
      <c r="G587" s="7">
        <f t="shared" si="373"/>
        <v>0.59565171679931495</v>
      </c>
      <c r="H587" s="7">
        <f t="shared" si="374"/>
        <v>0.51189780485979408</v>
      </c>
      <c r="I587" s="7">
        <f t="shared" si="385"/>
        <v>0.67705010320522363</v>
      </c>
      <c r="J587" s="7">
        <f t="shared" si="375"/>
        <v>0.67267299296808369</v>
      </c>
      <c r="K587" s="7">
        <f t="shared" si="386"/>
        <v>0.39660685766785103</v>
      </c>
      <c r="L587" s="7">
        <f t="shared" si="376"/>
        <v>227.77026915861799</v>
      </c>
      <c r="N587" s="7">
        <f t="shared" si="377"/>
        <v>1.3002691586179935</v>
      </c>
      <c r="O587" s="7">
        <f t="shared" si="378"/>
        <v>1.6906998848531447</v>
      </c>
      <c r="P587" s="15">
        <f t="shared" si="391"/>
        <v>1</v>
      </c>
      <c r="Q587" s="15">
        <f t="shared" si="392"/>
        <v>207.23</v>
      </c>
      <c r="R587" s="15">
        <f t="shared" si="393"/>
        <v>124</v>
      </c>
      <c r="S587" s="15">
        <f t="shared" si="394"/>
        <v>259.02</v>
      </c>
      <c r="T587" s="15">
        <f t="shared" si="379"/>
        <v>123</v>
      </c>
      <c r="U587" s="15">
        <f t="shared" si="380"/>
        <v>51.789999999999992</v>
      </c>
      <c r="V587" s="3">
        <v>0.01</v>
      </c>
      <c r="W587" s="7">
        <f t="shared" si="381"/>
        <v>0.44307911205268907</v>
      </c>
      <c r="X587" s="7">
        <f t="shared" si="351"/>
        <v>0.5388514493644383</v>
      </c>
      <c r="Y587" s="7">
        <f t="shared" si="352"/>
        <v>0.63841123417513101</v>
      </c>
      <c r="Z587" s="7">
        <f t="shared" si="353"/>
        <v>0.73111013732393171</v>
      </c>
      <c r="AA587" s="7">
        <f t="shared" si="354"/>
        <v>0.22122874908886497</v>
      </c>
      <c r="AB587" s="7">
        <f t="shared" si="355"/>
        <v>0.31536732307726456</v>
      </c>
      <c r="AC587" s="7">
        <f t="shared" si="356"/>
        <v>0.41372164948669021</v>
      </c>
      <c r="AD587" s="7">
        <f t="shared" si="357"/>
        <v>0.50467571411879608</v>
      </c>
      <c r="AE587" s="7">
        <f t="shared" si="358"/>
        <v>-4.2883045255494849E-2</v>
      </c>
      <c r="AF587" s="7">
        <f t="shared" si="359"/>
        <v>4.6504658608692184E-2</v>
      </c>
      <c r="AG587" s="7">
        <f t="shared" si="360"/>
        <v>0.14539962864369635</v>
      </c>
      <c r="AH587" s="7">
        <f t="shared" si="361"/>
        <v>0.22707238552742059</v>
      </c>
      <c r="AI587" s="7">
        <f t="shared" si="382"/>
        <v>2.8764885134781493E-3</v>
      </c>
      <c r="AJ587" s="7">
        <f t="shared" si="362"/>
        <v>3.0854366077210098E-3</v>
      </c>
      <c r="AK587" s="7">
        <f t="shared" si="363"/>
        <v>2.6515968677356641E-3</v>
      </c>
      <c r="AL587" s="7">
        <f t="shared" si="364"/>
        <v>3.4844017384545707E-3</v>
      </c>
      <c r="AM587" s="7">
        <f t="shared" si="383"/>
        <v>2.8896842714477237E-3</v>
      </c>
      <c r="AN587" s="7">
        <f t="shared" si="365"/>
        <v>3.0995909054055571E-3</v>
      </c>
      <c r="AO587" s="7">
        <f t="shared" si="366"/>
        <v>2.6637609456854183E-3</v>
      </c>
      <c r="AP587" s="7">
        <f t="shared" si="367"/>
        <v>3.5003862702175058E-3</v>
      </c>
      <c r="AQ587" s="3">
        <f t="shared" si="387"/>
        <v>7.2205732073022935E-3</v>
      </c>
      <c r="AR587" s="3">
        <f t="shared" si="388"/>
        <v>7.745075566320086E-3</v>
      </c>
      <c r="AS587" s="3">
        <f t="shared" si="389"/>
        <v>6.6560492802344223E-3</v>
      </c>
      <c r="AT587" s="3">
        <f t="shared" si="390"/>
        <v>8.7465594659165754E-3</v>
      </c>
    </row>
    <row r="588" spans="1:46" x14ac:dyDescent="0.3">
      <c r="A588" s="5">
        <v>51</v>
      </c>
      <c r="B588" s="5">
        <v>227.37</v>
      </c>
      <c r="C588" s="5">
        <f t="shared" si="370"/>
        <v>0.4065040650406504</v>
      </c>
      <c r="D588" s="5">
        <f t="shared" si="371"/>
        <v>0.38887816180729906</v>
      </c>
      <c r="E588" s="7">
        <f t="shared" si="384"/>
        <v>0.39660685766785103</v>
      </c>
      <c r="F588" s="7">
        <f t="shared" si="372"/>
        <v>0.55908855999037466</v>
      </c>
      <c r="G588" s="7">
        <f t="shared" si="373"/>
        <v>0.59964979252478123</v>
      </c>
      <c r="H588" s="7">
        <f t="shared" si="374"/>
        <v>0.5231961284225598</v>
      </c>
      <c r="I588" s="7">
        <f t="shared" si="385"/>
        <v>0.69226541710069989</v>
      </c>
      <c r="J588" s="7">
        <f t="shared" si="375"/>
        <v>0.67688648700761767</v>
      </c>
      <c r="K588" s="7">
        <f t="shared" si="386"/>
        <v>0.40574970369071017</v>
      </c>
      <c r="L588" s="7">
        <f t="shared" si="376"/>
        <v>228.24377715414187</v>
      </c>
      <c r="N588" s="7">
        <f t="shared" si="377"/>
        <v>0.87377715414186241</v>
      </c>
      <c r="O588" s="7">
        <f t="shared" si="378"/>
        <v>0.76348651510025201</v>
      </c>
      <c r="P588" s="15">
        <f t="shared" si="391"/>
        <v>1</v>
      </c>
      <c r="Q588" s="15">
        <f t="shared" si="392"/>
        <v>207.23</v>
      </c>
      <c r="R588" s="15">
        <f t="shared" si="393"/>
        <v>124</v>
      </c>
      <c r="S588" s="15">
        <f t="shared" si="394"/>
        <v>259.02</v>
      </c>
      <c r="T588" s="15">
        <f t="shared" si="379"/>
        <v>123</v>
      </c>
      <c r="U588" s="15">
        <f t="shared" si="380"/>
        <v>51.789999999999992</v>
      </c>
      <c r="V588" s="3">
        <v>0.01</v>
      </c>
      <c r="W588" s="7">
        <f t="shared" si="381"/>
        <v>0.44584736886160881</v>
      </c>
      <c r="X588" s="7">
        <f t="shared" si="351"/>
        <v>0.54181311952214994</v>
      </c>
      <c r="Y588" s="7">
        <f t="shared" si="352"/>
        <v>0.6408649283439769</v>
      </c>
      <c r="Z588" s="7">
        <f t="shared" si="353"/>
        <v>0.73444627559629128</v>
      </c>
      <c r="AA588" s="7">
        <f t="shared" si="354"/>
        <v>0.22551438638943205</v>
      </c>
      <c r="AB588" s="7">
        <f t="shared" si="355"/>
        <v>0.31995567115075757</v>
      </c>
      <c r="AC588" s="7">
        <f t="shared" si="356"/>
        <v>0.41776514421078048</v>
      </c>
      <c r="AD588" s="7">
        <f t="shared" si="357"/>
        <v>0.50984155947421828</v>
      </c>
      <c r="AE588" s="7">
        <f t="shared" si="358"/>
        <v>-3.3215472600442289E-2</v>
      </c>
      <c r="AF588" s="7">
        <f t="shared" si="359"/>
        <v>5.6860274024488996E-2</v>
      </c>
      <c r="AG588" s="7">
        <f t="shared" si="360"/>
        <v>0.15452772372618304</v>
      </c>
      <c r="AH588" s="7">
        <f t="shared" si="361"/>
        <v>0.23873783796687645</v>
      </c>
      <c r="AI588" s="7">
        <f t="shared" si="382"/>
        <v>1.9858488246409E-3</v>
      </c>
      <c r="AJ588" s="7">
        <f t="shared" si="362"/>
        <v>2.1299198747726077E-3</v>
      </c>
      <c r="AK588" s="7">
        <f t="shared" si="363"/>
        <v>1.8583610737849781E-3</v>
      </c>
      <c r="AL588" s="7">
        <f t="shared" si="364"/>
        <v>2.4042599524170681E-3</v>
      </c>
      <c r="AM588" s="7">
        <f t="shared" si="383"/>
        <v>1.937499104874788E-3</v>
      </c>
      <c r="AN588" s="7">
        <f t="shared" si="365"/>
        <v>2.0780624383999525E-3</v>
      </c>
      <c r="AO588" s="7">
        <f t="shared" si="366"/>
        <v>1.8131153148798396E-3</v>
      </c>
      <c r="AP588" s="7">
        <f t="shared" si="367"/>
        <v>2.3457231224721848E-3</v>
      </c>
      <c r="AQ588" s="3">
        <f t="shared" si="387"/>
        <v>4.8851881086166143E-3</v>
      </c>
      <c r="AR588" s="3">
        <f t="shared" si="388"/>
        <v>5.2396028919406154E-3</v>
      </c>
      <c r="AS588" s="3">
        <f t="shared" si="389"/>
        <v>4.5715682415110462E-3</v>
      </c>
      <c r="AT588" s="3">
        <f t="shared" si="390"/>
        <v>5.9144794829459882E-3</v>
      </c>
    </row>
    <row r="589" spans="1:46" x14ac:dyDescent="0.3">
      <c r="A589" s="5">
        <v>52</v>
      </c>
      <c r="B589" s="5">
        <v>226.37</v>
      </c>
      <c r="C589" s="5">
        <f t="shared" si="370"/>
        <v>0.41463414634146339</v>
      </c>
      <c r="D589" s="5">
        <f t="shared" si="371"/>
        <v>0.36956941494497042</v>
      </c>
      <c r="E589" s="7">
        <f t="shared" si="384"/>
        <v>0.40574970369071017</v>
      </c>
      <c r="F589" s="7">
        <f t="shared" si="372"/>
        <v>0.55226322646079373</v>
      </c>
      <c r="G589" s="7">
        <f t="shared" si="373"/>
        <v>0.59277566038671048</v>
      </c>
      <c r="H589" s="7">
        <f t="shared" si="374"/>
        <v>0.5042962744588011</v>
      </c>
      <c r="I589" s="7">
        <f t="shared" si="385"/>
        <v>0.68124728993813322</v>
      </c>
      <c r="J589" s="7">
        <f t="shared" si="375"/>
        <v>0.67029650184272471</v>
      </c>
      <c r="K589" s="7">
        <f t="shared" si="386"/>
        <v>0.39703650331124701</v>
      </c>
      <c r="L589" s="7">
        <f t="shared" si="376"/>
        <v>227.79252050648947</v>
      </c>
      <c r="N589" s="7">
        <f t="shared" si="377"/>
        <v>1.4225205064894624</v>
      </c>
      <c r="O589" s="7">
        <f t="shared" si="378"/>
        <v>2.0235645913830367</v>
      </c>
      <c r="P589" s="15">
        <f t="shared" si="391"/>
        <v>1</v>
      </c>
      <c r="Q589" s="15">
        <f t="shared" si="392"/>
        <v>207.23</v>
      </c>
      <c r="R589" s="15">
        <f t="shared" si="393"/>
        <v>124</v>
      </c>
      <c r="S589" s="15">
        <f t="shared" si="394"/>
        <v>259.02</v>
      </c>
      <c r="T589" s="15">
        <f t="shared" si="379"/>
        <v>123</v>
      </c>
      <c r="U589" s="15">
        <f t="shared" si="380"/>
        <v>51.789999999999992</v>
      </c>
      <c r="V589" s="3">
        <v>0.01</v>
      </c>
      <c r="W589" s="7">
        <f t="shared" si="381"/>
        <v>0.43500482864205497</v>
      </c>
      <c r="X589" s="7">
        <f t="shared" si="351"/>
        <v>0.53014181291612683</v>
      </c>
      <c r="Y589" s="7">
        <f t="shared" si="352"/>
        <v>0.62955811425357333</v>
      </c>
      <c r="Z589" s="7">
        <f t="shared" si="353"/>
        <v>0.7212428844562786</v>
      </c>
      <c r="AA589" s="7">
        <f t="shared" si="354"/>
        <v>0.21245732343668483</v>
      </c>
      <c r="AB589" s="7">
        <f t="shared" si="355"/>
        <v>0.30589890443152412</v>
      </c>
      <c r="AC589" s="7">
        <f t="shared" si="356"/>
        <v>0.40395344417366141</v>
      </c>
      <c r="AD589" s="7">
        <f t="shared" si="357"/>
        <v>0.493945150161057</v>
      </c>
      <c r="AE589" s="7">
        <f t="shared" si="358"/>
        <v>-5.6753060333867386E-2</v>
      </c>
      <c r="AF589" s="7">
        <f t="shared" si="359"/>
        <v>3.151848997418806E-2</v>
      </c>
      <c r="AG589" s="7">
        <f t="shared" si="360"/>
        <v>0.13011074614097098</v>
      </c>
      <c r="AH589" s="7">
        <f t="shared" si="361"/>
        <v>0.21005636839455402</v>
      </c>
      <c r="AI589" s="7">
        <f t="shared" si="382"/>
        <v>3.25738975574359E-3</v>
      </c>
      <c r="AJ589" s="7">
        <f t="shared" si="362"/>
        <v>3.4963424524426319E-3</v>
      </c>
      <c r="AK589" s="7">
        <f t="shared" si="363"/>
        <v>2.9744684048746352E-3</v>
      </c>
      <c r="AL589" s="7">
        <f t="shared" si="364"/>
        <v>3.9535802019732358E-3</v>
      </c>
      <c r="AM589" s="7">
        <f t="shared" si="383"/>
        <v>3.1875930621248689E-3</v>
      </c>
      <c r="AN589" s="7">
        <f t="shared" si="365"/>
        <v>3.4214256751337532E-3</v>
      </c>
      <c r="AO589" s="7">
        <f t="shared" si="366"/>
        <v>2.9107339194426921E-3</v>
      </c>
      <c r="AP589" s="7">
        <f t="shared" si="367"/>
        <v>3.8688661067171792E-3</v>
      </c>
      <c r="AQ589" s="3">
        <f t="shared" si="387"/>
        <v>7.856057646205129E-3</v>
      </c>
      <c r="AR589" s="3">
        <f t="shared" si="388"/>
        <v>8.4323553264792888E-3</v>
      </c>
      <c r="AS589" s="3">
        <f t="shared" si="389"/>
        <v>7.1737179176388265E-3</v>
      </c>
      <c r="AT589" s="3">
        <f t="shared" si="390"/>
        <v>9.5351051929942754E-3</v>
      </c>
    </row>
    <row r="590" spans="1:46" x14ac:dyDescent="0.3">
      <c r="A590" s="5">
        <v>53</v>
      </c>
      <c r="B590" s="5">
        <v>227.52</v>
      </c>
      <c r="C590" s="5">
        <f t="shared" si="370"/>
        <v>0.42276422764227645</v>
      </c>
      <c r="D590" s="5">
        <f t="shared" si="371"/>
        <v>0.39177447383664843</v>
      </c>
      <c r="E590" s="7">
        <f t="shared" si="384"/>
        <v>0.39703650331124701</v>
      </c>
      <c r="F590" s="7">
        <f t="shared" si="372"/>
        <v>0.5584156800997192</v>
      </c>
      <c r="G590" s="7">
        <f t="shared" si="373"/>
        <v>0.59917648333692464</v>
      </c>
      <c r="H590" s="7">
        <f t="shared" si="374"/>
        <v>0.52206081393601433</v>
      </c>
      <c r="I590" s="7">
        <f t="shared" si="385"/>
        <v>0.69322573130908682</v>
      </c>
      <c r="J590" s="7">
        <f t="shared" si="375"/>
        <v>0.67683302953370805</v>
      </c>
      <c r="K590" s="7">
        <f t="shared" si="386"/>
        <v>0.40613384219113491</v>
      </c>
      <c r="L590" s="7">
        <f t="shared" si="376"/>
        <v>228.26367168707887</v>
      </c>
      <c r="N590" s="7">
        <f t="shared" si="377"/>
        <v>0.74367168707885867</v>
      </c>
      <c r="O590" s="7">
        <f t="shared" si="378"/>
        <v>0.55304757816271588</v>
      </c>
      <c r="P590" s="15">
        <f t="shared" si="391"/>
        <v>1</v>
      </c>
      <c r="Q590" s="15">
        <f t="shared" si="392"/>
        <v>207.23</v>
      </c>
      <c r="R590" s="15">
        <f t="shared" si="393"/>
        <v>124</v>
      </c>
      <c r="S590" s="15">
        <f t="shared" si="394"/>
        <v>259.02</v>
      </c>
      <c r="T590" s="15">
        <f t="shared" si="379"/>
        <v>123</v>
      </c>
      <c r="U590" s="15">
        <f t="shared" si="380"/>
        <v>51.789999999999992</v>
      </c>
      <c r="V590" s="3">
        <v>0.01</v>
      </c>
      <c r="W590" s="7">
        <f t="shared" si="381"/>
        <v>0.44105359301517116</v>
      </c>
      <c r="X590" s="7">
        <f t="shared" si="351"/>
        <v>0.53663424507125002</v>
      </c>
      <c r="Y590" s="7">
        <f t="shared" si="352"/>
        <v>0.63528659816986188</v>
      </c>
      <c r="Z590" s="7">
        <f t="shared" si="353"/>
        <v>0.72857950036817976</v>
      </c>
      <c r="AA590" s="7">
        <f t="shared" si="354"/>
        <v>0.22089628153631763</v>
      </c>
      <c r="AB590" s="7">
        <f t="shared" si="355"/>
        <v>0.31495739301235365</v>
      </c>
      <c r="AC590" s="7">
        <f t="shared" si="356"/>
        <v>0.41221432674368919</v>
      </c>
      <c r="AD590" s="7">
        <f t="shared" si="357"/>
        <v>0.50417299959106043</v>
      </c>
      <c r="AE590" s="7">
        <f t="shared" si="358"/>
        <v>-3.9430924214114406E-2</v>
      </c>
      <c r="AF590" s="7">
        <f t="shared" si="359"/>
        <v>5.0115618149303334E-2</v>
      </c>
      <c r="AG590" s="7">
        <f t="shared" si="360"/>
        <v>0.14692791490178858</v>
      </c>
      <c r="AH590" s="7">
        <f t="shared" si="361"/>
        <v>0.23106304894780988</v>
      </c>
      <c r="AI590" s="7">
        <f t="shared" si="382"/>
        <v>1.7556465371849118E-3</v>
      </c>
      <c r="AJ590" s="7">
        <f t="shared" si="362"/>
        <v>1.88379760028453E-3</v>
      </c>
      <c r="AK590" s="7">
        <f t="shared" si="363"/>
        <v>1.641347642714879E-3</v>
      </c>
      <c r="AL590" s="7">
        <f t="shared" si="364"/>
        <v>2.1279480625275965E-3</v>
      </c>
      <c r="AM590" s="7">
        <f t="shared" si="383"/>
        <v>1.6488049759125149E-3</v>
      </c>
      <c r="AN590" s="7">
        <f t="shared" si="365"/>
        <v>1.7691572826165349E-3</v>
      </c>
      <c r="AO590" s="7">
        <f t="shared" si="366"/>
        <v>1.5414618507720353E-3</v>
      </c>
      <c r="AP590" s="7">
        <f t="shared" si="367"/>
        <v>1.9984497332844165E-3</v>
      </c>
      <c r="AQ590" s="3">
        <f t="shared" si="387"/>
        <v>4.1527793091104643E-3</v>
      </c>
      <c r="AR590" s="3">
        <f t="shared" si="388"/>
        <v>4.4559058622114841E-3</v>
      </c>
      <c r="AS590" s="3">
        <f t="shared" si="389"/>
        <v>3.8824184625755789E-3</v>
      </c>
      <c r="AT590" s="3">
        <f t="shared" si="390"/>
        <v>5.0334156094402763E-3</v>
      </c>
    </row>
    <row r="591" spans="1:46" x14ac:dyDescent="0.3">
      <c r="A591" s="5">
        <v>54</v>
      </c>
      <c r="B591" s="5">
        <v>227.79</v>
      </c>
      <c r="C591" s="5">
        <f t="shared" si="370"/>
        <v>0.43089430894308944</v>
      </c>
      <c r="D591" s="5">
        <f t="shared" si="371"/>
        <v>0.39698783548947686</v>
      </c>
      <c r="E591" s="7">
        <f t="shared" si="384"/>
        <v>0.40613384219113491</v>
      </c>
      <c r="F591" s="7">
        <f t="shared" si="372"/>
        <v>0.55930073461986407</v>
      </c>
      <c r="G591" s="7">
        <f t="shared" si="373"/>
        <v>0.60038216875168793</v>
      </c>
      <c r="H591" s="7">
        <f t="shared" si="374"/>
        <v>0.52635168120321374</v>
      </c>
      <c r="I591" s="7">
        <f t="shared" si="385"/>
        <v>0.70373382466544732</v>
      </c>
      <c r="J591" s="7">
        <f t="shared" si="375"/>
        <v>0.67857462224915144</v>
      </c>
      <c r="K591" s="7">
        <f t="shared" si="386"/>
        <v>0.41171323381442676</v>
      </c>
      <c r="L591" s="7">
        <f t="shared" si="376"/>
        <v>228.55262837924914</v>
      </c>
      <c r="N591" s="7">
        <f t="shared" si="377"/>
        <v>0.76262837924915061</v>
      </c>
      <c r="O591" s="7">
        <f t="shared" si="378"/>
        <v>0.58160204483618627</v>
      </c>
      <c r="P591" s="15">
        <f t="shared" si="391"/>
        <v>1</v>
      </c>
      <c r="Q591" s="15">
        <f t="shared" si="392"/>
        <v>207.23</v>
      </c>
      <c r="R591" s="15">
        <f t="shared" si="393"/>
        <v>124</v>
      </c>
      <c r="S591" s="15">
        <f t="shared" si="394"/>
        <v>259.02</v>
      </c>
      <c r="T591" s="15">
        <f t="shared" si="379"/>
        <v>123</v>
      </c>
      <c r="U591" s="15">
        <f t="shared" si="380"/>
        <v>51.789999999999992</v>
      </c>
      <c r="V591" s="3">
        <v>0.01</v>
      </c>
      <c r="W591" s="7">
        <f t="shared" si="381"/>
        <v>0.4395487814696456</v>
      </c>
      <c r="X591" s="7">
        <f t="shared" si="351"/>
        <v>0.5350013672963192</v>
      </c>
      <c r="Y591" s="7">
        <f t="shared" si="352"/>
        <v>0.6333891884449373</v>
      </c>
      <c r="Z591" s="7">
        <f t="shared" si="353"/>
        <v>0.72672337064468295</v>
      </c>
      <c r="AA591" s="7">
        <f t="shared" si="354"/>
        <v>0.21967633136379697</v>
      </c>
      <c r="AB591" s="7">
        <f t="shared" si="355"/>
        <v>0.3136270795865615</v>
      </c>
      <c r="AC591" s="7">
        <f t="shared" si="356"/>
        <v>0.41057605183563717</v>
      </c>
      <c r="AD591" s="7">
        <f t="shared" si="357"/>
        <v>0.50265489268242503</v>
      </c>
      <c r="AE591" s="7">
        <f t="shared" si="358"/>
        <v>-4.0292450551577291E-2</v>
      </c>
      <c r="AF591" s="7">
        <f t="shared" si="359"/>
        <v>4.9154116555608432E-2</v>
      </c>
      <c r="AG591" s="7">
        <f t="shared" si="360"/>
        <v>0.14541264488164704</v>
      </c>
      <c r="AH591" s="7">
        <f t="shared" si="361"/>
        <v>0.22994291677916989</v>
      </c>
      <c r="AI591" s="7">
        <f t="shared" si="382"/>
        <v>1.8379306078104335E-3</v>
      </c>
      <c r="AJ591" s="7">
        <f t="shared" si="362"/>
        <v>1.9729292239930945E-3</v>
      </c>
      <c r="AK591" s="7">
        <f t="shared" si="363"/>
        <v>1.7296559891225077E-3</v>
      </c>
      <c r="AL591" s="7">
        <f t="shared" si="364"/>
        <v>2.2298791879162743E-3</v>
      </c>
      <c r="AM591" s="7">
        <f t="shared" si="383"/>
        <v>1.7323176564147346E-3</v>
      </c>
      <c r="AN591" s="7">
        <f t="shared" si="365"/>
        <v>1.8595588511644006E-3</v>
      </c>
      <c r="AO591" s="7">
        <f t="shared" si="366"/>
        <v>1.6302648188932364E-3</v>
      </c>
      <c r="AP591" s="7">
        <f t="shared" si="367"/>
        <v>2.1017437070167842E-3</v>
      </c>
      <c r="AQ591" s="3">
        <f t="shared" si="387"/>
        <v>4.2653861275600627E-3</v>
      </c>
      <c r="AR591" s="3">
        <f t="shared" si="388"/>
        <v>4.5786848028518982E-3</v>
      </c>
      <c r="AS591" s="3">
        <f t="shared" si="389"/>
        <v>4.0141072955107255E-3</v>
      </c>
      <c r="AT591" s="3">
        <f t="shared" si="390"/>
        <v>5.1750026436547499E-3</v>
      </c>
    </row>
    <row r="592" spans="1:46" x14ac:dyDescent="0.3">
      <c r="A592" s="5">
        <v>55</v>
      </c>
      <c r="B592" s="5">
        <v>233</v>
      </c>
      <c r="C592" s="5">
        <f t="shared" si="370"/>
        <v>0.43902439024390244</v>
      </c>
      <c r="D592" s="5">
        <f t="shared" si="371"/>
        <v>0.49758640664220921</v>
      </c>
      <c r="E592" s="7">
        <f t="shared" si="384"/>
        <v>0.41171323381442676</v>
      </c>
      <c r="F592" s="7">
        <f t="shared" si="372"/>
        <v>0.58942054305612457</v>
      </c>
      <c r="G592" s="7">
        <f t="shared" si="373"/>
        <v>0.63192004023525361</v>
      </c>
      <c r="H592" s="7">
        <f t="shared" si="374"/>
        <v>0.61589093941064021</v>
      </c>
      <c r="I592" s="7">
        <f t="shared" si="385"/>
        <v>0.80398900031417142</v>
      </c>
      <c r="J592" s="7">
        <f t="shared" si="375"/>
        <v>0.71086290550559306</v>
      </c>
      <c r="K592" s="7">
        <f t="shared" si="386"/>
        <v>0.47362018638145814</v>
      </c>
      <c r="L592" s="7">
        <f t="shared" si="376"/>
        <v>231.75878945269571</v>
      </c>
      <c r="N592" s="7">
        <f t="shared" si="377"/>
        <v>-1.2412105473042914</v>
      </c>
      <c r="O592" s="7">
        <f t="shared" si="378"/>
        <v>1.5406036227394184</v>
      </c>
      <c r="P592" s="15">
        <f t="shared" si="391"/>
        <v>1</v>
      </c>
      <c r="Q592" s="15">
        <f t="shared" si="392"/>
        <v>207.23</v>
      </c>
      <c r="R592" s="15">
        <f t="shared" si="393"/>
        <v>124</v>
      </c>
      <c r="S592" s="15">
        <f t="shared" si="394"/>
        <v>259.02</v>
      </c>
      <c r="T592" s="15">
        <f t="shared" si="379"/>
        <v>123</v>
      </c>
      <c r="U592" s="15">
        <f t="shared" si="380"/>
        <v>51.789999999999992</v>
      </c>
      <c r="V592" s="3">
        <v>0.01</v>
      </c>
      <c r="W592" s="7">
        <f t="shared" si="381"/>
        <v>0.4754578120437104</v>
      </c>
      <c r="X592" s="7">
        <f t="shared" si="351"/>
        <v>0.57359505966854085</v>
      </c>
      <c r="Y592" s="7">
        <f t="shared" si="352"/>
        <v>0.67142758875451558</v>
      </c>
      <c r="Z592" s="7">
        <f t="shared" si="353"/>
        <v>0.77027092668905595</v>
      </c>
      <c r="AA592" s="7">
        <f t="shared" si="354"/>
        <v>0.26410257854257574</v>
      </c>
      <c r="AB592" s="7">
        <f t="shared" si="355"/>
        <v>0.36138026122149708</v>
      </c>
      <c r="AC592" s="7">
        <f t="shared" si="356"/>
        <v>0.4582464503230243</v>
      </c>
      <c r="AD592" s="7">
        <f t="shared" si="357"/>
        <v>0.55652119173290904</v>
      </c>
      <c r="AE592" s="7">
        <f t="shared" si="358"/>
        <v>4.4098349655118121E-2</v>
      </c>
      <c r="AF592" s="7">
        <f t="shared" si="359"/>
        <v>0.13985541368945426</v>
      </c>
      <c r="AG592" s="7">
        <f t="shared" si="360"/>
        <v>0.23491839660750763</v>
      </c>
      <c r="AH592" s="7">
        <f t="shared" si="361"/>
        <v>0.33228377745840537</v>
      </c>
      <c r="AI592" s="7">
        <f t="shared" si="382"/>
        <v>-3.2118804651472023E-3</v>
      </c>
      <c r="AJ592" s="7">
        <f t="shared" si="362"/>
        <v>-3.4434694492373372E-3</v>
      </c>
      <c r="AK592" s="7">
        <f t="shared" si="363"/>
        <v>-3.3561233999369333E-3</v>
      </c>
      <c r="AL592" s="7">
        <f t="shared" si="364"/>
        <v>-3.8736462556137772E-3</v>
      </c>
      <c r="AM592" s="7">
        <f t="shared" si="383"/>
        <v>-3.0120734116764855E-3</v>
      </c>
      <c r="AN592" s="7">
        <f t="shared" si="365"/>
        <v>-3.2292555356641206E-3</v>
      </c>
      <c r="AO592" s="7">
        <f t="shared" si="366"/>
        <v>-3.1473431744889137E-3</v>
      </c>
      <c r="AP592" s="7">
        <f t="shared" si="367"/>
        <v>-3.632671582701536E-3</v>
      </c>
      <c r="AQ592" s="3">
        <f t="shared" si="387"/>
        <v>-7.3159499483908498E-3</v>
      </c>
      <c r="AR592" s="3">
        <f t="shared" si="388"/>
        <v>-7.8434581899294899E-3</v>
      </c>
      <c r="AS592" s="3">
        <f t="shared" si="389"/>
        <v>-7.6445032998563485E-3</v>
      </c>
      <c r="AT592" s="3">
        <f t="shared" si="390"/>
        <v>-8.8233053600091597E-3</v>
      </c>
    </row>
    <row r="593" spans="1:46" x14ac:dyDescent="0.3">
      <c r="A593" s="5">
        <v>56</v>
      </c>
      <c r="B593" s="5">
        <v>226.21</v>
      </c>
      <c r="C593" s="5">
        <f t="shared" si="370"/>
        <v>0.44715447154471544</v>
      </c>
      <c r="D593" s="5">
        <f t="shared" si="371"/>
        <v>0.36648001544699788</v>
      </c>
      <c r="E593" s="7">
        <f t="shared" si="384"/>
        <v>0.47362018638145814</v>
      </c>
      <c r="F593" s="7">
        <f t="shared" si="372"/>
        <v>0.54633980605878352</v>
      </c>
      <c r="G593" s="7">
        <f t="shared" si="373"/>
        <v>0.58822628508299268</v>
      </c>
      <c r="H593" s="7">
        <f t="shared" si="374"/>
        <v>0.49691588233356321</v>
      </c>
      <c r="I593" s="7">
        <f t="shared" si="385"/>
        <v>0.73155017796884902</v>
      </c>
      <c r="J593" s="7">
        <f t="shared" si="375"/>
        <v>0.66858872835136185</v>
      </c>
      <c r="K593" s="7">
        <f t="shared" si="386"/>
        <v>0.41720793539469159</v>
      </c>
      <c r="L593" s="7">
        <f t="shared" si="376"/>
        <v>228.83719897409105</v>
      </c>
      <c r="N593" s="7">
        <f t="shared" si="377"/>
        <v>2.6271989740910442</v>
      </c>
      <c r="O593" s="7">
        <f t="shared" si="378"/>
        <v>6.9021744494650354</v>
      </c>
      <c r="P593" s="15">
        <f t="shared" si="391"/>
        <v>1</v>
      </c>
      <c r="Q593" s="15">
        <f t="shared" si="392"/>
        <v>207.23</v>
      </c>
      <c r="R593" s="15">
        <f t="shared" si="393"/>
        <v>124</v>
      </c>
      <c r="S593" s="15">
        <f t="shared" si="394"/>
        <v>259.02</v>
      </c>
      <c r="T593" s="15">
        <f t="shared" si="379"/>
        <v>123</v>
      </c>
      <c r="U593" s="15">
        <f t="shared" si="380"/>
        <v>51.789999999999992</v>
      </c>
      <c r="V593" s="3">
        <v>0.01</v>
      </c>
      <c r="W593" s="7">
        <f t="shared" si="381"/>
        <v>0.41521109726486555</v>
      </c>
      <c r="X593" s="7">
        <f t="shared" si="351"/>
        <v>0.50874549476584352</v>
      </c>
      <c r="Y593" s="7">
        <f t="shared" si="352"/>
        <v>0.60785522937442438</v>
      </c>
      <c r="Z593" s="7">
        <f t="shared" si="353"/>
        <v>0.69692228468759054</v>
      </c>
      <c r="AA593" s="7">
        <f t="shared" si="354"/>
        <v>0.1897047759577517</v>
      </c>
      <c r="AB593" s="7">
        <f t="shared" si="355"/>
        <v>0.28129752013497511</v>
      </c>
      <c r="AC593" s="7">
        <f t="shared" si="356"/>
        <v>0.37892479581682803</v>
      </c>
      <c r="AD593" s="7">
        <f t="shared" si="357"/>
        <v>0.465977471617187</v>
      </c>
      <c r="AE593" s="7">
        <f t="shared" si="358"/>
        <v>-8.9618818844027934E-2</v>
      </c>
      <c r="AF593" s="7">
        <f t="shared" si="359"/>
        <v>-4.0782571600229273E-3</v>
      </c>
      <c r="AG593" s="7">
        <f t="shared" si="360"/>
        <v>9.3930785691894697E-2</v>
      </c>
      <c r="AH593" s="7">
        <f t="shared" si="361"/>
        <v>0.16948074575588429</v>
      </c>
      <c r="AI593" s="7">
        <f t="shared" si="382"/>
        <v>6.4182020966707708E-3</v>
      </c>
      <c r="AJ593" s="7">
        <f t="shared" si="362"/>
        <v>6.9102692763161264E-3</v>
      </c>
      <c r="AK593" s="7">
        <f t="shared" si="363"/>
        <v>5.8375877475768763E-3</v>
      </c>
      <c r="AL593" s="7">
        <f t="shared" si="364"/>
        <v>7.8543381436377534E-3</v>
      </c>
      <c r="AM593" s="7">
        <f t="shared" si="383"/>
        <v>6.7980759820157523E-3</v>
      </c>
      <c r="AN593" s="7">
        <f t="shared" si="365"/>
        <v>7.3192671232577026E-3</v>
      </c>
      <c r="AO593" s="7">
        <f t="shared" si="366"/>
        <v>6.1830968333478845E-3</v>
      </c>
      <c r="AP593" s="7">
        <f t="shared" si="367"/>
        <v>8.3192125590109672E-3</v>
      </c>
      <c r="AQ593" s="3">
        <f t="shared" si="387"/>
        <v>1.4353433779827361E-2</v>
      </c>
      <c r="AR593" s="3">
        <f t="shared" si="388"/>
        <v>1.5453874927034246E-2</v>
      </c>
      <c r="AS593" s="3">
        <f t="shared" si="389"/>
        <v>1.3054968962762833E-2</v>
      </c>
      <c r="AT593" s="3">
        <f t="shared" si="390"/>
        <v>1.7565156212135339E-2</v>
      </c>
    </row>
    <row r="594" spans="1:46" x14ac:dyDescent="0.3">
      <c r="A594" s="5">
        <v>57</v>
      </c>
      <c r="B594" s="5">
        <v>226.78</v>
      </c>
      <c r="C594" s="5">
        <f t="shared" si="370"/>
        <v>0.45528455284552843</v>
      </c>
      <c r="D594" s="5">
        <f t="shared" si="371"/>
        <v>0.3774860011585251</v>
      </c>
      <c r="E594" s="7">
        <f t="shared" si="384"/>
        <v>0.41720793539469159</v>
      </c>
      <c r="F594" s="7">
        <f t="shared" si="372"/>
        <v>0.55058093894147953</v>
      </c>
      <c r="G594" s="7">
        <f t="shared" si="373"/>
        <v>0.5917674221733723</v>
      </c>
      <c r="H594" s="7">
        <f t="shared" si="374"/>
        <v>0.50253080912690673</v>
      </c>
      <c r="I594" s="7">
        <f t="shared" si="385"/>
        <v>0.70015894534862388</v>
      </c>
      <c r="J594" s="7">
        <f t="shared" si="375"/>
        <v>0.67066650351911372</v>
      </c>
      <c r="K594" s="7">
        <f t="shared" si="386"/>
        <v>0.40539688022849296</v>
      </c>
      <c r="L594" s="7">
        <f t="shared" si="376"/>
        <v>228.22550442703363</v>
      </c>
      <c r="N594" s="7">
        <f t="shared" si="377"/>
        <v>1.4455044270336259</v>
      </c>
      <c r="O594" s="7">
        <f t="shared" si="378"/>
        <v>2.0894830485738112</v>
      </c>
      <c r="P594" s="15">
        <f t="shared" si="391"/>
        <v>1</v>
      </c>
      <c r="Q594" s="15">
        <f t="shared" si="392"/>
        <v>207.23</v>
      </c>
      <c r="R594" s="15">
        <f t="shared" si="393"/>
        <v>124</v>
      </c>
      <c r="S594" s="15">
        <f t="shared" si="394"/>
        <v>259.02</v>
      </c>
      <c r="T594" s="15">
        <f t="shared" si="379"/>
        <v>123</v>
      </c>
      <c r="U594" s="15">
        <f t="shared" si="380"/>
        <v>51.789999999999992</v>
      </c>
      <c r="V594" s="3">
        <v>0.01</v>
      </c>
      <c r="W594" s="7">
        <f t="shared" si="381"/>
        <v>0.42150986594144496</v>
      </c>
      <c r="X594" s="7">
        <f t="shared" si="351"/>
        <v>0.51554281608943231</v>
      </c>
      <c r="Y594" s="7">
        <f t="shared" si="352"/>
        <v>0.61387750332304813</v>
      </c>
      <c r="Z594" s="7">
        <f t="shared" si="353"/>
        <v>0.70467184831796503</v>
      </c>
      <c r="AA594" s="7">
        <f t="shared" si="354"/>
        <v>0.20016216182519814</v>
      </c>
      <c r="AB594" s="7">
        <f t="shared" si="355"/>
        <v>0.29256904054135835</v>
      </c>
      <c r="AC594" s="7">
        <f t="shared" si="356"/>
        <v>0.38915664419233542</v>
      </c>
      <c r="AD594" s="7">
        <f t="shared" si="357"/>
        <v>0.47879329832361806</v>
      </c>
      <c r="AE594" s="7">
        <f t="shared" si="358"/>
        <v>-7.2397973021469136E-2</v>
      </c>
      <c r="AF594" s="7">
        <f t="shared" si="359"/>
        <v>1.4495828196431989E-2</v>
      </c>
      <c r="AG594" s="7">
        <f t="shared" si="360"/>
        <v>0.11083808765598091</v>
      </c>
      <c r="AH594" s="7">
        <f t="shared" si="361"/>
        <v>0.19061852398410156</v>
      </c>
      <c r="AI594" s="7">
        <f t="shared" si="382"/>
        <v>3.6234603530157223E-3</v>
      </c>
      <c r="AJ594" s="7">
        <f t="shared" si="362"/>
        <v>3.8945151217438727E-3</v>
      </c>
      <c r="AK594" s="7">
        <f t="shared" si="363"/>
        <v>3.307234839151958E-3</v>
      </c>
      <c r="AL594" s="7">
        <f t="shared" si="364"/>
        <v>4.4137624710896203E-3</v>
      </c>
      <c r="AM594" s="7">
        <f t="shared" si="383"/>
        <v>3.3204210496882826E-3</v>
      </c>
      <c r="AN594" s="7">
        <f t="shared" si="365"/>
        <v>3.5688068113689029E-3</v>
      </c>
      <c r="AO594" s="7">
        <f t="shared" si="366"/>
        <v>3.0306422883978924E-3</v>
      </c>
      <c r="AP594" s="7">
        <f t="shared" si="367"/>
        <v>4.0446281701778993E-3</v>
      </c>
      <c r="AQ594" s="3">
        <f t="shared" si="387"/>
        <v>7.9586718468023909E-3</v>
      </c>
      <c r="AR594" s="3">
        <f t="shared" si="388"/>
        <v>8.5540242852588638E-3</v>
      </c>
      <c r="AS594" s="3">
        <f t="shared" si="389"/>
        <v>7.2641050931373371E-3</v>
      </c>
      <c r="AT594" s="3">
        <f t="shared" si="390"/>
        <v>9.6945139990004172E-3</v>
      </c>
    </row>
    <row r="595" spans="1:46" x14ac:dyDescent="0.3">
      <c r="A595" s="5">
        <v>58</v>
      </c>
      <c r="B595" s="5">
        <v>225.67</v>
      </c>
      <c r="C595" s="5">
        <f t="shared" si="370"/>
        <v>0.46341463414634149</v>
      </c>
      <c r="D595" s="5">
        <f t="shared" si="371"/>
        <v>0.35605329214134002</v>
      </c>
      <c r="E595" s="7">
        <f t="shared" si="384"/>
        <v>0.40539688022849296</v>
      </c>
      <c r="F595" s="7">
        <f t="shared" si="372"/>
        <v>0.54483748019339018</v>
      </c>
      <c r="G595" s="7">
        <f t="shared" si="373"/>
        <v>0.58561493187399916</v>
      </c>
      <c r="H595" s="7">
        <f t="shared" si="374"/>
        <v>0.48355188838738206</v>
      </c>
      <c r="I595" s="7">
        <f t="shared" si="385"/>
        <v>0.66464804169412628</v>
      </c>
      <c r="J595" s="7">
        <f t="shared" si="375"/>
        <v>0.6641069059737853</v>
      </c>
      <c r="K595" s="7">
        <f t="shared" si="386"/>
        <v>0.38614386455340838</v>
      </c>
      <c r="L595" s="7">
        <f t="shared" si="376"/>
        <v>227.22839074522102</v>
      </c>
      <c r="N595" s="7">
        <f t="shared" si="377"/>
        <v>1.5583907452210326</v>
      </c>
      <c r="O595" s="7">
        <f t="shared" si="378"/>
        <v>2.4285817147905653</v>
      </c>
      <c r="P595" s="15">
        <f t="shared" si="391"/>
        <v>1</v>
      </c>
      <c r="Q595" s="15">
        <f t="shared" si="392"/>
        <v>207.23</v>
      </c>
      <c r="R595" s="15">
        <f t="shared" si="393"/>
        <v>124</v>
      </c>
      <c r="S595" s="15">
        <f t="shared" si="394"/>
        <v>259.02</v>
      </c>
      <c r="T595" s="15">
        <f t="shared" si="379"/>
        <v>123</v>
      </c>
      <c r="U595" s="15">
        <f t="shared" si="380"/>
        <v>51.789999999999992</v>
      </c>
      <c r="V595" s="3">
        <v>0.01</v>
      </c>
      <c r="W595" s="7">
        <f t="shared" si="381"/>
        <v>0.41255962438228966</v>
      </c>
      <c r="X595" s="7">
        <f t="shared" si="351"/>
        <v>0.50589478929350806</v>
      </c>
      <c r="Y595" s="7">
        <f t="shared" si="352"/>
        <v>0.60446596011285947</v>
      </c>
      <c r="Z595" s="7">
        <f t="shared" si="353"/>
        <v>0.6937436515849208</v>
      </c>
      <c r="AA595" s="7">
        <f t="shared" si="354"/>
        <v>0.19076112781575216</v>
      </c>
      <c r="AB595" s="7">
        <f t="shared" si="355"/>
        <v>0.2824316089718254</v>
      </c>
      <c r="AC595" s="7">
        <f t="shared" si="356"/>
        <v>0.37899607686454023</v>
      </c>
      <c r="AD595" s="7">
        <f t="shared" si="357"/>
        <v>0.46731799489544362</v>
      </c>
      <c r="AE595" s="7">
        <f t="shared" si="358"/>
        <v>-8.8687126332953961E-2</v>
      </c>
      <c r="AF595" s="7">
        <f t="shared" si="359"/>
        <v>-3.0691388929562097E-3</v>
      </c>
      <c r="AG595" s="7">
        <f t="shared" si="360"/>
        <v>9.3847598138275604E-2</v>
      </c>
      <c r="AH595" s="7">
        <f t="shared" si="361"/>
        <v>0.1707099849990395</v>
      </c>
      <c r="AI595" s="7">
        <f t="shared" si="382"/>
        <v>3.9347131826525886E-3</v>
      </c>
      <c r="AJ595" s="7">
        <f t="shared" si="362"/>
        <v>4.2292002223946416E-3</v>
      </c>
      <c r="AK595" s="7">
        <f t="shared" si="363"/>
        <v>3.4921202356692558E-3</v>
      </c>
      <c r="AL595" s="7">
        <f t="shared" si="364"/>
        <v>4.7960544063491489E-3</v>
      </c>
      <c r="AM595" s="7">
        <f t="shared" si="383"/>
        <v>3.4421020211838228E-3</v>
      </c>
      <c r="AN595" s="7">
        <f t="shared" si="365"/>
        <v>3.6997204008862045E-3</v>
      </c>
      <c r="AO595" s="7">
        <f t="shared" si="366"/>
        <v>3.0549200318867021E-3</v>
      </c>
      <c r="AP595" s="7">
        <f t="shared" si="367"/>
        <v>4.1956065917548701E-3</v>
      </c>
      <c r="AQ595" s="3">
        <f t="shared" si="387"/>
        <v>8.4906968678292692E-3</v>
      </c>
      <c r="AR595" s="3">
        <f t="shared" si="388"/>
        <v>9.1261689009568582E-3</v>
      </c>
      <c r="AS595" s="3">
        <f t="shared" si="389"/>
        <v>7.5356278769704993E-3</v>
      </c>
      <c r="AT595" s="3">
        <f t="shared" si="390"/>
        <v>1.0349380561069215E-2</v>
      </c>
    </row>
    <row r="596" spans="1:46" x14ac:dyDescent="0.3">
      <c r="A596" s="5">
        <v>59</v>
      </c>
      <c r="B596" s="5">
        <v>226.8</v>
      </c>
      <c r="C596" s="5">
        <f t="shared" si="370"/>
        <v>0.47154471544715448</v>
      </c>
      <c r="D596" s="5">
        <f t="shared" si="371"/>
        <v>0.37787217609577184</v>
      </c>
      <c r="E596" s="7">
        <f t="shared" si="384"/>
        <v>0.38614386455340838</v>
      </c>
      <c r="F596" s="7">
        <f t="shared" si="372"/>
        <v>0.55240197255858814</v>
      </c>
      <c r="G596" s="7">
        <f t="shared" si="373"/>
        <v>0.59333371361173648</v>
      </c>
      <c r="H596" s="7">
        <f t="shared" si="374"/>
        <v>0.50444778316218297</v>
      </c>
      <c r="I596" s="7">
        <f t="shared" si="385"/>
        <v>0.66645876579586405</v>
      </c>
      <c r="J596" s="7">
        <f t="shared" si="375"/>
        <v>0.6717188882339693</v>
      </c>
      <c r="K596" s="7">
        <f t="shared" si="386"/>
        <v>0.39137408049733874</v>
      </c>
      <c r="L596" s="7">
        <f t="shared" si="376"/>
        <v>227.49926362895715</v>
      </c>
      <c r="N596" s="7">
        <f t="shared" si="377"/>
        <v>0.69926362895714078</v>
      </c>
      <c r="O596" s="7">
        <f t="shared" si="378"/>
        <v>0.48896962278230988</v>
      </c>
      <c r="P596" s="15">
        <f t="shared" si="391"/>
        <v>1</v>
      </c>
      <c r="Q596" s="15">
        <f t="shared" si="392"/>
        <v>207.23</v>
      </c>
      <c r="R596" s="15">
        <f t="shared" si="393"/>
        <v>124</v>
      </c>
      <c r="S596" s="15">
        <f t="shared" si="394"/>
        <v>259.02</v>
      </c>
      <c r="T596" s="15">
        <f t="shared" si="379"/>
        <v>123</v>
      </c>
      <c r="U596" s="15">
        <f t="shared" si="380"/>
        <v>51.789999999999992</v>
      </c>
      <c r="V596" s="3">
        <v>0.01</v>
      </c>
      <c r="W596" s="7">
        <f t="shared" si="381"/>
        <v>0.42146049059562973</v>
      </c>
      <c r="X596" s="7">
        <f t="shared" si="351"/>
        <v>0.51547555257349165</v>
      </c>
      <c r="Y596" s="7">
        <f t="shared" si="352"/>
        <v>0.61295375905574145</v>
      </c>
      <c r="Z596" s="7">
        <f t="shared" si="353"/>
        <v>0.7046170097907547</v>
      </c>
      <c r="AA596" s="7">
        <f t="shared" si="354"/>
        <v>0.20251747636242565</v>
      </c>
      <c r="AB596" s="7">
        <f t="shared" si="355"/>
        <v>0.29508284490977216</v>
      </c>
      <c r="AC596" s="7">
        <f t="shared" si="356"/>
        <v>0.39057252919479368</v>
      </c>
      <c r="AD596" s="7">
        <f t="shared" si="357"/>
        <v>0.48165710460531885</v>
      </c>
      <c r="AE596" s="7">
        <f t="shared" si="358"/>
        <v>-6.6557925116164665E-2</v>
      </c>
      <c r="AF596" s="7">
        <f t="shared" si="359"/>
        <v>2.0749878733439257E-2</v>
      </c>
      <c r="AG596" s="7">
        <f t="shared" si="360"/>
        <v>0.11540193730786567</v>
      </c>
      <c r="AH596" s="7">
        <f t="shared" si="361"/>
        <v>0.19772227938384182</v>
      </c>
      <c r="AI596" s="7">
        <f t="shared" si="382"/>
        <v>1.8214575010175019E-3</v>
      </c>
      <c r="AJ596" s="7">
        <f t="shared" si="362"/>
        <v>1.9564233962796797E-3</v>
      </c>
      <c r="AK596" s="7">
        <f t="shared" si="363"/>
        <v>1.6633362010939536E-3</v>
      </c>
      <c r="AL596" s="7">
        <f t="shared" si="364"/>
        <v>2.214886022006618E-3</v>
      </c>
      <c r="AM596" s="7">
        <f t="shared" si="383"/>
        <v>1.4915756990208811E-3</v>
      </c>
      <c r="AN596" s="7">
        <f t="shared" si="365"/>
        <v>1.6020980963083313E-3</v>
      </c>
      <c r="AO596" s="7">
        <f t="shared" si="366"/>
        <v>1.3620915423321817E-3</v>
      </c>
      <c r="AP596" s="7">
        <f t="shared" si="367"/>
        <v>1.8137508916242103E-3</v>
      </c>
      <c r="AQ596" s="3">
        <f t="shared" si="387"/>
        <v>3.8627460797440124E-3</v>
      </c>
      <c r="AR596" s="3">
        <f t="shared" si="388"/>
        <v>4.148966857627597E-3</v>
      </c>
      <c r="AS596" s="3">
        <f t="shared" si="389"/>
        <v>3.527419874733729E-3</v>
      </c>
      <c r="AT596" s="3">
        <f t="shared" si="390"/>
        <v>4.6970858742554139E-3</v>
      </c>
    </row>
    <row r="597" spans="1:46" x14ac:dyDescent="0.3">
      <c r="A597" s="5">
        <v>60</v>
      </c>
      <c r="B597" s="5">
        <v>221.69</v>
      </c>
      <c r="C597" s="5">
        <f t="shared" si="370"/>
        <v>0.47967479674796748</v>
      </c>
      <c r="D597" s="5">
        <f t="shared" si="371"/>
        <v>0.27920447962927225</v>
      </c>
      <c r="E597" s="7">
        <f t="shared" si="384"/>
        <v>0.39137408049733874</v>
      </c>
      <c r="F597" s="7">
        <f t="shared" si="372"/>
        <v>0.52293603249366549</v>
      </c>
      <c r="G597" s="7">
        <f t="shared" si="373"/>
        <v>0.56238891356730292</v>
      </c>
      <c r="H597" s="7">
        <f t="shared" si="374"/>
        <v>0.41447777356890508</v>
      </c>
      <c r="I597" s="7">
        <f t="shared" si="385"/>
        <v>0.58161300758112522</v>
      </c>
      <c r="J597" s="7">
        <f t="shared" si="375"/>
        <v>0.63961465263068451</v>
      </c>
      <c r="K597" s="7">
        <f t="shared" si="386"/>
        <v>0.33505369840765831</v>
      </c>
      <c r="L597" s="7">
        <f t="shared" si="376"/>
        <v>224.58243104053261</v>
      </c>
      <c r="N597" s="7">
        <f t="shared" si="377"/>
        <v>2.8924310405326139</v>
      </c>
      <c r="O597" s="7">
        <f t="shared" si="378"/>
        <v>8.3661573242365801</v>
      </c>
      <c r="P597" s="15">
        <f t="shared" si="391"/>
        <v>1</v>
      </c>
      <c r="Q597" s="15">
        <f t="shared" si="392"/>
        <v>207.23</v>
      </c>
      <c r="R597" s="15">
        <f t="shared" si="393"/>
        <v>124</v>
      </c>
      <c r="S597" s="15">
        <f t="shared" si="394"/>
        <v>259.02</v>
      </c>
      <c r="T597" s="15">
        <f t="shared" si="379"/>
        <v>123</v>
      </c>
      <c r="U597" s="15">
        <f t="shared" si="380"/>
        <v>51.789999999999992</v>
      </c>
      <c r="V597" s="3">
        <v>0.01</v>
      </c>
      <c r="W597" s="7">
        <f t="shared" si="381"/>
        <v>0.37952393687442543</v>
      </c>
      <c r="X597" s="7">
        <f t="shared" si="351"/>
        <v>0.47027640933680465</v>
      </c>
      <c r="Y597" s="7">
        <f t="shared" si="352"/>
        <v>0.57170343419640191</v>
      </c>
      <c r="Z597" s="7">
        <f t="shared" si="353"/>
        <v>0.653319880033151</v>
      </c>
      <c r="AA597" s="7">
        <f t="shared" si="354"/>
        <v>0.15566298320924488</v>
      </c>
      <c r="AB597" s="7">
        <f t="shared" si="355"/>
        <v>0.24458443171183319</v>
      </c>
      <c r="AC597" s="7">
        <f t="shared" si="356"/>
        <v>0.34299604088637276</v>
      </c>
      <c r="AD597" s="7">
        <f t="shared" si="357"/>
        <v>0.42440648884773435</v>
      </c>
      <c r="AE597" s="7">
        <f t="shared" si="358"/>
        <v>-0.15116196210924859</v>
      </c>
      <c r="AF597" s="7">
        <f t="shared" si="359"/>
        <v>-7.0440705958865021E-2</v>
      </c>
      <c r="AG597" s="7">
        <f t="shared" si="360"/>
        <v>3.2534278070464981E-2</v>
      </c>
      <c r="AH597" s="7">
        <f t="shared" si="361"/>
        <v>9.4209241425043583E-2</v>
      </c>
      <c r="AI597" s="7">
        <f t="shared" si="382"/>
        <v>7.2553518978261244E-3</v>
      </c>
      <c r="AJ597" s="7">
        <f t="shared" si="362"/>
        <v>7.8027315346955554E-3</v>
      </c>
      <c r="AK597" s="7">
        <f t="shared" si="363"/>
        <v>5.7505735199196266E-3</v>
      </c>
      <c r="AL597" s="7">
        <f t="shared" si="364"/>
        <v>8.8741817268016398E-3</v>
      </c>
      <c r="AM597" s="7">
        <f t="shared" si="383"/>
        <v>5.9197537518075839E-3</v>
      </c>
      <c r="AN597" s="7">
        <f t="shared" si="365"/>
        <v>6.3663692578027897E-3</v>
      </c>
      <c r="AO597" s="7">
        <f t="shared" si="366"/>
        <v>4.6919818154911742E-3</v>
      </c>
      <c r="AP597" s="7">
        <f t="shared" si="367"/>
        <v>7.2405820298249678E-3</v>
      </c>
      <c r="AQ597" s="3">
        <f t="shared" si="387"/>
        <v>1.5125564125976496E-2</v>
      </c>
      <c r="AR597" s="3">
        <f t="shared" si="388"/>
        <v>1.6266711504534802E-2</v>
      </c>
      <c r="AS597" s="3">
        <f t="shared" si="389"/>
        <v>1.1988483778815492E-2</v>
      </c>
      <c r="AT597" s="3">
        <f t="shared" si="390"/>
        <v>1.8500412752484773E-2</v>
      </c>
    </row>
    <row r="598" spans="1:46" x14ac:dyDescent="0.3">
      <c r="A598" s="5">
        <v>61</v>
      </c>
      <c r="B598" s="5">
        <v>225.77</v>
      </c>
      <c r="C598" s="5">
        <f t="shared" si="370"/>
        <v>0.48780487804878048</v>
      </c>
      <c r="D598" s="5">
        <f t="shared" si="371"/>
        <v>0.35798416682757334</v>
      </c>
      <c r="E598" s="7">
        <f t="shared" si="384"/>
        <v>0.33505369840765831</v>
      </c>
      <c r="F598" s="7">
        <f t="shared" si="372"/>
        <v>0.54907070546100956</v>
      </c>
      <c r="G598" s="7">
        <f t="shared" si="373"/>
        <v>0.58911486554819803</v>
      </c>
      <c r="H598" s="7">
        <f t="shared" si="374"/>
        <v>0.48760801709643259</v>
      </c>
      <c r="I598" s="7">
        <f t="shared" si="385"/>
        <v>0.60660379580985624</v>
      </c>
      <c r="J598" s="7">
        <f t="shared" si="375"/>
        <v>0.66612738571938535</v>
      </c>
      <c r="K598" s="7">
        <f t="shared" si="386"/>
        <v>0.36086252531588087</v>
      </c>
      <c r="L598" s="7">
        <f t="shared" si="376"/>
        <v>225.91907018610945</v>
      </c>
      <c r="N598" s="7">
        <f t="shared" si="377"/>
        <v>0.14907018610944078</v>
      </c>
      <c r="O598" s="7">
        <f t="shared" si="378"/>
        <v>2.2221920386703311E-2</v>
      </c>
      <c r="P598" s="15">
        <f t="shared" si="391"/>
        <v>1</v>
      </c>
      <c r="Q598" s="15">
        <f t="shared" si="392"/>
        <v>207.23</v>
      </c>
      <c r="R598" s="15">
        <f t="shared" si="393"/>
        <v>124</v>
      </c>
      <c r="S598" s="15">
        <f t="shared" si="394"/>
        <v>259.02</v>
      </c>
      <c r="T598" s="15">
        <f t="shared" si="379"/>
        <v>123</v>
      </c>
      <c r="U598" s="15">
        <f t="shared" si="380"/>
        <v>51.789999999999992</v>
      </c>
      <c r="V598" s="3">
        <v>0.01</v>
      </c>
      <c r="W598" s="7">
        <f t="shared" si="381"/>
        <v>0.4158519668582365</v>
      </c>
      <c r="X598" s="7">
        <f t="shared" si="351"/>
        <v>0.5094292170871374</v>
      </c>
      <c r="Y598" s="7">
        <f t="shared" si="352"/>
        <v>0.6063421654685458</v>
      </c>
      <c r="Z598" s="7">
        <f t="shared" si="353"/>
        <v>0.69780917242901808</v>
      </c>
      <c r="AA598" s="7">
        <f t="shared" si="354"/>
        <v>0.19867120012873529</v>
      </c>
      <c r="AB598" s="7">
        <f t="shared" si="355"/>
        <v>0.29092510737892546</v>
      </c>
      <c r="AC598" s="7">
        <f t="shared" si="356"/>
        <v>0.38542869132391167</v>
      </c>
      <c r="AD598" s="7">
        <f t="shared" si="357"/>
        <v>0.47699182329163242</v>
      </c>
      <c r="AE598" s="7">
        <f t="shared" si="358"/>
        <v>-7.2503467940615046E-2</v>
      </c>
      <c r="AF598" s="7">
        <f t="shared" si="359"/>
        <v>1.4329895028631788E-2</v>
      </c>
      <c r="AG598" s="7">
        <f t="shared" si="360"/>
        <v>0.10800143921051891</v>
      </c>
      <c r="AH598" s="7">
        <f t="shared" si="361"/>
        <v>0.19050880347948712</v>
      </c>
      <c r="AI598" s="7">
        <f t="shared" si="382"/>
        <v>3.9926864512348603E-4</v>
      </c>
      <c r="AJ598" s="7">
        <f t="shared" si="362"/>
        <v>4.2838762266881979E-4</v>
      </c>
      <c r="AK598" s="7">
        <f t="shared" si="363"/>
        <v>3.54574721253759E-4</v>
      </c>
      <c r="AL598" s="7">
        <f t="shared" si="364"/>
        <v>4.843889432282147E-4</v>
      </c>
      <c r="AM598" s="7">
        <f t="shared" si="383"/>
        <v>2.7424169422401963E-4</v>
      </c>
      <c r="AN598" s="7">
        <f t="shared" si="365"/>
        <v>2.9424235752086757E-4</v>
      </c>
      <c r="AO598" s="7">
        <f t="shared" si="366"/>
        <v>2.4354322202176979E-4</v>
      </c>
      <c r="AP598" s="7">
        <f t="shared" si="367"/>
        <v>3.3270742913760068E-4</v>
      </c>
      <c r="AQ598" s="3">
        <f t="shared" si="387"/>
        <v>8.185007225031464E-4</v>
      </c>
      <c r="AR598" s="3">
        <f t="shared" si="388"/>
        <v>8.7819462647108063E-4</v>
      </c>
      <c r="AS598" s="3">
        <f t="shared" si="389"/>
        <v>7.2687817857020596E-4</v>
      </c>
      <c r="AT598" s="3">
        <f t="shared" si="390"/>
        <v>9.9299733361784019E-4</v>
      </c>
    </row>
    <row r="599" spans="1:46" x14ac:dyDescent="0.3">
      <c r="A599" s="5">
        <v>62</v>
      </c>
      <c r="B599" s="5">
        <v>229.54</v>
      </c>
      <c r="C599" s="5">
        <f t="shared" si="370"/>
        <v>0.49593495934959347</v>
      </c>
      <c r="D599" s="5">
        <f t="shared" si="371"/>
        <v>0.43077814249855195</v>
      </c>
      <c r="E599" s="7">
        <f t="shared" si="384"/>
        <v>0.36086252531588087</v>
      </c>
      <c r="F599" s="7">
        <f t="shared" si="372"/>
        <v>0.5711376237450061</v>
      </c>
      <c r="G599" s="7">
        <f t="shared" si="373"/>
        <v>0.61281774415036927</v>
      </c>
      <c r="H599" s="7">
        <f t="shared" si="374"/>
        <v>0.55925549988036405</v>
      </c>
      <c r="I599" s="7">
        <f t="shared" si="385"/>
        <v>0.68917594433391405</v>
      </c>
      <c r="J599" s="7">
        <f t="shared" si="375"/>
        <v>0.69153474910856549</v>
      </c>
      <c r="K599" s="7">
        <f t="shared" si="386"/>
        <v>0.41315906222046139</v>
      </c>
      <c r="L599" s="7">
        <f t="shared" si="376"/>
        <v>228.62750783239767</v>
      </c>
      <c r="N599" s="7">
        <f t="shared" si="377"/>
        <v>-0.91249216760232343</v>
      </c>
      <c r="O599" s="7">
        <f t="shared" si="378"/>
        <v>0.83264195593558676</v>
      </c>
      <c r="P599" s="15">
        <f t="shared" si="391"/>
        <v>1</v>
      </c>
      <c r="Q599" s="15">
        <f t="shared" si="392"/>
        <v>207.23</v>
      </c>
      <c r="R599" s="15">
        <f t="shared" si="393"/>
        <v>124</v>
      </c>
      <c r="S599" s="15">
        <f t="shared" si="394"/>
        <v>259.02</v>
      </c>
      <c r="T599" s="15">
        <f t="shared" si="379"/>
        <v>123</v>
      </c>
      <c r="U599" s="15">
        <f t="shared" si="380"/>
        <v>51.789999999999992</v>
      </c>
      <c r="V599" s="3">
        <v>0.01</v>
      </c>
      <c r="W599" s="7">
        <f t="shared" si="381"/>
        <v>0.44275020085942596</v>
      </c>
      <c r="X599" s="7">
        <f t="shared" si="351"/>
        <v>0.53836523769858724</v>
      </c>
      <c r="Y599" s="7">
        <f t="shared" si="352"/>
        <v>0.63401390399022928</v>
      </c>
      <c r="Z599" s="7">
        <f t="shared" si="353"/>
        <v>0.73052800923422045</v>
      </c>
      <c r="AA599" s="7">
        <f t="shared" si="354"/>
        <v>0.22822251600280966</v>
      </c>
      <c r="AB599" s="7">
        <f t="shared" si="355"/>
        <v>0.32272077715852021</v>
      </c>
      <c r="AC599" s="7">
        <f t="shared" si="356"/>
        <v>0.41670570094054771</v>
      </c>
      <c r="AD599" s="7">
        <f t="shared" si="357"/>
        <v>0.5129174647639968</v>
      </c>
      <c r="AE599" s="7">
        <f t="shared" si="358"/>
        <v>-1.5438119578534719E-2</v>
      </c>
      <c r="AF599" s="7">
        <f t="shared" si="359"/>
        <v>7.572006945780714E-2</v>
      </c>
      <c r="AG599" s="7">
        <f t="shared" si="360"/>
        <v>0.16694606870161</v>
      </c>
      <c r="AH599" s="7">
        <f t="shared" si="361"/>
        <v>0.25991713337391997</v>
      </c>
      <c r="AI599" s="7">
        <f t="shared" si="382"/>
        <v>-2.5846077321715097E-3</v>
      </c>
      <c r="AJ599" s="7">
        <f t="shared" si="362"/>
        <v>-2.773225601138303E-3</v>
      </c>
      <c r="AK599" s="7">
        <f t="shared" si="363"/>
        <v>-2.5308367530967983E-3</v>
      </c>
      <c r="AL599" s="7">
        <f t="shared" si="364"/>
        <v>-3.1294489897049295E-3</v>
      </c>
      <c r="AM599" s="7">
        <f t="shared" si="383"/>
        <v>-1.8806661147775514E-3</v>
      </c>
      <c r="AN599" s="7">
        <f t="shared" si="365"/>
        <v>-2.0179121774554533E-3</v>
      </c>
      <c r="AO599" s="7">
        <f t="shared" si="366"/>
        <v>-1.8415401549479488E-3</v>
      </c>
      <c r="AP599" s="7">
        <f t="shared" si="367"/>
        <v>-2.2771148594831936E-3</v>
      </c>
      <c r="AQ599" s="3">
        <f t="shared" si="387"/>
        <v>-5.2115860829032084E-3</v>
      </c>
      <c r="AR599" s="3">
        <f t="shared" si="388"/>
        <v>-5.5919139170493657E-3</v>
      </c>
      <c r="AS599" s="3">
        <f t="shared" si="389"/>
        <v>-5.103162633293544E-3</v>
      </c>
      <c r="AT599" s="3">
        <f t="shared" si="390"/>
        <v>-6.3102004218640387E-3</v>
      </c>
    </row>
    <row r="600" spans="1:46" x14ac:dyDescent="0.3">
      <c r="A600" s="5">
        <v>63</v>
      </c>
      <c r="B600" s="5">
        <v>229.04</v>
      </c>
      <c r="C600" s="5">
        <f t="shared" si="370"/>
        <v>0.50406504065040647</v>
      </c>
      <c r="D600" s="5">
        <f t="shared" si="371"/>
        <v>0.42112376906738763</v>
      </c>
      <c r="E600" s="7">
        <f t="shared" si="384"/>
        <v>0.41315906222046139</v>
      </c>
      <c r="F600" s="7">
        <f t="shared" si="372"/>
        <v>0.56610748016717716</v>
      </c>
      <c r="G600" s="7">
        <f t="shared" si="373"/>
        <v>0.60863519798653798</v>
      </c>
      <c r="H600" s="7">
        <f t="shared" si="374"/>
        <v>0.55117393821645755</v>
      </c>
      <c r="I600" s="7">
        <f t="shared" si="385"/>
        <v>0.72561151625010023</v>
      </c>
      <c r="J600" s="7">
        <f t="shared" si="375"/>
        <v>0.68913356714919183</v>
      </c>
      <c r="K600" s="7">
        <f t="shared" si="386"/>
        <v>0.42751998044888295</v>
      </c>
      <c r="L600" s="7">
        <f t="shared" si="376"/>
        <v>229.37125978744763</v>
      </c>
      <c r="N600" s="7">
        <f t="shared" si="377"/>
        <v>0.33125978744763529</v>
      </c>
      <c r="O600" s="7">
        <f t="shared" si="378"/>
        <v>0.10973304677985252</v>
      </c>
      <c r="P600" s="15">
        <f t="shared" si="391"/>
        <v>1</v>
      </c>
      <c r="Q600" s="15">
        <f t="shared" si="392"/>
        <v>207.23</v>
      </c>
      <c r="R600" s="15">
        <f t="shared" si="393"/>
        <v>124</v>
      </c>
      <c r="S600" s="15">
        <f t="shared" si="394"/>
        <v>259.02</v>
      </c>
      <c r="T600" s="15">
        <f t="shared" si="379"/>
        <v>123</v>
      </c>
      <c r="U600" s="15">
        <f t="shared" si="380"/>
        <v>51.789999999999992</v>
      </c>
      <c r="V600" s="3">
        <v>0.01</v>
      </c>
      <c r="W600" s="7">
        <f t="shared" si="381"/>
        <v>0.42970453095758004</v>
      </c>
      <c r="X600" s="7">
        <f t="shared" si="351"/>
        <v>0.52430535693333269</v>
      </c>
      <c r="Y600" s="7">
        <f t="shared" si="352"/>
        <v>0.62000226808511516</v>
      </c>
      <c r="Z600" s="7">
        <f t="shared" si="353"/>
        <v>0.71460803554512375</v>
      </c>
      <c r="AA600" s="7">
        <f t="shared" si="354"/>
        <v>0.21503875297655509</v>
      </c>
      <c r="AB600" s="7">
        <f t="shared" si="355"/>
        <v>0.30850915069958273</v>
      </c>
      <c r="AC600" s="7">
        <f t="shared" si="356"/>
        <v>0.40238654966742776</v>
      </c>
      <c r="AD600" s="7">
        <f t="shared" si="357"/>
        <v>0.49682917461179665</v>
      </c>
      <c r="AE600" s="7">
        <f t="shared" si="358"/>
        <v>-3.9457140197058899E-2</v>
      </c>
      <c r="AF600" s="7">
        <f t="shared" si="359"/>
        <v>4.9831595206450092E-2</v>
      </c>
      <c r="AG600" s="7">
        <f t="shared" si="360"/>
        <v>0.14129482216885744</v>
      </c>
      <c r="AH600" s="7">
        <f t="shared" si="361"/>
        <v>0.23059336083951967</v>
      </c>
      <c r="AI600" s="7">
        <f t="shared" si="382"/>
        <v>9.4526633335505043E-4</v>
      </c>
      <c r="AJ600" s="7">
        <f t="shared" si="362"/>
        <v>1.0162776188395559E-3</v>
      </c>
      <c r="AK600" s="7">
        <f t="shared" si="363"/>
        <v>9.2033083093139066E-4</v>
      </c>
      <c r="AL600" s="7">
        <f t="shared" si="364"/>
        <v>1.1506909606964278E-3</v>
      </c>
      <c r="AM600" s="7">
        <f t="shared" si="383"/>
        <v>7.7479158509706849E-4</v>
      </c>
      <c r="AN600" s="7">
        <f t="shared" si="365"/>
        <v>8.3299628836312127E-4</v>
      </c>
      <c r="AO600" s="7">
        <f t="shared" si="366"/>
        <v>7.5435309409586362E-4</v>
      </c>
      <c r="AP600" s="7">
        <f t="shared" si="367"/>
        <v>9.4316875777271684E-4</v>
      </c>
      <c r="AQ600" s="3">
        <f t="shared" si="387"/>
        <v>1.8752864355269551E-3</v>
      </c>
      <c r="AR600" s="3">
        <f t="shared" si="388"/>
        <v>2.0161636631816997E-3</v>
      </c>
      <c r="AS600" s="3">
        <f t="shared" si="389"/>
        <v>1.8258176162025978E-3</v>
      </c>
      <c r="AT600" s="3">
        <f t="shared" si="390"/>
        <v>2.2828223897687198E-3</v>
      </c>
    </row>
    <row r="601" spans="1:46" x14ac:dyDescent="0.3">
      <c r="A601" s="5">
        <v>64</v>
      </c>
      <c r="B601" s="5">
        <v>227.55</v>
      </c>
      <c r="C601" s="5">
        <f t="shared" si="370"/>
        <v>0.51219512195121952</v>
      </c>
      <c r="D601" s="5">
        <f t="shared" si="371"/>
        <v>0.39235373624251835</v>
      </c>
      <c r="E601" s="7">
        <f t="shared" si="384"/>
        <v>0.42751998044888295</v>
      </c>
      <c r="F601" s="7">
        <f t="shared" si="372"/>
        <v>0.55542919105767818</v>
      </c>
      <c r="G601" s="7">
        <f t="shared" si="373"/>
        <v>0.59782387985202023</v>
      </c>
      <c r="H601" s="7">
        <f t="shared" si="374"/>
        <v>0.52104267359149603</v>
      </c>
      <c r="I601" s="7">
        <f t="shared" si="385"/>
        <v>0.71451757018786632</v>
      </c>
      <c r="J601" s="7">
        <f t="shared" si="375"/>
        <v>0.67872887579997554</v>
      </c>
      <c r="K601" s="7">
        <f t="shared" si="386"/>
        <v>0.41640143444937783</v>
      </c>
      <c r="L601" s="7">
        <f t="shared" si="376"/>
        <v>228.79543029013325</v>
      </c>
      <c r="N601" s="7">
        <f t="shared" si="377"/>
        <v>1.2454302901332426</v>
      </c>
      <c r="O601" s="7">
        <f t="shared" si="378"/>
        <v>1.5510966075813728</v>
      </c>
      <c r="P601" s="15">
        <f t="shared" si="391"/>
        <v>1</v>
      </c>
      <c r="Q601" s="15">
        <f t="shared" si="392"/>
        <v>207.23</v>
      </c>
      <c r="R601" s="15">
        <f t="shared" si="393"/>
        <v>124</v>
      </c>
      <c r="S601" s="15">
        <f t="shared" si="394"/>
        <v>259.02</v>
      </c>
      <c r="T601" s="15">
        <f t="shared" si="379"/>
        <v>123</v>
      </c>
      <c r="U601" s="15">
        <f t="shared" si="380"/>
        <v>51.789999999999992</v>
      </c>
      <c r="V601" s="3">
        <v>0.01</v>
      </c>
      <c r="W601" s="7">
        <f t="shared" si="381"/>
        <v>0.41182199567035199</v>
      </c>
      <c r="X601" s="7">
        <f t="shared" si="351"/>
        <v>0.50501731747175838</v>
      </c>
      <c r="Y601" s="7">
        <f t="shared" si="352"/>
        <v>0.60097145253194162</v>
      </c>
      <c r="Z601" s="7">
        <f t="shared" si="353"/>
        <v>0.69273929011267699</v>
      </c>
      <c r="AA601" s="7">
        <f t="shared" si="354"/>
        <v>0.19614434938597339</v>
      </c>
      <c r="AB601" s="7">
        <f t="shared" si="355"/>
        <v>0.28812937891699081</v>
      </c>
      <c r="AC601" s="7">
        <f t="shared" si="356"/>
        <v>0.38196279162301405</v>
      </c>
      <c r="AD601" s="7">
        <f t="shared" si="357"/>
        <v>0.47373795201843355</v>
      </c>
      <c r="AE601" s="7">
        <f t="shared" si="358"/>
        <v>-7.215705607216992E-2</v>
      </c>
      <c r="AF601" s="7">
        <f t="shared" si="359"/>
        <v>1.4557619825814001E-2</v>
      </c>
      <c r="AG601" s="7">
        <f t="shared" si="360"/>
        <v>0.10665855018140999</v>
      </c>
      <c r="AH601" s="7">
        <f t="shared" si="361"/>
        <v>0.19058623307713141</v>
      </c>
      <c r="AI601" s="7">
        <f t="shared" si="382"/>
        <v>3.5431012463210156E-3</v>
      </c>
      <c r="AJ601" s="7">
        <f t="shared" si="362"/>
        <v>3.8135383733625189E-3</v>
      </c>
      <c r="AK601" s="7">
        <f t="shared" si="363"/>
        <v>3.3237485100000006E-3</v>
      </c>
      <c r="AL601" s="7">
        <f t="shared" si="364"/>
        <v>4.3296340280236188E-3</v>
      </c>
      <c r="AM601" s="7">
        <f t="shared" si="383"/>
        <v>2.9573623617989765E-3</v>
      </c>
      <c r="AN601" s="7">
        <f t="shared" si="365"/>
        <v>3.1830913277933986E-3</v>
      </c>
      <c r="AO601" s="7">
        <f t="shared" si="366"/>
        <v>2.7742726104047796E-3</v>
      </c>
      <c r="AP601" s="7">
        <f t="shared" si="367"/>
        <v>3.6138670121652621E-3</v>
      </c>
      <c r="AQ601" s="3">
        <f t="shared" si="387"/>
        <v>6.9174833856743634E-3</v>
      </c>
      <c r="AR601" s="3">
        <f t="shared" si="388"/>
        <v>7.4454796813268227E-3</v>
      </c>
      <c r="AS601" s="3">
        <f t="shared" si="389"/>
        <v>6.4892232814285728E-3</v>
      </c>
      <c r="AT601" s="3">
        <f t="shared" si="390"/>
        <v>8.4530950070937309E-3</v>
      </c>
    </row>
    <row r="602" spans="1:46" x14ac:dyDescent="0.3">
      <c r="A602" s="5">
        <v>65</v>
      </c>
      <c r="B602" s="5">
        <v>231.3</v>
      </c>
      <c r="C602" s="5">
        <f t="shared" si="370"/>
        <v>0.52032520325203258</v>
      </c>
      <c r="D602" s="5">
        <f t="shared" si="371"/>
        <v>0.46476153697625072</v>
      </c>
      <c r="E602" s="7">
        <f t="shared" si="384"/>
        <v>0.41640143444937783</v>
      </c>
      <c r="F602" s="7">
        <f t="shared" si="372"/>
        <v>0.57813301453253751</v>
      </c>
      <c r="G602" s="7">
        <f t="shared" si="373"/>
        <v>0.62144454907863245</v>
      </c>
      <c r="H602" s="7">
        <f t="shared" si="374"/>
        <v>0.58823503658821286</v>
      </c>
      <c r="I602" s="7">
        <f t="shared" si="385"/>
        <v>0.77864165385398998</v>
      </c>
      <c r="J602" s="7">
        <f t="shared" si="375"/>
        <v>0.70259817682455006</v>
      </c>
      <c r="K602" s="7">
        <f t="shared" si="386"/>
        <v>0.45804227144995185</v>
      </c>
      <c r="L602" s="7">
        <f t="shared" si="376"/>
        <v>230.952009238393</v>
      </c>
      <c r="N602" s="7">
        <f t="shared" si="377"/>
        <v>-0.34799076160700793</v>
      </c>
      <c r="O602" s="7">
        <f t="shared" si="378"/>
        <v>0.12109757016382543</v>
      </c>
      <c r="P602" s="15">
        <f t="shared" si="391"/>
        <v>1</v>
      </c>
      <c r="Q602" s="15">
        <f t="shared" si="392"/>
        <v>207.23</v>
      </c>
      <c r="R602" s="15">
        <f t="shared" si="393"/>
        <v>124</v>
      </c>
      <c r="S602" s="15">
        <f t="shared" si="394"/>
        <v>259.02</v>
      </c>
      <c r="T602" s="15">
        <f t="shared" si="379"/>
        <v>123</v>
      </c>
      <c r="U602" s="15">
        <f t="shared" si="380"/>
        <v>51.789999999999992</v>
      </c>
      <c r="V602" s="3">
        <v>0.01</v>
      </c>
      <c r="W602" s="7">
        <f t="shared" si="381"/>
        <v>0.44231059734388922</v>
      </c>
      <c r="X602" s="7">
        <f t="shared" ref="X602:X662" si="395">X469-AJ469</f>
        <v>0.53786383789122305</v>
      </c>
      <c r="Y602" s="7">
        <f t="shared" ref="Y602:Y662" si="396">Y469-AK469</f>
        <v>0.6330491136127574</v>
      </c>
      <c r="Z602" s="7">
        <f t="shared" ref="Z602:Z662" si="397">Z469-AL469</f>
        <v>0.72994246588662415</v>
      </c>
      <c r="AA602" s="7">
        <f t="shared" ref="AA602:AA662" si="398">AA469-AM469</f>
        <v>0.23016341551002661</v>
      </c>
      <c r="AB602" s="7">
        <f t="shared" ref="AB602:AB662" si="399">AB469-AN469</f>
        <v>0.32477781421658641</v>
      </c>
      <c r="AC602" s="7">
        <f t="shared" ref="AC602:AC662" si="400">AC469-AO469</f>
        <v>0.41844906462202058</v>
      </c>
      <c r="AD602" s="7">
        <f t="shared" ref="AD602:AD662" si="401">AD469-AP469</f>
        <v>0.51521278324735686</v>
      </c>
      <c r="AE602" s="7">
        <f t="shared" ref="AE602:AE662" si="402">AE469-AQ469</f>
        <v>-1.0871820729712952E-2</v>
      </c>
      <c r="AF602" s="7">
        <f t="shared" ref="AF602:AF662" si="403">AF469-AR469</f>
        <v>8.0582063447194194E-2</v>
      </c>
      <c r="AG602" s="7">
        <f t="shared" ref="AG602:AG662" si="404">AG469-AS469</f>
        <v>0.1713287652245182</v>
      </c>
      <c r="AH602" s="7">
        <f t="shared" ref="AH602:AH662" si="405">AH469-AT469</f>
        <v>0.2653581766258557</v>
      </c>
      <c r="AI602" s="7">
        <f t="shared" si="382"/>
        <v>-1.0468159897877498E-3</v>
      </c>
      <c r="AJ602" s="7">
        <f t="shared" ref="AJ602:AJ662" si="406">AR602*$C602</f>
        <v>-1.1252394767110084E-3</v>
      </c>
      <c r="AK602" s="7">
        <f t="shared" ref="AK602:AK662" si="407">AS602*$C602</f>
        <v>-1.0651075558309379E-3</v>
      </c>
      <c r="AL602" s="7">
        <f t="shared" ref="AL602:AL662" si="408">AT602*$C602</f>
        <v>-1.2721830226048543E-3</v>
      </c>
      <c r="AM602" s="7">
        <f t="shared" si="383"/>
        <v>-8.3773700952369061E-4</v>
      </c>
      <c r="AN602" s="7">
        <f t="shared" ref="AN602:AN662" si="409">$E602*AR602</f>
        <v>-9.0049709157481771E-4</v>
      </c>
      <c r="AO602" s="7">
        <f t="shared" ref="AO602:AO662" si="410">$E602*AS602</f>
        <v>-8.5237522864339713E-4</v>
      </c>
      <c r="AP602" s="7">
        <f t="shared" ref="AP602:AP662" si="411">$E602*AT602</f>
        <v>-1.0180918244665814E-3</v>
      </c>
      <c r="AQ602" s="3">
        <f t="shared" si="387"/>
        <v>-2.0118494803733314E-3</v>
      </c>
      <c r="AR602" s="3">
        <f t="shared" si="388"/>
        <v>-2.1625696193039693E-3</v>
      </c>
      <c r="AS602" s="3">
        <f t="shared" si="389"/>
        <v>-2.0470035838625836E-3</v>
      </c>
      <c r="AT602" s="3">
        <f t="shared" si="390"/>
        <v>-2.4449767465687042E-3</v>
      </c>
    </row>
    <row r="603" spans="1:46" x14ac:dyDescent="0.3">
      <c r="A603" s="5">
        <v>66</v>
      </c>
      <c r="B603" s="5">
        <v>233.85</v>
      </c>
      <c r="C603" s="5">
        <f t="shared" ref="C603:C661" si="412">(A603-P603)/T603</f>
        <v>0.52845528455284552</v>
      </c>
      <c r="D603" s="5">
        <f t="shared" ref="D603:D661" si="413">(B603-Q603)/U603</f>
        <v>0.51399884147518837</v>
      </c>
      <c r="E603" s="7">
        <f t="shared" si="384"/>
        <v>0.45804227144995185</v>
      </c>
      <c r="F603" s="7">
        <f t="shared" ref="F603:F662" si="414">1/(1+EXP(-(W603*C603 + AA603*E603 + AE603)))</f>
        <v>0.59256137445290735</v>
      </c>
      <c r="G603" s="7">
        <f t="shared" si="373"/>
        <v>0.63723726922799984</v>
      </c>
      <c r="H603" s="7">
        <f t="shared" si="374"/>
        <v>0.63452982327866492</v>
      </c>
      <c r="I603" s="7">
        <f t="shared" si="385"/>
        <v>0.865739020443827</v>
      </c>
      <c r="J603" s="7">
        <f t="shared" si="375"/>
        <v>0.71977256261802502</v>
      </c>
      <c r="K603" s="7">
        <f t="shared" si="386"/>
        <v>0.50326696273174076</v>
      </c>
      <c r="L603" s="7">
        <f t="shared" ref="L603:L662" si="415">K603*(U603)+Q603</f>
        <v>233.29419599987685</v>
      </c>
      <c r="N603" s="7">
        <f t="shared" si="377"/>
        <v>-0.55580400012314612</v>
      </c>
      <c r="O603" s="7">
        <f t="shared" ref="O603:O662" si="416">N603^2</f>
        <v>0.30891808655289021</v>
      </c>
      <c r="P603" s="15">
        <f t="shared" si="391"/>
        <v>1</v>
      </c>
      <c r="Q603" s="15">
        <f t="shared" si="392"/>
        <v>207.23</v>
      </c>
      <c r="R603" s="15">
        <f t="shared" si="393"/>
        <v>124</v>
      </c>
      <c r="S603" s="15">
        <f t="shared" si="394"/>
        <v>259.02</v>
      </c>
      <c r="T603" s="15">
        <f t="shared" ref="T603:T662" si="417">R603-P603</f>
        <v>123</v>
      </c>
      <c r="U603" s="15">
        <f t="shared" ref="U603:U662" si="418">S603-Q603</f>
        <v>51.789999999999992</v>
      </c>
      <c r="V603" s="3">
        <v>0.01</v>
      </c>
      <c r="W603" s="7">
        <f t="shared" ref="W603:W662" si="419">W470-AI470</f>
        <v>0.45745017367399027</v>
      </c>
      <c r="X603" s="7">
        <f t="shared" si="395"/>
        <v>0.5541618846846611</v>
      </c>
      <c r="Y603" s="7">
        <f t="shared" si="396"/>
        <v>0.64980899610224996</v>
      </c>
      <c r="Z603" s="7">
        <f t="shared" si="397"/>
        <v>0.74834789499443077</v>
      </c>
      <c r="AA603" s="7">
        <f t="shared" si="398"/>
        <v>0.24744341967052638</v>
      </c>
      <c r="AB603" s="7">
        <f t="shared" si="399"/>
        <v>0.34338123493002137</v>
      </c>
      <c r="AC603" s="7">
        <f t="shared" si="400"/>
        <v>0.43783015971718187</v>
      </c>
      <c r="AD603" s="7">
        <f t="shared" si="401"/>
        <v>0.53621034166607795</v>
      </c>
      <c r="AE603" s="7">
        <f t="shared" si="402"/>
        <v>1.9482636336935498E-2</v>
      </c>
      <c r="AF603" s="7">
        <f t="shared" si="403"/>
        <v>0.11326018178789739</v>
      </c>
      <c r="AG603" s="7">
        <f t="shared" si="404"/>
        <v>0.20502317723964228</v>
      </c>
      <c r="AH603" s="7">
        <f t="shared" si="405"/>
        <v>0.30225832437407657</v>
      </c>
      <c r="AI603" s="7">
        <f t="shared" ref="AI603:AI662" si="420">AQ603*$C603</f>
        <v>-1.7404568167122519E-3</v>
      </c>
      <c r="AJ603" s="7">
        <f t="shared" si="406"/>
        <v>-1.871677765218757E-3</v>
      </c>
      <c r="AK603" s="7">
        <f t="shared" si="407"/>
        <v>-1.8637255210098758E-3</v>
      </c>
      <c r="AL603" s="7">
        <f t="shared" si="408"/>
        <v>-2.1140984159617143E-3</v>
      </c>
      <c r="AM603" s="7">
        <f t="shared" ref="AM603:AM662" si="421">$E603*AQ603</f>
        <v>-1.5085529788239104E-3</v>
      </c>
      <c r="AN603" s="7">
        <f t="shared" si="409"/>
        <v>-1.6222896431598434E-3</v>
      </c>
      <c r="AO603" s="7">
        <f t="shared" si="410"/>
        <v>-1.6153969805126284E-3</v>
      </c>
      <c r="AP603" s="7">
        <f t="shared" si="411"/>
        <v>-1.8324094182069141E-3</v>
      </c>
      <c r="AQ603" s="3">
        <f t="shared" si="387"/>
        <v>-3.2934798223939535E-3</v>
      </c>
      <c r="AR603" s="3">
        <f t="shared" si="388"/>
        <v>-3.5417902326447251E-3</v>
      </c>
      <c r="AS603" s="3">
        <f t="shared" si="389"/>
        <v>-3.5267421397571497E-3</v>
      </c>
      <c r="AT603" s="3">
        <f t="shared" si="390"/>
        <v>-4.0005246948198597E-3</v>
      </c>
    </row>
    <row r="604" spans="1:46" x14ac:dyDescent="0.3">
      <c r="A604" s="5">
        <v>67</v>
      </c>
      <c r="B604" s="5">
        <v>231.78</v>
      </c>
      <c r="C604" s="5">
        <f t="shared" si="412"/>
        <v>0.53658536585365857</v>
      </c>
      <c r="D604" s="5">
        <f t="shared" si="413"/>
        <v>0.4740297354701683</v>
      </c>
      <c r="E604" s="7">
        <f t="shared" ref="E604:E661" si="422">K603</f>
        <v>0.50326696273174076</v>
      </c>
      <c r="F604" s="7">
        <f t="shared" si="414"/>
        <v>0.57640069088115742</v>
      </c>
      <c r="G604" s="7">
        <f t="shared" si="373"/>
        <v>0.62141830364322748</v>
      </c>
      <c r="H604" s="7">
        <f t="shared" si="374"/>
        <v>0.59362208976664255</v>
      </c>
      <c r="I604" s="7">
        <f t="shared" ref="I604:I661" si="423">F604*I603 + G604*H604</f>
        <v>0.86790020153453307</v>
      </c>
      <c r="J604" s="7">
        <f t="shared" si="375"/>
        <v>0.70562042179757822</v>
      </c>
      <c r="K604" s="7">
        <f t="shared" ref="K604:K662" si="424">J604*TANH(I604)</f>
        <v>0.49415000715791196</v>
      </c>
      <c r="L604" s="7">
        <f t="shared" si="415"/>
        <v>232.82202887070824</v>
      </c>
      <c r="N604" s="7">
        <f t="shared" si="377"/>
        <v>1.0420288707082364</v>
      </c>
      <c r="O604" s="7">
        <f t="shared" si="416"/>
        <v>1.0858241673894824</v>
      </c>
      <c r="P604" s="15">
        <f t="shared" si="391"/>
        <v>1</v>
      </c>
      <c r="Q604" s="15">
        <f t="shared" si="392"/>
        <v>207.23</v>
      </c>
      <c r="R604" s="15">
        <f t="shared" si="393"/>
        <v>124</v>
      </c>
      <c r="S604" s="15">
        <f t="shared" si="394"/>
        <v>259.02</v>
      </c>
      <c r="T604" s="15">
        <f t="shared" si="417"/>
        <v>123</v>
      </c>
      <c r="U604" s="15">
        <f t="shared" si="418"/>
        <v>51.789999999999992</v>
      </c>
      <c r="V604" s="3">
        <v>0.01</v>
      </c>
      <c r="W604" s="7">
        <f t="shared" si="419"/>
        <v>0.42938882989120486</v>
      </c>
      <c r="X604" s="7">
        <f t="shared" si="395"/>
        <v>0.52389750567635596</v>
      </c>
      <c r="Y604" s="7">
        <f t="shared" si="396"/>
        <v>0.61853959074157916</v>
      </c>
      <c r="Z604" s="7">
        <f t="shared" si="397"/>
        <v>0.71408573822405341</v>
      </c>
      <c r="AA604" s="7">
        <f t="shared" si="398"/>
        <v>0.21699191480483804</v>
      </c>
      <c r="AB604" s="7">
        <f t="shared" si="399"/>
        <v>0.31053936104297158</v>
      </c>
      <c r="AC604" s="7">
        <f t="shared" si="400"/>
        <v>0.40367023361540272</v>
      </c>
      <c r="AD604" s="7">
        <f t="shared" si="401"/>
        <v>0.49904411317293923</v>
      </c>
      <c r="AE604" s="7">
        <f t="shared" si="402"/>
        <v>-3.1593544293663671E-2</v>
      </c>
      <c r="AF604" s="7">
        <f t="shared" si="403"/>
        <v>5.8172624215026995E-2</v>
      </c>
      <c r="AG604" s="7">
        <f t="shared" si="404"/>
        <v>0.14818741910930674</v>
      </c>
      <c r="AH604" s="7">
        <f t="shared" si="405"/>
        <v>0.23988705759937226</v>
      </c>
      <c r="AI604" s="7">
        <f t="shared" si="420"/>
        <v>3.2228720833842621E-3</v>
      </c>
      <c r="AJ604" s="7">
        <f t="shared" si="406"/>
        <v>3.4745824122002843E-3</v>
      </c>
      <c r="AK604" s="7">
        <f t="shared" si="407"/>
        <v>3.3191633727302321E-3</v>
      </c>
      <c r="AL604" s="7">
        <f t="shared" si="408"/>
        <v>3.9453879824479995E-3</v>
      </c>
      <c r="AM604" s="7">
        <f t="shared" si="421"/>
        <v>3.0227530378084686E-3</v>
      </c>
      <c r="AN604" s="7">
        <f t="shared" si="409"/>
        <v>3.258833819605257E-3</v>
      </c>
      <c r="AO604" s="7">
        <f t="shared" si="410"/>
        <v>3.1130652747990806E-3</v>
      </c>
      <c r="AP604" s="7">
        <f t="shared" si="411"/>
        <v>3.7004054770782505E-3</v>
      </c>
      <c r="AQ604" s="3">
        <f t="shared" si="387"/>
        <v>6.0062616099433967E-3</v>
      </c>
      <c r="AR604" s="3">
        <f t="shared" si="388"/>
        <v>6.4753581318278018E-3</v>
      </c>
      <c r="AS604" s="3">
        <f t="shared" si="389"/>
        <v>6.1857135582699778E-3</v>
      </c>
      <c r="AT604" s="3">
        <f t="shared" si="390"/>
        <v>7.3527685127439983E-3</v>
      </c>
    </row>
    <row r="605" spans="1:46" x14ac:dyDescent="0.3">
      <c r="A605" s="5">
        <v>68</v>
      </c>
      <c r="B605" s="5">
        <v>232.15</v>
      </c>
      <c r="C605" s="5">
        <f t="shared" si="412"/>
        <v>0.54471544715447151</v>
      </c>
      <c r="D605" s="5">
        <f t="shared" si="413"/>
        <v>0.48117397180922994</v>
      </c>
      <c r="E605" s="7">
        <f t="shared" si="422"/>
        <v>0.49415000715791196</v>
      </c>
      <c r="F605" s="7">
        <f t="shared" si="414"/>
        <v>0.5776034257183208</v>
      </c>
      <c r="G605" s="7">
        <f t="shared" si="373"/>
        <v>0.62261384396807096</v>
      </c>
      <c r="H605" s="7">
        <f t="shared" si="374"/>
        <v>0.59649657419755175</v>
      </c>
      <c r="I605" s="7">
        <f t="shared" si="423"/>
        <v>0.87268915456289065</v>
      </c>
      <c r="J605" s="7">
        <f t="shared" si="375"/>
        <v>0.7067399299384276</v>
      </c>
      <c r="K605" s="7">
        <f t="shared" si="424"/>
        <v>0.49665289600622214</v>
      </c>
      <c r="L605" s="7">
        <f t="shared" si="415"/>
        <v>232.95165348416222</v>
      </c>
      <c r="N605" s="7">
        <f t="shared" si="377"/>
        <v>0.80165348416221605</v>
      </c>
      <c r="O605" s="7">
        <f t="shared" si="416"/>
        <v>0.64264830866942035</v>
      </c>
      <c r="P605" s="15">
        <f t="shared" si="391"/>
        <v>1</v>
      </c>
      <c r="Q605" s="15">
        <f t="shared" si="392"/>
        <v>207.23</v>
      </c>
      <c r="R605" s="15">
        <f t="shared" si="393"/>
        <v>124</v>
      </c>
      <c r="S605" s="15">
        <f t="shared" si="394"/>
        <v>259.02</v>
      </c>
      <c r="T605" s="15">
        <f t="shared" si="417"/>
        <v>123</v>
      </c>
      <c r="U605" s="15">
        <f t="shared" si="418"/>
        <v>51.789999999999992</v>
      </c>
      <c r="V605" s="3">
        <v>0.01</v>
      </c>
      <c r="W605" s="7">
        <f t="shared" si="419"/>
        <v>0.42974696345538421</v>
      </c>
      <c r="X605" s="7">
        <f t="shared" si="395"/>
        <v>0.52427541692863366</v>
      </c>
      <c r="Y605" s="7">
        <f t="shared" si="396"/>
        <v>0.61866605908152073</v>
      </c>
      <c r="Z605" s="7">
        <f t="shared" si="397"/>
        <v>0.71451632638102125</v>
      </c>
      <c r="AA605" s="7">
        <f t="shared" si="398"/>
        <v>0.21820313229178293</v>
      </c>
      <c r="AB605" s="7">
        <f t="shared" si="399"/>
        <v>0.31183526302495629</v>
      </c>
      <c r="AC605" s="7">
        <f t="shared" si="400"/>
        <v>0.40475266733770349</v>
      </c>
      <c r="AD605" s="7">
        <f t="shared" si="401"/>
        <v>0.50051108379987908</v>
      </c>
      <c r="AE605" s="7">
        <f t="shared" si="402"/>
        <v>-2.8971992462503475E-2</v>
      </c>
      <c r="AF605" s="7">
        <f t="shared" si="403"/>
        <v>6.0983228092864904E-2</v>
      </c>
      <c r="AG605" s="7">
        <f t="shared" si="404"/>
        <v>0.15068545174667253</v>
      </c>
      <c r="AH605" s="7">
        <f t="shared" si="405"/>
        <v>0.24306728574426273</v>
      </c>
      <c r="AI605" s="7">
        <f t="shared" si="420"/>
        <v>2.5222384156345758E-3</v>
      </c>
      <c r="AJ605" s="7">
        <f t="shared" si="406"/>
        <v>2.71878677556183E-3</v>
      </c>
      <c r="AK605" s="7">
        <f t="shared" si="407"/>
        <v>2.6047397007115162E-3</v>
      </c>
      <c r="AL605" s="7">
        <f t="shared" si="408"/>
        <v>3.0861427093108913E-3</v>
      </c>
      <c r="AM605" s="7">
        <f t="shared" si="421"/>
        <v>2.2881013153760255E-3</v>
      </c>
      <c r="AN605" s="7">
        <f t="shared" si="409"/>
        <v>2.4664042696474616E-3</v>
      </c>
      <c r="AO605" s="7">
        <f t="shared" si="410"/>
        <v>2.3629440811251414E-3</v>
      </c>
      <c r="AP605" s="7">
        <f t="shared" si="411"/>
        <v>2.799658885869354E-3</v>
      </c>
      <c r="AQ605" s="3">
        <f t="shared" si="387"/>
        <v>4.6303779869112365E-3</v>
      </c>
      <c r="AR605" s="3">
        <f t="shared" si="388"/>
        <v>4.991205573046345E-3</v>
      </c>
      <c r="AS605" s="3">
        <f t="shared" si="389"/>
        <v>4.7818355699629327E-3</v>
      </c>
      <c r="AT605" s="3">
        <f t="shared" si="390"/>
        <v>5.6656052723170099E-3</v>
      </c>
    </row>
    <row r="606" spans="1:46" x14ac:dyDescent="0.3">
      <c r="A606" s="5">
        <v>69</v>
      </c>
      <c r="B606" s="5">
        <v>235</v>
      </c>
      <c r="C606" s="5">
        <f t="shared" si="412"/>
        <v>0.55284552845528456</v>
      </c>
      <c r="D606" s="5">
        <f t="shared" si="413"/>
        <v>0.53620390036686649</v>
      </c>
      <c r="E606" s="7">
        <f t="shared" si="422"/>
        <v>0.49665289600622214</v>
      </c>
      <c r="F606" s="7">
        <f t="shared" si="414"/>
        <v>0.59567377924754006</v>
      </c>
      <c r="G606" s="7">
        <f t="shared" si="373"/>
        <v>0.64145755573862995</v>
      </c>
      <c r="H606" s="7">
        <f t="shared" si="374"/>
        <v>0.64816746857521168</v>
      </c>
      <c r="I606" s="7">
        <f t="shared" si="423"/>
        <v>0.93560996690836817</v>
      </c>
      <c r="J606" s="7">
        <f t="shared" si="375"/>
        <v>0.72565118312715193</v>
      </c>
      <c r="K606" s="7">
        <f t="shared" si="424"/>
        <v>0.53204653442332017</v>
      </c>
      <c r="L606" s="7">
        <f t="shared" si="415"/>
        <v>234.78469001778373</v>
      </c>
      <c r="N606" s="7">
        <f t="shared" si="377"/>
        <v>-0.21530998221626874</v>
      </c>
      <c r="O606" s="7">
        <f t="shared" si="416"/>
        <v>4.6358388441969961E-2</v>
      </c>
      <c r="P606" s="15">
        <f t="shared" si="391"/>
        <v>1</v>
      </c>
      <c r="Q606" s="15">
        <f t="shared" si="392"/>
        <v>207.23</v>
      </c>
      <c r="R606" s="15">
        <f t="shared" si="393"/>
        <v>124</v>
      </c>
      <c r="S606" s="15">
        <f t="shared" si="394"/>
        <v>259.02</v>
      </c>
      <c r="T606" s="15">
        <f t="shared" si="417"/>
        <v>123</v>
      </c>
      <c r="U606" s="15">
        <f t="shared" si="418"/>
        <v>51.789999999999992</v>
      </c>
      <c r="V606" s="3">
        <v>0.01</v>
      </c>
      <c r="W606" s="7">
        <f t="shared" si="419"/>
        <v>0.45324599133880628</v>
      </c>
      <c r="X606" s="7">
        <f t="shared" si="395"/>
        <v>0.54961097281725246</v>
      </c>
      <c r="Y606" s="7">
        <f t="shared" si="396"/>
        <v>0.64472519811221962</v>
      </c>
      <c r="Z606" s="7">
        <f t="shared" si="397"/>
        <v>0.74319390854493483</v>
      </c>
      <c r="AA606" s="7">
        <f t="shared" si="398"/>
        <v>0.24456893346895325</v>
      </c>
      <c r="AB606" s="7">
        <f t="shared" si="399"/>
        <v>0.34025948777012077</v>
      </c>
      <c r="AC606" s="7">
        <f t="shared" si="400"/>
        <v>0.43426895063528625</v>
      </c>
      <c r="AD606" s="7">
        <f t="shared" si="401"/>
        <v>0.53266547357659666</v>
      </c>
      <c r="AE606" s="7">
        <f t="shared" si="402"/>
        <v>1.5430249039311381E-2</v>
      </c>
      <c r="AF606" s="7">
        <f t="shared" si="403"/>
        <v>0.10885514200767732</v>
      </c>
      <c r="AG606" s="7">
        <f t="shared" si="404"/>
        <v>0.20001763776180906</v>
      </c>
      <c r="AH606" s="7">
        <f t="shared" si="405"/>
        <v>0.2972478051621617</v>
      </c>
      <c r="AI606" s="7">
        <f t="shared" si="420"/>
        <v>-7.0904932809113901E-4</v>
      </c>
      <c r="AJ606" s="7">
        <f t="shared" si="406"/>
        <v>-7.6354720442789773E-4</v>
      </c>
      <c r="AK606" s="7">
        <f t="shared" si="407"/>
        <v>-7.7153422577091926E-4</v>
      </c>
      <c r="AL606" s="7">
        <f t="shared" si="408"/>
        <v>-8.6376554038486647E-4</v>
      </c>
      <c r="AM606" s="7">
        <f t="shared" si="421"/>
        <v>-6.3697974222868842E-4</v>
      </c>
      <c r="AN606" s="7">
        <f t="shared" si="409"/>
        <v>-6.8593831513144338E-4</v>
      </c>
      <c r="AO606" s="7">
        <f t="shared" si="410"/>
        <v>-6.9311351521230281E-4</v>
      </c>
      <c r="AP606" s="7">
        <f t="shared" si="411"/>
        <v>-7.7597020328838782E-4</v>
      </c>
      <c r="AQ606" s="3">
        <f t="shared" si="387"/>
        <v>-1.2825451081648544E-3</v>
      </c>
      <c r="AR606" s="3">
        <f t="shared" si="388"/>
        <v>-1.3811221491857562E-3</v>
      </c>
      <c r="AS606" s="3">
        <f t="shared" si="389"/>
        <v>-1.3955692613209275E-3</v>
      </c>
      <c r="AT606" s="3">
        <f t="shared" si="390"/>
        <v>-1.5623994333432143E-3</v>
      </c>
    </row>
    <row r="607" spans="1:46" x14ac:dyDescent="0.3">
      <c r="A607" s="5">
        <v>70</v>
      </c>
      <c r="B607" s="5">
        <v>236.48</v>
      </c>
      <c r="C607" s="5">
        <f t="shared" si="412"/>
        <v>0.56097560975609762</v>
      </c>
      <c r="D607" s="5">
        <f t="shared" si="413"/>
        <v>0.56478084572311271</v>
      </c>
      <c r="E607" s="7">
        <f t="shared" si="422"/>
        <v>0.53204653442332017</v>
      </c>
      <c r="F607" s="7">
        <f t="shared" si="414"/>
        <v>0.60403329793839411</v>
      </c>
      <c r="G607" s="7">
        <f t="shared" si="373"/>
        <v>0.65077041740033004</v>
      </c>
      <c r="H607" s="7">
        <f t="shared" si="374"/>
        <v>0.67420329257761247</v>
      </c>
      <c r="I607" s="7">
        <f t="shared" si="423"/>
        <v>1.0038911320191031</v>
      </c>
      <c r="J607" s="7">
        <f t="shared" si="375"/>
        <v>0.73592649561017398</v>
      </c>
      <c r="K607" s="7">
        <f t="shared" si="424"/>
        <v>0.56167639193540431</v>
      </c>
      <c r="L607" s="7">
        <f t="shared" si="415"/>
        <v>236.31922033833456</v>
      </c>
      <c r="N607" s="7">
        <f t="shared" si="377"/>
        <v>-0.16077966166542978</v>
      </c>
      <c r="O607" s="7">
        <f t="shared" si="416"/>
        <v>2.5850099605250074E-2</v>
      </c>
      <c r="P607" s="15">
        <f t="shared" si="391"/>
        <v>1</v>
      </c>
      <c r="Q607" s="15">
        <f t="shared" si="392"/>
        <v>207.23</v>
      </c>
      <c r="R607" s="15">
        <f t="shared" si="393"/>
        <v>124</v>
      </c>
      <c r="S607" s="15">
        <f t="shared" si="394"/>
        <v>259.02</v>
      </c>
      <c r="T607" s="15">
        <f t="shared" si="417"/>
        <v>123</v>
      </c>
      <c r="U607" s="15">
        <f t="shared" si="418"/>
        <v>51.789999999999992</v>
      </c>
      <c r="V607" s="3">
        <v>0.01</v>
      </c>
      <c r="W607" s="7">
        <f t="shared" si="419"/>
        <v>0.46040590955769162</v>
      </c>
      <c r="X607" s="7">
        <f t="shared" si="395"/>
        <v>0.55732240758718965</v>
      </c>
      <c r="Y607" s="7">
        <f t="shared" si="396"/>
        <v>0.65286549855575449</v>
      </c>
      <c r="Z607" s="7">
        <f t="shared" si="397"/>
        <v>0.75189975631722539</v>
      </c>
      <c r="AA607" s="7">
        <f t="shared" si="398"/>
        <v>0.25299194487120125</v>
      </c>
      <c r="AB607" s="7">
        <f t="shared" si="399"/>
        <v>0.34933138500528088</v>
      </c>
      <c r="AC607" s="7">
        <f t="shared" si="400"/>
        <v>0.44392789571052682</v>
      </c>
      <c r="AD607" s="7">
        <f t="shared" si="401"/>
        <v>0.54290221479219614</v>
      </c>
      <c r="AE607" s="7">
        <f t="shared" si="402"/>
        <v>2.9419230081102539E-2</v>
      </c>
      <c r="AF607" s="7">
        <f t="shared" si="403"/>
        <v>0.12392255265542519</v>
      </c>
      <c r="AG607" s="7">
        <f t="shared" si="404"/>
        <v>0.2159776278602582</v>
      </c>
      <c r="AH607" s="7">
        <f t="shared" si="405"/>
        <v>0.3142560873480974</v>
      </c>
      <c r="AI607" s="7">
        <f t="shared" si="420"/>
        <v>-5.447985837500833E-4</v>
      </c>
      <c r="AJ607" s="7">
        <f t="shared" si="406"/>
        <v>-5.8695241298156069E-4</v>
      </c>
      <c r="AK607" s="7">
        <f t="shared" si="407"/>
        <v>-6.0808733592926541E-4</v>
      </c>
      <c r="AL607" s="7">
        <f t="shared" si="408"/>
        <v>-6.6375763376123691E-4</v>
      </c>
      <c r="AM607" s="7">
        <f t="shared" si="421"/>
        <v>-5.1670374505050239E-4</v>
      </c>
      <c r="AN607" s="7">
        <f t="shared" si="409"/>
        <v>-5.5668373413600143E-4</v>
      </c>
      <c r="AO607" s="7">
        <f t="shared" si="410"/>
        <v>-5.7672874556621183E-4</v>
      </c>
      <c r="AP607" s="7">
        <f t="shared" si="411"/>
        <v>-6.2952816949248989E-4</v>
      </c>
      <c r="AQ607" s="3">
        <f t="shared" si="387"/>
        <v>-9.7116269277188751E-4</v>
      </c>
      <c r="AR607" s="3">
        <f t="shared" si="388"/>
        <v>-1.0463064753149559E-3</v>
      </c>
      <c r="AS607" s="3">
        <f t="shared" si="389"/>
        <v>-1.0839817727434731E-3</v>
      </c>
      <c r="AT607" s="3">
        <f t="shared" si="390"/>
        <v>-1.1832201297482918E-3</v>
      </c>
    </row>
    <row r="608" spans="1:46" x14ac:dyDescent="0.3">
      <c r="A608" s="5">
        <v>71</v>
      </c>
      <c r="B608" s="5">
        <v>235.86</v>
      </c>
      <c r="C608" s="5">
        <f t="shared" si="412"/>
        <v>0.56910569105691056</v>
      </c>
      <c r="D608" s="5">
        <f t="shared" si="413"/>
        <v>0.55280942266846933</v>
      </c>
      <c r="E608" s="7">
        <f t="shared" si="422"/>
        <v>0.56167639193540431</v>
      </c>
      <c r="F608" s="7">
        <f t="shared" si="414"/>
        <v>0.59755243626189958</v>
      </c>
      <c r="G608" s="7">
        <f t="shared" si="373"/>
        <v>0.64474124825127088</v>
      </c>
      <c r="H608" s="7">
        <f t="shared" si="374"/>
        <v>0.65986908253233301</v>
      </c>
      <c r="I608" s="7">
        <f t="shared" si="423"/>
        <v>1.0253224076340486</v>
      </c>
      <c r="J608" s="7">
        <f t="shared" si="375"/>
        <v>0.73112817281644771</v>
      </c>
      <c r="K608" s="7">
        <f t="shared" si="424"/>
        <v>0.56444960415259315</v>
      </c>
      <c r="L608" s="7">
        <f t="shared" si="415"/>
        <v>236.46284499906278</v>
      </c>
      <c r="N608" s="7">
        <f t="shared" si="377"/>
        <v>0.60284499906276778</v>
      </c>
      <c r="O608" s="7">
        <f t="shared" si="416"/>
        <v>0.3634220928949885</v>
      </c>
      <c r="P608" s="15">
        <f t="shared" si="391"/>
        <v>1</v>
      </c>
      <c r="Q608" s="15">
        <f t="shared" si="392"/>
        <v>207.23</v>
      </c>
      <c r="R608" s="15">
        <f t="shared" si="393"/>
        <v>124</v>
      </c>
      <c r="S608" s="15">
        <f t="shared" si="394"/>
        <v>259.02</v>
      </c>
      <c r="T608" s="15">
        <f t="shared" si="417"/>
        <v>123</v>
      </c>
      <c r="U608" s="15">
        <f t="shared" si="418"/>
        <v>51.789999999999992</v>
      </c>
      <c r="V608" s="3">
        <v>0.01</v>
      </c>
      <c r="W608" s="7">
        <f t="shared" si="419"/>
        <v>0.44701783735343625</v>
      </c>
      <c r="X608" s="7">
        <f t="shared" si="395"/>
        <v>0.54286935573840567</v>
      </c>
      <c r="Y608" s="7">
        <f t="shared" si="396"/>
        <v>0.63736414658507667</v>
      </c>
      <c r="Z608" s="7">
        <f t="shared" si="397"/>
        <v>0.73554390719976626</v>
      </c>
      <c r="AA608" s="7">
        <f t="shared" si="398"/>
        <v>0.23852535512717712</v>
      </c>
      <c r="AB608" s="7">
        <f t="shared" si="399"/>
        <v>0.33371410120786532</v>
      </c>
      <c r="AC608" s="7">
        <f t="shared" si="400"/>
        <v>0.42713970444269028</v>
      </c>
      <c r="AD608" s="7">
        <f t="shared" si="401"/>
        <v>0.52523185930751148</v>
      </c>
      <c r="AE608" s="7">
        <f t="shared" si="402"/>
        <v>6.9027713496094068E-3</v>
      </c>
      <c r="AF608" s="7">
        <f t="shared" si="403"/>
        <v>9.9613296511769964E-2</v>
      </c>
      <c r="AG608" s="7">
        <f t="shared" si="404"/>
        <v>0.1899398575709205</v>
      </c>
      <c r="AH608" s="7">
        <f t="shared" si="405"/>
        <v>0.28674143693673204</v>
      </c>
      <c r="AI608" s="7">
        <f t="shared" si="420"/>
        <v>2.0500979554047287E-3</v>
      </c>
      <c r="AJ608" s="7">
        <f t="shared" si="406"/>
        <v>2.2119945206376876E-3</v>
      </c>
      <c r="AK608" s="7">
        <f t="shared" si="407"/>
        <v>2.2638954756790861E-3</v>
      </c>
      <c r="AL608" s="7">
        <f t="shared" si="408"/>
        <v>2.5083729582065545E-3</v>
      </c>
      <c r="AM608" s="7">
        <f t="shared" si="421"/>
        <v>2.0233352798974705E-3</v>
      </c>
      <c r="AN608" s="7">
        <f t="shared" si="409"/>
        <v>2.1831183923416752E-3</v>
      </c>
      <c r="AO608" s="7">
        <f t="shared" si="410"/>
        <v>2.2343418146756103E-3</v>
      </c>
      <c r="AP608" s="7">
        <f t="shared" si="411"/>
        <v>2.4756278050519528E-3</v>
      </c>
      <c r="AQ608" s="3">
        <f t="shared" ref="AQ608:AQ662" si="425">$V608*$N608*F608</f>
        <v>3.6023149787825946E-3</v>
      </c>
      <c r="AR608" s="3">
        <f t="shared" ref="AR608:AR662" si="426">$V608*$N608*G608</f>
        <v>3.8867903719776511E-3</v>
      </c>
      <c r="AS608" s="3">
        <f t="shared" ref="AS608:AS662" si="427">$V608*$N608*H608</f>
        <v>3.9779877644075369E-3</v>
      </c>
      <c r="AT608" s="3">
        <f t="shared" si="390"/>
        <v>4.4075696265629457E-3</v>
      </c>
    </row>
    <row r="609" spans="1:46" x14ac:dyDescent="0.3">
      <c r="A609" s="5">
        <v>72</v>
      </c>
      <c r="B609" s="5">
        <v>230.76</v>
      </c>
      <c r="C609" s="5">
        <f t="shared" si="412"/>
        <v>0.57723577235772361</v>
      </c>
      <c r="D609" s="5">
        <f t="shared" si="413"/>
        <v>0.45433481367059286</v>
      </c>
      <c r="E609" s="7">
        <f t="shared" si="422"/>
        <v>0.56444960415259315</v>
      </c>
      <c r="F609" s="7">
        <f t="shared" si="414"/>
        <v>0.56089106443868719</v>
      </c>
      <c r="G609" s="7">
        <f t="shared" si="373"/>
        <v>0.60683847638993604</v>
      </c>
      <c r="H609" s="7">
        <f t="shared" si="374"/>
        <v>0.5558426833688358</v>
      </c>
      <c r="I609" s="7">
        <f t="shared" si="423"/>
        <v>0.91240090369873705</v>
      </c>
      <c r="J609" s="7">
        <f t="shared" si="375"/>
        <v>0.69376912133264645</v>
      </c>
      <c r="K609" s="7">
        <f t="shared" si="424"/>
        <v>0.50109737707861335</v>
      </c>
      <c r="L609" s="7">
        <f t="shared" si="415"/>
        <v>233.18183315890138</v>
      </c>
      <c r="N609" s="7">
        <f t="shared" si="377"/>
        <v>2.4218331589013928</v>
      </c>
      <c r="O609" s="7">
        <f t="shared" si="416"/>
        <v>5.8652758495542994</v>
      </c>
      <c r="P609" s="15">
        <f t="shared" si="391"/>
        <v>1</v>
      </c>
      <c r="Q609" s="15">
        <f t="shared" si="392"/>
        <v>207.23</v>
      </c>
      <c r="R609" s="15">
        <f t="shared" si="393"/>
        <v>124</v>
      </c>
      <c r="S609" s="15">
        <f t="shared" si="394"/>
        <v>259.02</v>
      </c>
      <c r="T609" s="15">
        <f t="shared" si="417"/>
        <v>123</v>
      </c>
      <c r="U609" s="15">
        <f t="shared" si="418"/>
        <v>51.789999999999992</v>
      </c>
      <c r="V609" s="3">
        <v>0.01</v>
      </c>
      <c r="W609" s="7">
        <f t="shared" si="419"/>
        <v>0.39379728662017721</v>
      </c>
      <c r="X609" s="7">
        <f t="shared" si="395"/>
        <v>0.4853484779501761</v>
      </c>
      <c r="Y609" s="7">
        <f t="shared" si="396"/>
        <v>0.57822754548267352</v>
      </c>
      <c r="Z609" s="7">
        <f t="shared" si="397"/>
        <v>0.6702169898777306</v>
      </c>
      <c r="AA609" s="7">
        <f t="shared" si="398"/>
        <v>0.17973310503736886</v>
      </c>
      <c r="AB609" s="7">
        <f t="shared" si="399"/>
        <v>0.27018049332700095</v>
      </c>
      <c r="AC609" s="7">
        <f t="shared" si="400"/>
        <v>0.36138067745626484</v>
      </c>
      <c r="AD609" s="7">
        <f t="shared" si="401"/>
        <v>0.45311757850475182</v>
      </c>
      <c r="AE609" s="7">
        <f t="shared" si="402"/>
        <v>-8.3984982334059183E-2</v>
      </c>
      <c r="AF609" s="7">
        <f t="shared" si="403"/>
        <v>1.3783491249529482E-3</v>
      </c>
      <c r="AG609" s="7">
        <f t="shared" si="404"/>
        <v>8.9042085836181145E-2</v>
      </c>
      <c r="AH609" s="7">
        <f t="shared" si="405"/>
        <v>0.1751646444360685</v>
      </c>
      <c r="AI609" s="7">
        <f t="shared" si="420"/>
        <v>7.8410817126525895E-3</v>
      </c>
      <c r="AJ609" s="7">
        <f t="shared" si="406"/>
        <v>8.4834121658132235E-3</v>
      </c>
      <c r="AK609" s="7">
        <f t="shared" si="407"/>
        <v>7.7705069237228933E-3</v>
      </c>
      <c r="AL609" s="7">
        <f t="shared" si="408"/>
        <v>9.6986754023768613E-3</v>
      </c>
      <c r="AM609" s="7">
        <f t="shared" si="421"/>
        <v>7.6673963755872062E-3</v>
      </c>
      <c r="AN609" s="7">
        <f t="shared" si="409"/>
        <v>8.295498768723349E-3</v>
      </c>
      <c r="AO609" s="7">
        <f t="shared" si="410"/>
        <v>7.5983848666299385E-3</v>
      </c>
      <c r="AP609" s="7">
        <f t="shared" si="411"/>
        <v>9.4838430912135441E-3</v>
      </c>
      <c r="AQ609" s="3">
        <f t="shared" si="425"/>
        <v>1.3583845783891105E-2</v>
      </c>
      <c r="AR609" s="3">
        <f t="shared" si="426"/>
        <v>1.4696615442183472E-2</v>
      </c>
      <c r="AS609" s="3">
        <f t="shared" si="427"/>
        <v>1.3461582417153744E-2</v>
      </c>
      <c r="AT609" s="3">
        <f t="shared" si="390"/>
        <v>1.6801930626652872E-2</v>
      </c>
    </row>
    <row r="610" spans="1:46" x14ac:dyDescent="0.3">
      <c r="A610" s="5">
        <v>73</v>
      </c>
      <c r="B610" s="5">
        <v>230.57</v>
      </c>
      <c r="C610" s="5">
        <f t="shared" si="412"/>
        <v>0.58536585365853655</v>
      </c>
      <c r="D610" s="5">
        <f t="shared" si="413"/>
        <v>0.45066615176675046</v>
      </c>
      <c r="E610" s="7">
        <f t="shared" si="422"/>
        <v>0.50109737707861335</v>
      </c>
      <c r="F610" s="7">
        <f t="shared" si="414"/>
        <v>0.5620321640953958</v>
      </c>
      <c r="G610" s="7">
        <f t="shared" si="373"/>
        <v>0.60702231309929988</v>
      </c>
      <c r="H610" s="7">
        <f t="shared" si="374"/>
        <v>0.55252548089665698</v>
      </c>
      <c r="I610" s="7">
        <f t="shared" si="423"/>
        <v>0.84819394988858776</v>
      </c>
      <c r="J610" s="7">
        <f t="shared" si="375"/>
        <v>0.69223897159716052</v>
      </c>
      <c r="K610" s="7">
        <f t="shared" si="424"/>
        <v>0.47773126083605549</v>
      </c>
      <c r="L610" s="7">
        <f t="shared" si="415"/>
        <v>231.9717019986993</v>
      </c>
      <c r="N610" s="7">
        <f t="shared" si="377"/>
        <v>1.4017019986993091</v>
      </c>
      <c r="O610" s="7">
        <f t="shared" si="416"/>
        <v>1.9647684931576379</v>
      </c>
      <c r="P610" s="15">
        <f t="shared" si="391"/>
        <v>1</v>
      </c>
      <c r="Q610" s="15">
        <f t="shared" si="392"/>
        <v>207.23</v>
      </c>
      <c r="R610" s="15">
        <f t="shared" si="393"/>
        <v>124</v>
      </c>
      <c r="S610" s="15">
        <f t="shared" si="394"/>
        <v>259.02</v>
      </c>
      <c r="T610" s="15">
        <f t="shared" si="417"/>
        <v>123</v>
      </c>
      <c r="U610" s="15">
        <f t="shared" si="418"/>
        <v>51.789999999999992</v>
      </c>
      <c r="V610" s="3">
        <v>0.01</v>
      </c>
      <c r="W610" s="7">
        <f t="shared" si="419"/>
        <v>0.3968643235349264</v>
      </c>
      <c r="X610" s="7">
        <f t="shared" si="395"/>
        <v>0.48869570183953159</v>
      </c>
      <c r="Y610" s="7">
        <f t="shared" si="396"/>
        <v>0.58132772687990752</v>
      </c>
      <c r="Z610" s="7">
        <f t="shared" si="397"/>
        <v>0.67410396070649181</v>
      </c>
      <c r="AA610" s="7">
        <f t="shared" si="398"/>
        <v>0.18617717985801546</v>
      </c>
      <c r="AB610" s="7">
        <f t="shared" si="399"/>
        <v>0.27717523270814387</v>
      </c>
      <c r="AC610" s="7">
        <f t="shared" si="400"/>
        <v>0.36809554933523597</v>
      </c>
      <c r="AD610" s="7">
        <f t="shared" si="401"/>
        <v>0.46115306382604937</v>
      </c>
      <c r="AE610" s="7">
        <f t="shared" si="402"/>
        <v>-7.6190113961167386E-2</v>
      </c>
      <c r="AF610" s="7">
        <f t="shared" si="403"/>
        <v>9.8551573091997993E-3</v>
      </c>
      <c r="AG610" s="7">
        <f t="shared" si="404"/>
        <v>9.7268200086508577E-2</v>
      </c>
      <c r="AH610" s="7">
        <f t="shared" si="405"/>
        <v>0.18492759954025687</v>
      </c>
      <c r="AI610" s="7">
        <f t="shared" si="420"/>
        <v>4.6115216063169623E-3</v>
      </c>
      <c r="AJ610" s="7">
        <f t="shared" si="406"/>
        <v>4.9806695972275106E-3</v>
      </c>
      <c r="AK610" s="7">
        <f t="shared" si="407"/>
        <v>4.5335184638349716E-3</v>
      </c>
      <c r="AL610" s="7">
        <f t="shared" si="408"/>
        <v>5.6798795125773309E-3</v>
      </c>
      <c r="AM610" s="7">
        <f t="shared" si="421"/>
        <v>3.9476531929974216E-3</v>
      </c>
      <c r="AN610" s="7">
        <f t="shared" si="409"/>
        <v>4.2636591384125786E-3</v>
      </c>
      <c r="AO610" s="7">
        <f t="shared" si="410"/>
        <v>3.8808792774071635E-3</v>
      </c>
      <c r="AP610" s="7">
        <f t="shared" si="411"/>
        <v>4.8622117400365502E-3</v>
      </c>
      <c r="AQ610" s="3">
        <f t="shared" si="425"/>
        <v>7.8780160774581439E-3</v>
      </c>
      <c r="AR610" s="3">
        <f t="shared" si="426"/>
        <v>8.508643895263665E-3</v>
      </c>
      <c r="AS610" s="3">
        <f t="shared" si="427"/>
        <v>7.7447607090514103E-3</v>
      </c>
      <c r="AT610" s="3">
        <f t="shared" si="390"/>
        <v>9.7031275006529416E-3</v>
      </c>
    </row>
    <row r="611" spans="1:46" x14ac:dyDescent="0.3">
      <c r="A611" s="5">
        <v>74</v>
      </c>
      <c r="B611" s="5">
        <v>231.41</v>
      </c>
      <c r="C611" s="5">
        <f t="shared" si="412"/>
        <v>0.5934959349593496</v>
      </c>
      <c r="D611" s="5">
        <f t="shared" si="413"/>
        <v>0.46688549913110661</v>
      </c>
      <c r="E611" s="7">
        <f t="shared" si="422"/>
        <v>0.47773126083605549</v>
      </c>
      <c r="F611" s="7">
        <f t="shared" si="414"/>
        <v>0.56957148145188496</v>
      </c>
      <c r="G611" s="7">
        <f t="shared" si="373"/>
        <v>0.61460152403781865</v>
      </c>
      <c r="H611" s="7">
        <f t="shared" si="374"/>
        <v>0.57279235670079742</v>
      </c>
      <c r="I611" s="7">
        <f t="shared" si="423"/>
        <v>0.83514613998209275</v>
      </c>
      <c r="J611" s="7">
        <f t="shared" si="375"/>
        <v>0.69940867375058469</v>
      </c>
      <c r="K611" s="7">
        <f t="shared" si="424"/>
        <v>0.47785668849944207</v>
      </c>
      <c r="L611" s="7">
        <f t="shared" si="415"/>
        <v>231.97819789738608</v>
      </c>
      <c r="N611" s="7">
        <f t="shared" si="377"/>
        <v>0.56819789738608506</v>
      </c>
      <c r="O611" s="7">
        <f t="shared" si="416"/>
        <v>0.32284885059396806</v>
      </c>
      <c r="P611" s="15">
        <f t="shared" si="391"/>
        <v>1</v>
      </c>
      <c r="Q611" s="15">
        <f t="shared" si="392"/>
        <v>207.23</v>
      </c>
      <c r="R611" s="15">
        <f t="shared" si="393"/>
        <v>124</v>
      </c>
      <c r="S611" s="15">
        <f t="shared" si="394"/>
        <v>259.02</v>
      </c>
      <c r="T611" s="15">
        <f t="shared" si="417"/>
        <v>123</v>
      </c>
      <c r="U611" s="15">
        <f t="shared" si="418"/>
        <v>51.789999999999992</v>
      </c>
      <c r="V611" s="3">
        <v>0.01</v>
      </c>
      <c r="W611" s="7">
        <f t="shared" si="419"/>
        <v>0.4071892576045939</v>
      </c>
      <c r="X611" s="7">
        <f t="shared" si="395"/>
        <v>0.49985843009879444</v>
      </c>
      <c r="Y611" s="7">
        <f t="shared" si="396"/>
        <v>0.59208940642353691</v>
      </c>
      <c r="Z611" s="7">
        <f t="shared" si="397"/>
        <v>0.68683072469233319</v>
      </c>
      <c r="AA611" s="7">
        <f t="shared" si="398"/>
        <v>0.19847476313706086</v>
      </c>
      <c r="AB611" s="7">
        <f t="shared" si="399"/>
        <v>0.29046470098169153</v>
      </c>
      <c r="AC611" s="7">
        <f t="shared" si="400"/>
        <v>0.38115185968070142</v>
      </c>
      <c r="AD611" s="7">
        <f t="shared" si="401"/>
        <v>0.47628208003256295</v>
      </c>
      <c r="AE611" s="7">
        <f t="shared" si="402"/>
        <v>-5.6379744036095157E-2</v>
      </c>
      <c r="AF611" s="7">
        <f t="shared" si="403"/>
        <v>3.1268313728105714E-2</v>
      </c>
      <c r="AG611" s="7">
        <f t="shared" si="404"/>
        <v>0.1181780409602059</v>
      </c>
      <c r="AH611" s="7">
        <f t="shared" si="405"/>
        <v>0.20931752242680807</v>
      </c>
      <c r="AI611" s="7">
        <f t="shared" si="420"/>
        <v>1.9207268476877086E-3</v>
      </c>
      <c r="AJ611" s="7">
        <f t="shared" si="406"/>
        <v>2.0725785722980287E-3</v>
      </c>
      <c r="AK611" s="7">
        <f t="shared" si="407"/>
        <v>1.9315883844132997E-3</v>
      </c>
      <c r="AL611" s="7">
        <f t="shared" si="408"/>
        <v>2.3585679074978128E-3</v>
      </c>
      <c r="AM611" s="7">
        <f t="shared" si="421"/>
        <v>1.5460784221384095E-3</v>
      </c>
      <c r="AN611" s="7">
        <f t="shared" si="409"/>
        <v>1.668310625570749E-3</v>
      </c>
      <c r="AO611" s="7">
        <f t="shared" si="410"/>
        <v>1.5548213558787883E-3</v>
      </c>
      <c r="AP611" s="7">
        <f t="shared" si="411"/>
        <v>1.8985161546111729E-3</v>
      </c>
      <c r="AQ611" s="3">
        <f t="shared" si="425"/>
        <v>3.2362931817203856E-3</v>
      </c>
      <c r="AR611" s="3">
        <f t="shared" si="426"/>
        <v>3.4921529368857197E-3</v>
      </c>
      <c r="AS611" s="3">
        <f t="shared" si="427"/>
        <v>3.254594127162135E-3</v>
      </c>
      <c r="AT611" s="3">
        <f t="shared" si="390"/>
        <v>3.9740253783867256E-3</v>
      </c>
    </row>
    <row r="612" spans="1:46" x14ac:dyDescent="0.3">
      <c r="A612" s="5">
        <v>75</v>
      </c>
      <c r="B612" s="5">
        <v>233.4</v>
      </c>
      <c r="C612" s="5">
        <f t="shared" si="412"/>
        <v>0.60162601626016265</v>
      </c>
      <c r="D612" s="5">
        <f t="shared" si="413"/>
        <v>0.50530990538714071</v>
      </c>
      <c r="E612" s="7">
        <f t="shared" si="422"/>
        <v>0.47785668849944207</v>
      </c>
      <c r="F612" s="7">
        <f t="shared" si="414"/>
        <v>0.58360648877680399</v>
      </c>
      <c r="G612" s="7">
        <f t="shared" si="373"/>
        <v>0.62931353645384414</v>
      </c>
      <c r="H612" s="7">
        <f t="shared" si="374"/>
        <v>0.6143120163597493</v>
      </c>
      <c r="I612" s="7">
        <f t="shared" si="423"/>
        <v>0.87399157387189597</v>
      </c>
      <c r="J612" s="7">
        <f t="shared" si="375"/>
        <v>0.71432807071199356</v>
      </c>
      <c r="K612" s="7">
        <f t="shared" si="424"/>
        <v>0.50245584670788257</v>
      </c>
      <c r="L612" s="7">
        <f t="shared" si="415"/>
        <v>233.25218830100121</v>
      </c>
      <c r="N612" s="7">
        <f t="shared" si="377"/>
        <v>-0.14781169899879387</v>
      </c>
      <c r="O612" s="7">
        <f t="shared" si="416"/>
        <v>2.184829836091004E-2</v>
      </c>
      <c r="P612" s="15">
        <f t="shared" si="391"/>
        <v>1</v>
      </c>
      <c r="Q612" s="15">
        <f t="shared" si="392"/>
        <v>207.23</v>
      </c>
      <c r="R612" s="15">
        <f t="shared" si="393"/>
        <v>124</v>
      </c>
      <c r="S612" s="15">
        <f t="shared" si="394"/>
        <v>259.02</v>
      </c>
      <c r="T612" s="15">
        <f t="shared" si="417"/>
        <v>123</v>
      </c>
      <c r="U612" s="15">
        <f t="shared" si="418"/>
        <v>51.789999999999992</v>
      </c>
      <c r="V612" s="3">
        <v>0.01</v>
      </c>
      <c r="W612" s="7">
        <f t="shared" si="419"/>
        <v>0.4259271390627094</v>
      </c>
      <c r="X612" s="7">
        <f t="shared" si="395"/>
        <v>0.52009177132457052</v>
      </c>
      <c r="Y612" s="7">
        <f t="shared" si="396"/>
        <v>0.61249699707292793</v>
      </c>
      <c r="Z612" s="7">
        <f t="shared" si="397"/>
        <v>0.70980386186632993</v>
      </c>
      <c r="AA612" s="7">
        <f t="shared" si="398"/>
        <v>0.21861876762517235</v>
      </c>
      <c r="AB612" s="7">
        <f t="shared" si="399"/>
        <v>0.31221222668103754</v>
      </c>
      <c r="AC612" s="7">
        <f t="shared" si="400"/>
        <v>0.40340080248203175</v>
      </c>
      <c r="AD612" s="7">
        <f t="shared" si="401"/>
        <v>0.50095024636879604</v>
      </c>
      <c r="AE612" s="7">
        <f t="shared" si="402"/>
        <v>-2.3121106693064119E-2</v>
      </c>
      <c r="AF612" s="7">
        <f t="shared" si="403"/>
        <v>6.7179565850299786E-2</v>
      </c>
      <c r="AG612" s="7">
        <f t="shared" si="404"/>
        <v>0.15455581945905589</v>
      </c>
      <c r="AH612" s="7">
        <f t="shared" si="405"/>
        <v>0.25007939202106194</v>
      </c>
      <c r="AI612" s="7">
        <f t="shared" si="420"/>
        <v>-5.1898586441533935E-4</v>
      </c>
      <c r="AJ612" s="7">
        <f t="shared" si="406"/>
        <v>-5.5963193690548581E-4</v>
      </c>
      <c r="AK612" s="7">
        <f t="shared" si="407"/>
        <v>-5.4629148058208917E-4</v>
      </c>
      <c r="AL612" s="7">
        <f t="shared" si="408"/>
        <v>-6.3523312091957765E-4</v>
      </c>
      <c r="AM612" s="7">
        <f t="shared" si="421"/>
        <v>-4.1221765655873976E-4</v>
      </c>
      <c r="AN612" s="7">
        <f t="shared" si="409"/>
        <v>-4.445018282463061E-4</v>
      </c>
      <c r="AO612" s="7">
        <f t="shared" si="410"/>
        <v>-4.3390583321039142E-4</v>
      </c>
      <c r="AP612" s="7">
        <f t="shared" si="411"/>
        <v>-5.0454998185538895E-4</v>
      </c>
      <c r="AQ612" s="3">
        <f t="shared" si="425"/>
        <v>-8.6263866652819916E-4</v>
      </c>
      <c r="AR612" s="3">
        <f t="shared" si="426"/>
        <v>-9.3019903026182098E-4</v>
      </c>
      <c r="AS612" s="3">
        <f t="shared" si="427"/>
        <v>-9.0802502853509401E-4</v>
      </c>
      <c r="AT612" s="3">
        <f t="shared" si="390"/>
        <v>-1.0558604577447033E-3</v>
      </c>
    </row>
    <row r="613" spans="1:46" x14ac:dyDescent="0.3">
      <c r="A613" s="5">
        <v>76</v>
      </c>
      <c r="B613" s="5">
        <v>233.67</v>
      </c>
      <c r="C613" s="5">
        <f t="shared" si="412"/>
        <v>0.6097560975609756</v>
      </c>
      <c r="D613" s="5">
        <f t="shared" si="413"/>
        <v>0.51052326703996909</v>
      </c>
      <c r="E613" s="7">
        <f t="shared" si="422"/>
        <v>0.50245584670788257</v>
      </c>
      <c r="F613" s="7">
        <f t="shared" si="414"/>
        <v>0.58466404139468142</v>
      </c>
      <c r="G613" s="7">
        <f t="shared" si="373"/>
        <v>0.63095048251725516</v>
      </c>
      <c r="H613" s="7">
        <f t="shared" si="374"/>
        <v>0.6201038907533587</v>
      </c>
      <c r="I613" s="7">
        <f t="shared" si="423"/>
        <v>0.90224629480649987</v>
      </c>
      <c r="J613" s="7">
        <f t="shared" si="375"/>
        <v>0.71687718068858097</v>
      </c>
      <c r="K613" s="7">
        <f t="shared" si="424"/>
        <v>0.51428042835947452</v>
      </c>
      <c r="L613" s="7">
        <f t="shared" si="415"/>
        <v>233.86458338473716</v>
      </c>
      <c r="N613" s="7">
        <f t="shared" si="377"/>
        <v>0.19458338473717163</v>
      </c>
      <c r="O613" s="7">
        <f t="shared" si="416"/>
        <v>3.7862693615774157E-2</v>
      </c>
      <c r="P613" s="15">
        <f t="shared" si="391"/>
        <v>1</v>
      </c>
      <c r="Q613" s="15">
        <f t="shared" si="392"/>
        <v>207.23</v>
      </c>
      <c r="R613" s="15">
        <f t="shared" si="393"/>
        <v>124</v>
      </c>
      <c r="S613" s="15">
        <f t="shared" si="394"/>
        <v>259.02</v>
      </c>
      <c r="T613" s="15">
        <f t="shared" si="417"/>
        <v>123</v>
      </c>
      <c r="U613" s="15">
        <f t="shared" si="418"/>
        <v>51.789999999999992</v>
      </c>
      <c r="V613" s="3">
        <v>0.01</v>
      </c>
      <c r="W613" s="7">
        <f t="shared" si="419"/>
        <v>0.42360964206651214</v>
      </c>
      <c r="X613" s="7">
        <f t="shared" si="395"/>
        <v>0.5175756512195161</v>
      </c>
      <c r="Y613" s="7">
        <f t="shared" si="396"/>
        <v>0.6096694959791904</v>
      </c>
      <c r="Z613" s="7">
        <f t="shared" si="397"/>
        <v>0.70694402339470097</v>
      </c>
      <c r="AA613" s="7">
        <f t="shared" si="398"/>
        <v>0.21679773058881227</v>
      </c>
      <c r="AB613" s="7">
        <f t="shared" si="399"/>
        <v>0.31023139611058309</v>
      </c>
      <c r="AC613" s="7">
        <f t="shared" si="400"/>
        <v>0.40116202063584622</v>
      </c>
      <c r="AD613" s="7">
        <f t="shared" si="401"/>
        <v>0.49869478123288224</v>
      </c>
      <c r="AE613" s="7">
        <f t="shared" si="402"/>
        <v>-2.528018701092017E-2</v>
      </c>
      <c r="AF613" s="7">
        <f t="shared" si="403"/>
        <v>6.4824068000006493E-2</v>
      </c>
      <c r="AG613" s="7">
        <f t="shared" si="404"/>
        <v>0.15185797340587229</v>
      </c>
      <c r="AH613" s="7">
        <f t="shared" si="405"/>
        <v>0.24738819836730935</v>
      </c>
      <c r="AI613" s="7">
        <f t="shared" si="420"/>
        <v>6.9369456163835932E-4</v>
      </c>
      <c r="AJ613" s="7">
        <f t="shared" si="406"/>
        <v>7.4861268591316552E-4</v>
      </c>
      <c r="AK613" s="7">
        <f t="shared" si="407"/>
        <v>7.3574337775291366E-4</v>
      </c>
      <c r="AL613" s="7">
        <f t="shared" si="408"/>
        <v>8.5056334304405522E-4</v>
      </c>
      <c r="AM613" s="7">
        <f t="shared" si="421"/>
        <v>5.7162345685243473E-4</v>
      </c>
      <c r="AN613" s="7">
        <f t="shared" si="409"/>
        <v>6.1687750636908918E-4</v>
      </c>
      <c r="AO613" s="7">
        <f t="shared" si="410"/>
        <v>6.0627284139883465E-4</v>
      </c>
      <c r="AP613" s="7">
        <f t="shared" si="411"/>
        <v>7.008876605209362E-4</v>
      </c>
      <c r="AQ613" s="3">
        <f t="shared" si="425"/>
        <v>1.1376590810869094E-3</v>
      </c>
      <c r="AR613" s="3">
        <f t="shared" si="426"/>
        <v>1.2277248048975914E-3</v>
      </c>
      <c r="AS613" s="3">
        <f t="shared" si="427"/>
        <v>1.2066191395147783E-3</v>
      </c>
      <c r="AT613" s="3">
        <f t="shared" si="390"/>
        <v>1.3949238825922505E-3</v>
      </c>
    </row>
    <row r="614" spans="1:46" x14ac:dyDescent="0.3">
      <c r="A614" s="5">
        <v>77</v>
      </c>
      <c r="B614" s="5">
        <v>230.1</v>
      </c>
      <c r="C614" s="5">
        <f t="shared" si="412"/>
        <v>0.61788617886178865</v>
      </c>
      <c r="D614" s="5">
        <f t="shared" si="413"/>
        <v>0.44159104074145605</v>
      </c>
      <c r="E614" s="7">
        <f t="shared" si="422"/>
        <v>0.51428042835947452</v>
      </c>
      <c r="F614" s="7">
        <f t="shared" si="414"/>
        <v>0.55937367947718619</v>
      </c>
      <c r="G614" s="7">
        <f t="shared" si="373"/>
        <v>0.60490012615026756</v>
      </c>
      <c r="H614" s="7">
        <f t="shared" si="374"/>
        <v>0.54694505412643246</v>
      </c>
      <c r="I614" s="7">
        <f t="shared" si="423"/>
        <v>0.83553996195891389</v>
      </c>
      <c r="J614" s="7">
        <f t="shared" si="375"/>
        <v>0.69131104556552292</v>
      </c>
      <c r="K614" s="7">
        <f t="shared" si="424"/>
        <v>0.47246927524357041</v>
      </c>
      <c r="L614" s="7">
        <f t="shared" si="415"/>
        <v>231.6991837648645</v>
      </c>
      <c r="N614" s="7">
        <f t="shared" si="377"/>
        <v>1.599183764864506</v>
      </c>
      <c r="O614" s="7">
        <f t="shared" si="416"/>
        <v>2.5573887138062155</v>
      </c>
      <c r="P614" s="15">
        <f t="shared" si="391"/>
        <v>1</v>
      </c>
      <c r="Q614" s="15">
        <f t="shared" si="392"/>
        <v>207.23</v>
      </c>
      <c r="R614" s="15">
        <f t="shared" si="393"/>
        <v>124</v>
      </c>
      <c r="S614" s="15">
        <f t="shared" si="394"/>
        <v>259.02</v>
      </c>
      <c r="T614" s="15">
        <f t="shared" si="417"/>
        <v>123</v>
      </c>
      <c r="U614" s="15">
        <f t="shared" si="418"/>
        <v>51.789999999999992</v>
      </c>
      <c r="V614" s="3">
        <v>0.01</v>
      </c>
      <c r="W614" s="7">
        <f t="shared" si="419"/>
        <v>0.38335575178775028</v>
      </c>
      <c r="X614" s="7">
        <f t="shared" si="395"/>
        <v>0.47404085472301244</v>
      </c>
      <c r="Y614" s="7">
        <f t="shared" si="396"/>
        <v>0.56521762509268758</v>
      </c>
      <c r="Z614" s="7">
        <f t="shared" si="397"/>
        <v>0.6574549098806497</v>
      </c>
      <c r="AA614" s="7">
        <f t="shared" si="398"/>
        <v>0.17603206186352252</v>
      </c>
      <c r="AB614" s="7">
        <f t="shared" si="399"/>
        <v>0.26615134102031046</v>
      </c>
      <c r="AC614" s="7">
        <f t="shared" si="400"/>
        <v>0.35565505664635194</v>
      </c>
      <c r="AD614" s="7">
        <f t="shared" si="401"/>
        <v>0.44862952362001646</v>
      </c>
      <c r="AE614" s="7">
        <f t="shared" si="402"/>
        <v>-8.8779506975088393E-2</v>
      </c>
      <c r="AF614" s="7">
        <f t="shared" si="403"/>
        <v>-3.854932487756136E-3</v>
      </c>
      <c r="AG614" s="7">
        <f t="shared" si="404"/>
        <v>8.1865366926323263E-2</v>
      </c>
      <c r="AH614" s="7">
        <f t="shared" si="405"/>
        <v>0.16930202520157792</v>
      </c>
      <c r="AI614" s="7">
        <f t="shared" si="420"/>
        <v>5.5272470983857959E-3</v>
      </c>
      <c r="AJ614" s="7">
        <f t="shared" si="406"/>
        <v>5.977100084870241E-3</v>
      </c>
      <c r="AK614" s="7">
        <f t="shared" si="407"/>
        <v>5.4044381677420027E-3</v>
      </c>
      <c r="AL614" s="7">
        <f t="shared" si="408"/>
        <v>6.8309380846367255E-3</v>
      </c>
      <c r="AM614" s="7">
        <f t="shared" si="421"/>
        <v>4.6004508640131673E-3</v>
      </c>
      <c r="AN614" s="7">
        <f t="shared" si="409"/>
        <v>4.9748735238858656E-3</v>
      </c>
      <c r="AO614" s="7">
        <f t="shared" si="410"/>
        <v>4.4982342558116317E-3</v>
      </c>
      <c r="AP614" s="7">
        <f t="shared" si="411"/>
        <v>5.6855419079536165E-3</v>
      </c>
      <c r="AQ614" s="3">
        <f t="shared" si="425"/>
        <v>8.94541306712438E-3</v>
      </c>
      <c r="AR614" s="3">
        <f t="shared" si="426"/>
        <v>9.6734646110399943E-3</v>
      </c>
      <c r="AS614" s="3">
        <f t="shared" si="427"/>
        <v>8.7466565083192931E-3</v>
      </c>
      <c r="AT614" s="3">
        <f t="shared" si="390"/>
        <v>1.105533400539891E-2</v>
      </c>
    </row>
    <row r="615" spans="1:46" x14ac:dyDescent="0.3">
      <c r="A615" s="5">
        <v>78</v>
      </c>
      <c r="B615" s="5">
        <v>225.91</v>
      </c>
      <c r="C615" s="5">
        <f t="shared" si="412"/>
        <v>0.62601626016260159</v>
      </c>
      <c r="D615" s="5">
        <f t="shared" si="413"/>
        <v>0.36068739138829908</v>
      </c>
      <c r="E615" s="7">
        <f t="shared" si="422"/>
        <v>0.47246927524357041</v>
      </c>
      <c r="F615" s="7">
        <f t="shared" si="414"/>
        <v>0.53377079337048594</v>
      </c>
      <c r="G615" s="7">
        <f t="shared" si="373"/>
        <v>0.57724347442411339</v>
      </c>
      <c r="H615" s="7">
        <f t="shared" si="374"/>
        <v>0.46285640614817924</v>
      </c>
      <c r="I615" s="7">
        <f t="shared" si="423"/>
        <v>0.71316766843198864</v>
      </c>
      <c r="J615" s="7">
        <f t="shared" si="375"/>
        <v>0.66167670757501817</v>
      </c>
      <c r="K615" s="7">
        <f t="shared" si="424"/>
        <v>0.40538242359449289</v>
      </c>
      <c r="L615" s="7">
        <f t="shared" si="415"/>
        <v>228.22475571795877</v>
      </c>
      <c r="N615" s="7">
        <f t="shared" si="377"/>
        <v>2.314755717958775</v>
      </c>
      <c r="O615" s="7">
        <f t="shared" si="416"/>
        <v>5.3580940338228435</v>
      </c>
      <c r="P615" s="15">
        <f t="shared" si="391"/>
        <v>1</v>
      </c>
      <c r="Q615" s="15">
        <f t="shared" si="392"/>
        <v>207.23</v>
      </c>
      <c r="R615" s="15">
        <f t="shared" si="393"/>
        <v>124</v>
      </c>
      <c r="S615" s="15">
        <f t="shared" si="394"/>
        <v>259.02</v>
      </c>
      <c r="T615" s="15">
        <f t="shared" si="417"/>
        <v>123</v>
      </c>
      <c r="U615" s="15">
        <f t="shared" si="418"/>
        <v>51.789999999999992</v>
      </c>
      <c r="V615" s="3">
        <v>0.01</v>
      </c>
      <c r="W615" s="7">
        <f t="shared" si="419"/>
        <v>0.34532068901000607</v>
      </c>
      <c r="X615" s="7">
        <f t="shared" si="395"/>
        <v>0.43289848651265966</v>
      </c>
      <c r="Y615" s="7">
        <f t="shared" si="396"/>
        <v>0.52581896496083691</v>
      </c>
      <c r="Z615" s="7">
        <f t="shared" si="397"/>
        <v>0.61059370692169146</v>
      </c>
      <c r="AA615" s="7">
        <f t="shared" si="398"/>
        <v>0.14011051789780563</v>
      </c>
      <c r="AB615" s="7">
        <f t="shared" si="399"/>
        <v>0.22730498182152881</v>
      </c>
      <c r="AC615" s="7">
        <f t="shared" si="400"/>
        <v>0.31749452761597791</v>
      </c>
      <c r="AD615" s="7">
        <f t="shared" si="401"/>
        <v>0.40445311550019186</v>
      </c>
      <c r="AE615" s="7">
        <f t="shared" si="402"/>
        <v>-0.14708513313986041</v>
      </c>
      <c r="AF615" s="7">
        <f t="shared" si="403"/>
        <v>-6.6928391674582421E-2</v>
      </c>
      <c r="AG615" s="7">
        <f t="shared" si="404"/>
        <v>2.1762762210168082E-2</v>
      </c>
      <c r="AH615" s="7">
        <f t="shared" si="405"/>
        <v>9.744189547231219E-2</v>
      </c>
      <c r="AI615" s="7">
        <f t="shared" si="420"/>
        <v>7.7347376174468907E-3</v>
      </c>
      <c r="AJ615" s="7">
        <f t="shared" si="406"/>
        <v>8.3646892477216E-3</v>
      </c>
      <c r="AK615" s="7">
        <f t="shared" si="407"/>
        <v>6.7071351609635545E-3</v>
      </c>
      <c r="AL615" s="7">
        <f t="shared" si="408"/>
        <v>9.5881898826873594E-3</v>
      </c>
      <c r="AM615" s="7">
        <f t="shared" si="421"/>
        <v>5.8375893868397467E-3</v>
      </c>
      <c r="AN615" s="7">
        <f t="shared" si="409"/>
        <v>6.3130287789684601E-3</v>
      </c>
      <c r="AO615" s="7">
        <f t="shared" si="410"/>
        <v>5.0620335127365924E-3</v>
      </c>
      <c r="AP615" s="7">
        <f t="shared" si="411"/>
        <v>7.2364336408680119E-3</v>
      </c>
      <c r="AQ615" s="3">
        <f t="shared" si="425"/>
        <v>1.2355489960337241E-2</v>
      </c>
      <c r="AR615" s="3">
        <f t="shared" si="426"/>
        <v>1.3361776330776063E-2</v>
      </c>
      <c r="AS615" s="3">
        <f t="shared" si="427"/>
        <v>1.071399512725347E-2</v>
      </c>
      <c r="AT615" s="3">
        <f t="shared" si="390"/>
        <v>1.5316199422994095E-2</v>
      </c>
    </row>
    <row r="616" spans="1:46" x14ac:dyDescent="0.3">
      <c r="A616" s="5">
        <v>79</v>
      </c>
      <c r="B616" s="5">
        <v>222.91</v>
      </c>
      <c r="C616" s="5">
        <f t="shared" si="412"/>
        <v>0.63414634146341464</v>
      </c>
      <c r="D616" s="5">
        <f t="shared" si="413"/>
        <v>0.30276115080131316</v>
      </c>
      <c r="E616" s="7">
        <f t="shared" si="422"/>
        <v>0.40538242359449289</v>
      </c>
      <c r="F616" s="7">
        <f t="shared" si="414"/>
        <v>0.5198156574775562</v>
      </c>
      <c r="G616" s="7">
        <f t="shared" si="373"/>
        <v>0.56130022834891824</v>
      </c>
      <c r="H616" s="7">
        <f t="shared" si="374"/>
        <v>0.40999445458582912</v>
      </c>
      <c r="I616" s="7">
        <f t="shared" si="423"/>
        <v>0.60084570143852611</v>
      </c>
      <c r="J616" s="7">
        <f t="shared" si="375"/>
        <v>0.64293722718287138</v>
      </c>
      <c r="K616" s="7">
        <f t="shared" si="424"/>
        <v>0.34567589199311516</v>
      </c>
      <c r="L616" s="7">
        <f t="shared" si="415"/>
        <v>225.13255444632341</v>
      </c>
      <c r="N616" s="7">
        <f t="shared" si="377"/>
        <v>2.2225544463234144</v>
      </c>
      <c r="O616" s="7">
        <f t="shared" si="416"/>
        <v>4.9397482668719794</v>
      </c>
      <c r="P616" s="15">
        <f t="shared" si="391"/>
        <v>1</v>
      </c>
      <c r="Q616" s="15">
        <f t="shared" si="392"/>
        <v>207.23</v>
      </c>
      <c r="R616" s="15">
        <f t="shared" si="393"/>
        <v>124</v>
      </c>
      <c r="S616" s="15">
        <f t="shared" si="394"/>
        <v>259.02</v>
      </c>
      <c r="T616" s="15">
        <f t="shared" si="417"/>
        <v>123</v>
      </c>
      <c r="U616" s="15">
        <f t="shared" si="418"/>
        <v>51.789999999999992</v>
      </c>
      <c r="V616" s="3">
        <v>0.01</v>
      </c>
      <c r="W616" s="7">
        <f t="shared" si="419"/>
        <v>0.32447633889941668</v>
      </c>
      <c r="X616" s="7">
        <f t="shared" si="395"/>
        <v>0.4104031350417997</v>
      </c>
      <c r="Y616" s="7">
        <f t="shared" si="396"/>
        <v>0.5054070312756469</v>
      </c>
      <c r="Z616" s="7">
        <f t="shared" si="397"/>
        <v>0.58505942193455895</v>
      </c>
      <c r="AA616" s="7">
        <f t="shared" si="398"/>
        <v>0.12414449265254222</v>
      </c>
      <c r="AB616" s="7">
        <f t="shared" si="399"/>
        <v>0.21008475258518047</v>
      </c>
      <c r="AC616" s="7">
        <f t="shared" si="400"/>
        <v>0.30085340002073241</v>
      </c>
      <c r="AD616" s="7">
        <f t="shared" si="401"/>
        <v>0.38498699177429307</v>
      </c>
      <c r="AE616" s="7">
        <f t="shared" si="402"/>
        <v>-0.17678731173553536</v>
      </c>
      <c r="AF616" s="7">
        <f t="shared" si="403"/>
        <v>-9.8979671664854094E-2</v>
      </c>
      <c r="AG616" s="7">
        <f t="shared" si="404"/>
        <v>-6.8581429884027947E-3</v>
      </c>
      <c r="AH616" s="7">
        <f t="shared" si="405"/>
        <v>6.1055242281419904E-2</v>
      </c>
      <c r="AI616" s="7">
        <f t="shared" si="420"/>
        <v>7.3264106391895279E-3</v>
      </c>
      <c r="AJ616" s="7">
        <f t="shared" si="406"/>
        <v>7.9111044571268628E-3</v>
      </c>
      <c r="AK616" s="7">
        <f t="shared" si="407"/>
        <v>5.7785634019999078E-3</v>
      </c>
      <c r="AL616" s="7">
        <f t="shared" si="408"/>
        <v>9.0617165408623402E-3</v>
      </c>
      <c r="AM616" s="7">
        <f t="shared" si="421"/>
        <v>4.6834585441418563E-3</v>
      </c>
      <c r="AN616" s="7">
        <f t="shared" si="409"/>
        <v>5.0572281009119459E-3</v>
      </c>
      <c r="AO616" s="7">
        <f t="shared" si="410"/>
        <v>3.693986519564753E-3</v>
      </c>
      <c r="AP616" s="7">
        <f t="shared" si="411"/>
        <v>5.7927648132193952E-3</v>
      </c>
      <c r="AQ616" s="3">
        <f t="shared" si="425"/>
        <v>1.1553186007952717E-2</v>
      </c>
      <c r="AR616" s="3">
        <f t="shared" si="426"/>
        <v>1.2475203182392361E-2</v>
      </c>
      <c r="AS616" s="3">
        <f t="shared" si="427"/>
        <v>9.1123499800767772E-3</v>
      </c>
      <c r="AT616" s="3">
        <f t="shared" si="390"/>
        <v>1.4289629929821381E-2</v>
      </c>
    </row>
    <row r="617" spans="1:46" x14ac:dyDescent="0.3">
      <c r="A617" s="5">
        <v>80</v>
      </c>
      <c r="B617" s="5">
        <v>222.01</v>
      </c>
      <c r="C617" s="5">
        <f t="shared" si="412"/>
        <v>0.64227642276422769</v>
      </c>
      <c r="D617" s="5">
        <f t="shared" si="413"/>
        <v>0.28538327862521728</v>
      </c>
      <c r="E617" s="7">
        <f t="shared" si="422"/>
        <v>0.34567589199311516</v>
      </c>
      <c r="F617" s="7">
        <f t="shared" si="414"/>
        <v>0.51989851936956732</v>
      </c>
      <c r="G617" s="7">
        <f t="shared" si="373"/>
        <v>0.56043302721688515</v>
      </c>
      <c r="H617" s="7">
        <f t="shared" si="374"/>
        <v>0.40177052734559815</v>
      </c>
      <c r="I617" s="7">
        <f t="shared" si="423"/>
        <v>0.53754426343427675</v>
      </c>
      <c r="J617" s="7">
        <f t="shared" si="375"/>
        <v>0.64033951043224524</v>
      </c>
      <c r="K617" s="7">
        <f t="shared" si="424"/>
        <v>0.3144879048095261</v>
      </c>
      <c r="L617" s="7">
        <f t="shared" si="415"/>
        <v>223.51732859008536</v>
      </c>
      <c r="N617" s="7">
        <f t="shared" si="377"/>
        <v>1.5073285900853648</v>
      </c>
      <c r="O617" s="7">
        <f t="shared" si="416"/>
        <v>2.2720394784887339</v>
      </c>
      <c r="P617" s="15">
        <f t="shared" si="391"/>
        <v>1</v>
      </c>
      <c r="Q617" s="15">
        <f t="shared" si="392"/>
        <v>207.23</v>
      </c>
      <c r="R617" s="15">
        <f t="shared" si="393"/>
        <v>124</v>
      </c>
      <c r="S617" s="15">
        <f t="shared" si="394"/>
        <v>259.02</v>
      </c>
      <c r="T617" s="15">
        <f t="shared" si="417"/>
        <v>123</v>
      </c>
      <c r="U617" s="15">
        <f t="shared" si="418"/>
        <v>51.789999999999992</v>
      </c>
      <c r="V617" s="3">
        <v>0.01</v>
      </c>
      <c r="W617" s="7">
        <f t="shared" si="419"/>
        <v>0.32455603546751527</v>
      </c>
      <c r="X617" s="7">
        <f t="shared" si="395"/>
        <v>0.41055768766744183</v>
      </c>
      <c r="Y617" s="7">
        <f t="shared" si="396"/>
        <v>0.50495792882241697</v>
      </c>
      <c r="Z617" s="7">
        <f t="shared" si="397"/>
        <v>0.58542315337171913</v>
      </c>
      <c r="AA617" s="7">
        <f t="shared" si="398"/>
        <v>0.1282734488110116</v>
      </c>
      <c r="AB617" s="7">
        <f t="shared" si="399"/>
        <v>0.21460166383379567</v>
      </c>
      <c r="AC617" s="7">
        <f t="shared" si="400"/>
        <v>0.30406809088375175</v>
      </c>
      <c r="AD617" s="7">
        <f t="shared" si="401"/>
        <v>0.39031513305143245</v>
      </c>
      <c r="AE617" s="7">
        <f t="shared" si="402"/>
        <v>-0.17315959034804579</v>
      </c>
      <c r="AF617" s="7">
        <f t="shared" si="403"/>
        <v>-9.4954486289932319E-2</v>
      </c>
      <c r="AG617" s="7">
        <f t="shared" si="404"/>
        <v>-3.6730981625657643E-3</v>
      </c>
      <c r="AH617" s="7">
        <f t="shared" si="405"/>
        <v>6.5911998287613308E-2</v>
      </c>
      <c r="AI617" s="7">
        <f t="shared" si="420"/>
        <v>5.0332499408874071E-3</v>
      </c>
      <c r="AJ617" s="7">
        <f t="shared" si="406"/>
        <v>5.4256732727980444E-3</v>
      </c>
      <c r="AK617" s="7">
        <f t="shared" si="407"/>
        <v>3.8896273170092545E-3</v>
      </c>
      <c r="AL617" s="7">
        <f t="shared" si="408"/>
        <v>6.1992652084087267E-3</v>
      </c>
      <c r="AM617" s="7">
        <f t="shared" si="421"/>
        <v>2.7089164435656642E-3</v>
      </c>
      <c r="AN617" s="7">
        <f t="shared" si="409"/>
        <v>2.9201203434586482E-3</v>
      </c>
      <c r="AO617" s="7">
        <f t="shared" si="410"/>
        <v>2.0934139019789778E-3</v>
      </c>
      <c r="AP617" s="7">
        <f t="shared" si="411"/>
        <v>3.3364708008365098E-3</v>
      </c>
      <c r="AQ617" s="3">
        <f t="shared" si="425"/>
        <v>7.8365790218879877E-3</v>
      </c>
      <c r="AR617" s="3">
        <f t="shared" si="426"/>
        <v>8.447567247521005E-3</v>
      </c>
      <c r="AS617" s="3">
        <f t="shared" si="427"/>
        <v>6.0560020252169401E-3</v>
      </c>
      <c r="AT617" s="3">
        <f t="shared" si="390"/>
        <v>9.6520205143578904E-3</v>
      </c>
    </row>
    <row r="618" spans="1:46" x14ac:dyDescent="0.3">
      <c r="A618" s="5">
        <v>81</v>
      </c>
      <c r="B618" s="5">
        <v>223.45</v>
      </c>
      <c r="C618" s="5">
        <f t="shared" si="412"/>
        <v>0.65040650406504064</v>
      </c>
      <c r="D618" s="5">
        <f t="shared" si="413"/>
        <v>0.31318787410697047</v>
      </c>
      <c r="E618" s="7">
        <f t="shared" si="422"/>
        <v>0.3144879048095261</v>
      </c>
      <c r="F618" s="7">
        <f t="shared" si="414"/>
        <v>0.53275446126330361</v>
      </c>
      <c r="G618" s="7">
        <f t="shared" si="373"/>
        <v>0.57367288278194739</v>
      </c>
      <c r="H618" s="7">
        <f t="shared" si="374"/>
        <v>0.43838424047812868</v>
      </c>
      <c r="I618" s="7">
        <f t="shared" si="423"/>
        <v>0.53786825547237005</v>
      </c>
      <c r="J618" s="7">
        <f t="shared" si="375"/>
        <v>0.65361875629914612</v>
      </c>
      <c r="K618" s="7">
        <f t="shared" si="424"/>
        <v>0.32117036080998673</v>
      </c>
      <c r="L618" s="7">
        <f t="shared" si="415"/>
        <v>223.8634129863492</v>
      </c>
      <c r="N618" s="7">
        <f t="shared" si="377"/>
        <v>0.41341298634921486</v>
      </c>
      <c r="O618" s="7">
        <f t="shared" si="416"/>
        <v>0.1709102972821761</v>
      </c>
      <c r="P618" s="15">
        <f t="shared" si="391"/>
        <v>1</v>
      </c>
      <c r="Q618" s="15">
        <f t="shared" si="392"/>
        <v>207.23</v>
      </c>
      <c r="R618" s="15">
        <f t="shared" si="393"/>
        <v>124</v>
      </c>
      <c r="S618" s="15">
        <f t="shared" si="394"/>
        <v>259.02</v>
      </c>
      <c r="T618" s="15">
        <f t="shared" si="417"/>
        <v>123</v>
      </c>
      <c r="U618" s="15">
        <f t="shared" si="418"/>
        <v>51.789999999999992</v>
      </c>
      <c r="V618" s="3">
        <v>0.01</v>
      </c>
      <c r="W618" s="7">
        <f t="shared" si="419"/>
        <v>0.34432909037768261</v>
      </c>
      <c r="X618" s="7">
        <f t="shared" si="395"/>
        <v>0.4319634207524698</v>
      </c>
      <c r="Y618" s="7">
        <f t="shared" si="396"/>
        <v>0.52321065751450069</v>
      </c>
      <c r="Z618" s="7">
        <f t="shared" si="397"/>
        <v>0.60994559906860979</v>
      </c>
      <c r="AA618" s="7">
        <f t="shared" si="398"/>
        <v>0.14816433162507239</v>
      </c>
      <c r="AB618" s="7">
        <f t="shared" si="399"/>
        <v>0.23611983779013088</v>
      </c>
      <c r="AC618" s="7">
        <f t="shared" si="400"/>
        <v>0.32351926571818806</v>
      </c>
      <c r="AD618" s="7">
        <f t="shared" si="401"/>
        <v>0.41489757111943593</v>
      </c>
      <c r="AE618" s="7">
        <f t="shared" si="402"/>
        <v>-0.13934402354431291</v>
      </c>
      <c r="AF618" s="7">
        <f t="shared" si="403"/>
        <v>-5.835624059307766E-2</v>
      </c>
      <c r="AG618" s="7">
        <f t="shared" si="404"/>
        <v>2.8186385928544947E-2</v>
      </c>
      <c r="AH618" s="7">
        <f t="shared" si="405"/>
        <v>0.10779135856798738</v>
      </c>
      <c r="AI618" s="7">
        <f t="shared" si="420"/>
        <v>1.4325047988405168E-3</v>
      </c>
      <c r="AJ618" s="7">
        <f t="shared" si="406"/>
        <v>1.5425289083476291E-3</v>
      </c>
      <c r="AK618" s="7">
        <f t="shared" si="407"/>
        <v>1.1787560196715157E-3</v>
      </c>
      <c r="AL618" s="7">
        <f t="shared" si="408"/>
        <v>1.7574925656942419E-3</v>
      </c>
      <c r="AM618" s="7">
        <f t="shared" si="421"/>
        <v>6.9265210295605415E-4</v>
      </c>
      <c r="AN618" s="7">
        <f t="shared" si="409"/>
        <v>7.4585152741009602E-4</v>
      </c>
      <c r="AO618" s="7">
        <f t="shared" si="410"/>
        <v>5.699581855212214E-4</v>
      </c>
      <c r="AP618" s="7">
        <f t="shared" si="411"/>
        <v>8.4979186285663209E-4</v>
      </c>
      <c r="AQ618" s="3">
        <f t="shared" si="425"/>
        <v>2.2024761282172945E-3</v>
      </c>
      <c r="AR618" s="3">
        <f t="shared" si="426"/>
        <v>2.3716381965844797E-3</v>
      </c>
      <c r="AS618" s="3">
        <f t="shared" si="427"/>
        <v>1.8123373802449553E-3</v>
      </c>
      <c r="AT618" s="3">
        <f t="shared" si="390"/>
        <v>2.7021448197548968E-3</v>
      </c>
    </row>
    <row r="619" spans="1:46" x14ac:dyDescent="0.3">
      <c r="A619" s="5">
        <v>82</v>
      </c>
      <c r="B619" s="5">
        <v>222.72</v>
      </c>
      <c r="C619" s="5">
        <f t="shared" si="412"/>
        <v>0.65853658536585369</v>
      </c>
      <c r="D619" s="5">
        <f t="shared" si="413"/>
        <v>0.29909248889747075</v>
      </c>
      <c r="E619" s="7">
        <f t="shared" si="422"/>
        <v>0.32117036080998673</v>
      </c>
      <c r="F619" s="7">
        <f t="shared" si="414"/>
        <v>0.52937512571290657</v>
      </c>
      <c r="G619" s="7">
        <f t="shared" si="373"/>
        <v>0.57032156656232103</v>
      </c>
      <c r="H619" s="7">
        <f t="shared" si="374"/>
        <v>0.42888653940685351</v>
      </c>
      <c r="I619" s="7">
        <f t="shared" si="423"/>
        <v>0.52933731838967701</v>
      </c>
      <c r="J619" s="7">
        <f t="shared" si="375"/>
        <v>0.65053468561551697</v>
      </c>
      <c r="K619" s="7">
        <f t="shared" si="424"/>
        <v>0.31542759612719434</v>
      </c>
      <c r="L619" s="7">
        <f t="shared" si="415"/>
        <v>223.56599520342738</v>
      </c>
      <c r="N619" s="7">
        <f t="shared" si="377"/>
        <v>0.84599520342737833</v>
      </c>
      <c r="O619" s="7">
        <f t="shared" si="416"/>
        <v>0.71570788422213127</v>
      </c>
      <c r="P619" s="15">
        <f t="shared" si="391"/>
        <v>1</v>
      </c>
      <c r="Q619" s="15">
        <f t="shared" si="392"/>
        <v>207.23</v>
      </c>
      <c r="R619" s="15">
        <f t="shared" si="393"/>
        <v>124</v>
      </c>
      <c r="S619" s="15">
        <f t="shared" si="394"/>
        <v>259.02</v>
      </c>
      <c r="T619" s="15">
        <f t="shared" si="417"/>
        <v>123</v>
      </c>
      <c r="U619" s="15">
        <f t="shared" si="418"/>
        <v>51.789999999999992</v>
      </c>
      <c r="V619" s="3">
        <v>0.01</v>
      </c>
      <c r="W619" s="7">
        <f t="shared" si="419"/>
        <v>0.33587328446110132</v>
      </c>
      <c r="X619" s="7">
        <f t="shared" si="395"/>
        <v>0.42281917584024681</v>
      </c>
      <c r="Y619" s="7">
        <f t="shared" si="396"/>
        <v>0.51432623807278932</v>
      </c>
      <c r="Z619" s="7">
        <f t="shared" si="397"/>
        <v>0.59956416978376248</v>
      </c>
      <c r="AA619" s="7">
        <f t="shared" si="398"/>
        <v>0.14223162559283156</v>
      </c>
      <c r="AB619" s="7">
        <f t="shared" si="399"/>
        <v>0.22970276600613523</v>
      </c>
      <c r="AC619" s="7">
        <f t="shared" si="400"/>
        <v>0.31689674491593905</v>
      </c>
      <c r="AD619" s="7">
        <f t="shared" si="401"/>
        <v>0.40763687949540084</v>
      </c>
      <c r="AE619" s="7">
        <f t="shared" si="402"/>
        <v>-0.14922945692943873</v>
      </c>
      <c r="AF619" s="7">
        <f t="shared" si="403"/>
        <v>-6.9052362612958551E-2</v>
      </c>
      <c r="AG619" s="7">
        <f t="shared" si="404"/>
        <v>1.805095411053196E-2</v>
      </c>
      <c r="AH619" s="7">
        <f t="shared" si="405"/>
        <v>9.5634480042009681E-2</v>
      </c>
      <c r="AI619" s="7">
        <f t="shared" si="420"/>
        <v>2.9492483081721651E-3</v>
      </c>
      <c r="AJ619" s="7">
        <f t="shared" si="406"/>
        <v>3.1773686250045415E-3</v>
      </c>
      <c r="AK619" s="7">
        <f t="shared" si="407"/>
        <v>2.3894075095426009E-3</v>
      </c>
      <c r="AL619" s="7">
        <f t="shared" si="408"/>
        <v>3.6242509853010615E-3</v>
      </c>
      <c r="AM619" s="7">
        <f t="shared" si="421"/>
        <v>1.4383576619781402E-3</v>
      </c>
      <c r="AN619" s="7">
        <f t="shared" si="409"/>
        <v>1.5496126569066902E-3</v>
      </c>
      <c r="AO619" s="7">
        <f t="shared" si="410"/>
        <v>1.165321546312498E-3</v>
      </c>
      <c r="AP619" s="7">
        <f t="shared" si="411"/>
        <v>1.7675585874525469E-3</v>
      </c>
      <c r="AQ619" s="3">
        <f t="shared" si="425"/>
        <v>4.4784881716688433E-3</v>
      </c>
      <c r="AR619" s="3">
        <f t="shared" si="426"/>
        <v>4.8248930972291182E-3</v>
      </c>
      <c r="AS619" s="3">
        <f t="shared" si="427"/>
        <v>3.6283595515276532E-3</v>
      </c>
      <c r="AT619" s="3">
        <f t="shared" si="390"/>
        <v>5.5034922369386488E-3</v>
      </c>
    </row>
    <row r="620" spans="1:46" x14ac:dyDescent="0.3">
      <c r="A620" s="5">
        <v>83</v>
      </c>
      <c r="B620" s="5">
        <v>227.48</v>
      </c>
      <c r="C620" s="5">
        <f t="shared" si="412"/>
        <v>0.66666666666666663</v>
      </c>
      <c r="D620" s="5">
        <f t="shared" si="413"/>
        <v>0.39100212396215489</v>
      </c>
      <c r="E620" s="7">
        <f t="shared" si="422"/>
        <v>0.31542759612719434</v>
      </c>
      <c r="F620" s="7">
        <f t="shared" si="414"/>
        <v>0.56031993126174329</v>
      </c>
      <c r="G620" s="7">
        <f t="shared" si="373"/>
        <v>0.6030165810104563</v>
      </c>
      <c r="H620" s="7">
        <f t="shared" si="374"/>
        <v>0.52707145216906359</v>
      </c>
      <c r="I620" s="7">
        <f t="shared" si="423"/>
        <v>0.61443107488958426</v>
      </c>
      <c r="J620" s="7">
        <f t="shared" si="375"/>
        <v>0.68458667079339042</v>
      </c>
      <c r="K620" s="7">
        <f t="shared" si="424"/>
        <v>0.37463233594906881</v>
      </c>
      <c r="L620" s="7">
        <f t="shared" si="415"/>
        <v>226.63220867880227</v>
      </c>
      <c r="N620" s="7">
        <f t="shared" si="377"/>
        <v>-0.84779132119771816</v>
      </c>
      <c r="O620" s="7">
        <f t="shared" si="416"/>
        <v>0.71875012429817253</v>
      </c>
      <c r="P620" s="15">
        <f t="shared" si="391"/>
        <v>1</v>
      </c>
      <c r="Q620" s="15">
        <f t="shared" si="392"/>
        <v>207.23</v>
      </c>
      <c r="R620" s="15">
        <f t="shared" si="393"/>
        <v>124</v>
      </c>
      <c r="S620" s="15">
        <f t="shared" si="394"/>
        <v>259.02</v>
      </c>
      <c r="T620" s="15">
        <f t="shared" si="417"/>
        <v>123</v>
      </c>
      <c r="U620" s="15">
        <f t="shared" si="418"/>
        <v>51.789999999999992</v>
      </c>
      <c r="V620" s="3">
        <v>0.01</v>
      </c>
      <c r="W620" s="7">
        <f t="shared" si="419"/>
        <v>0.38496619323994702</v>
      </c>
      <c r="X620" s="7">
        <f t="shared" si="395"/>
        <v>0.47585111622441012</v>
      </c>
      <c r="Y620" s="7">
        <f t="shared" si="396"/>
        <v>0.56389984866839049</v>
      </c>
      <c r="Z620" s="7">
        <f t="shared" si="397"/>
        <v>0.65990462949742079</v>
      </c>
      <c r="AA620" s="7">
        <f t="shared" si="398"/>
        <v>0.1850413930798791</v>
      </c>
      <c r="AB620" s="7">
        <f t="shared" si="399"/>
        <v>0.27594106882992914</v>
      </c>
      <c r="AC620" s="7">
        <f t="shared" si="400"/>
        <v>0.36236013135122092</v>
      </c>
      <c r="AD620" s="7">
        <f t="shared" si="401"/>
        <v>0.46013081543859147</v>
      </c>
      <c r="AE620" s="7">
        <f t="shared" si="402"/>
        <v>-7.255071014007948E-2</v>
      </c>
      <c r="AF620" s="7">
        <f t="shared" si="403"/>
        <v>1.3776674336615261E-2</v>
      </c>
      <c r="AG620" s="7">
        <f t="shared" si="404"/>
        <v>9.584977300258582E-2</v>
      </c>
      <c r="AH620" s="7">
        <f t="shared" si="405"/>
        <v>0.18985694424613139</v>
      </c>
      <c r="AI620" s="7">
        <f t="shared" si="420"/>
        <v>-3.1668958321187197E-3</v>
      </c>
      <c r="AJ620" s="7">
        <f t="shared" si="406"/>
        <v>-3.4082148261265705E-3</v>
      </c>
      <c r="AK620" s="7">
        <f t="shared" si="407"/>
        <v>-2.9789773520000691E-3</v>
      </c>
      <c r="AL620" s="7">
        <f t="shared" si="408"/>
        <v>-3.8692442540418388E-3</v>
      </c>
      <c r="AM620" s="7">
        <f t="shared" si="421"/>
        <v>-1.498389509265658E-3</v>
      </c>
      <c r="AN620" s="7">
        <f t="shared" si="409"/>
        <v>-1.6125675145352517E-3</v>
      </c>
      <c r="AO620" s="7">
        <f t="shared" si="410"/>
        <v>-1.409477497588105E-3</v>
      </c>
      <c r="AP620" s="7">
        <f t="shared" si="411"/>
        <v>-1.8306996208220646E-3</v>
      </c>
      <c r="AQ620" s="3">
        <f t="shared" si="425"/>
        <v>-4.75034374817808E-3</v>
      </c>
      <c r="AR620" s="3">
        <f t="shared" si="426"/>
        <v>-5.1123222391898562E-3</v>
      </c>
      <c r="AS620" s="3">
        <f t="shared" si="427"/>
        <v>-4.4684660280001039E-3</v>
      </c>
      <c r="AT620" s="3">
        <f t="shared" si="390"/>
        <v>-5.8038663810627581E-3</v>
      </c>
    </row>
    <row r="621" spans="1:46" x14ac:dyDescent="0.3">
      <c r="A621" s="5">
        <v>84</v>
      </c>
      <c r="B621" s="5">
        <v>226.96</v>
      </c>
      <c r="C621" s="5">
        <f t="shared" si="412"/>
        <v>0.67479674796747968</v>
      </c>
      <c r="D621" s="5">
        <f t="shared" si="413"/>
        <v>0.38096157559374438</v>
      </c>
      <c r="E621" s="7">
        <f t="shared" si="422"/>
        <v>0.37463233594906881</v>
      </c>
      <c r="F621" s="7">
        <f t="shared" si="414"/>
        <v>0.55397946738215209</v>
      </c>
      <c r="G621" s="7">
        <f t="shared" si="373"/>
        <v>0.59753641861832973</v>
      </c>
      <c r="H621" s="7">
        <f t="shared" si="374"/>
        <v>0.51532610950675772</v>
      </c>
      <c r="I621" s="7">
        <f t="shared" si="423"/>
        <v>0.64830831750556028</v>
      </c>
      <c r="J621" s="7">
        <f t="shared" si="375"/>
        <v>0.68103200494426264</v>
      </c>
      <c r="K621" s="7">
        <f t="shared" si="424"/>
        <v>0.38854921374567769</v>
      </c>
      <c r="L621" s="7">
        <f t="shared" si="415"/>
        <v>227.35296377988863</v>
      </c>
      <c r="N621" s="7">
        <f t="shared" si="377"/>
        <v>0.39296377988861764</v>
      </c>
      <c r="O621" s="7">
        <f t="shared" si="416"/>
        <v>0.15442053230434993</v>
      </c>
      <c r="P621" s="15">
        <f t="shared" si="391"/>
        <v>1</v>
      </c>
      <c r="Q621" s="15">
        <f t="shared" si="392"/>
        <v>207.23</v>
      </c>
      <c r="R621" s="15">
        <f t="shared" si="393"/>
        <v>124</v>
      </c>
      <c r="S621" s="15">
        <f t="shared" si="394"/>
        <v>259.02</v>
      </c>
      <c r="T621" s="15">
        <f t="shared" si="417"/>
        <v>123</v>
      </c>
      <c r="U621" s="15">
        <f t="shared" si="418"/>
        <v>51.789999999999992</v>
      </c>
      <c r="V621" s="3">
        <v>0.01</v>
      </c>
      <c r="W621" s="7">
        <f t="shared" si="419"/>
        <v>0.36785018955670923</v>
      </c>
      <c r="X621" s="7">
        <f t="shared" si="395"/>
        <v>0.45733424146614121</v>
      </c>
      <c r="Y621" s="7">
        <f t="shared" si="396"/>
        <v>0.54570044122368966</v>
      </c>
      <c r="Z621" s="7">
        <f t="shared" si="397"/>
        <v>0.6388247438559812</v>
      </c>
      <c r="AA621" s="7">
        <f t="shared" si="398"/>
        <v>0.17183511299597867</v>
      </c>
      <c r="AB621" s="7">
        <f t="shared" si="399"/>
        <v>0.26165201068667621</v>
      </c>
      <c r="AC621" s="7">
        <f t="shared" si="400"/>
        <v>0.34801786598558299</v>
      </c>
      <c r="AD621" s="7">
        <f t="shared" si="401"/>
        <v>0.4438798683500243</v>
      </c>
      <c r="AE621" s="7">
        <f t="shared" si="402"/>
        <v>-9.583646607861164E-2</v>
      </c>
      <c r="AF621" s="7">
        <f t="shared" si="403"/>
        <v>-1.1420340959814708E-2</v>
      </c>
      <c r="AG621" s="7">
        <f t="shared" si="404"/>
        <v>7.1339208078479974E-2</v>
      </c>
      <c r="AH621" s="7">
        <f t="shared" si="405"/>
        <v>0.16114992161789982</v>
      </c>
      <c r="AI621" s="7">
        <f t="shared" si="420"/>
        <v>1.4689911248051554E-3</v>
      </c>
      <c r="AJ621" s="7">
        <f t="shared" si="406"/>
        <v>1.5844913889067802E-3</v>
      </c>
      <c r="AK621" s="7">
        <f t="shared" si="407"/>
        <v>1.366493752598936E-3</v>
      </c>
      <c r="AL621" s="7">
        <f t="shared" si="408"/>
        <v>1.8058972035533136E-3</v>
      </c>
      <c r="AM621" s="7">
        <f t="shared" si="421"/>
        <v>8.1555161347743701E-4</v>
      </c>
      <c r="AN621" s="7">
        <f t="shared" si="409"/>
        <v>8.7967482372327448E-4</v>
      </c>
      <c r="AO621" s="7">
        <f t="shared" si="410"/>
        <v>7.5864732326869446E-4</v>
      </c>
      <c r="AP621" s="7">
        <f t="shared" si="411"/>
        <v>1.0025944699479695E-3</v>
      </c>
      <c r="AQ621" s="3">
        <f t="shared" si="425"/>
        <v>2.1769386548317364E-3</v>
      </c>
      <c r="AR621" s="3">
        <f t="shared" si="426"/>
        <v>2.3481016968136623E-3</v>
      </c>
      <c r="AS621" s="3">
        <f t="shared" si="427"/>
        <v>2.0250449586707124E-3</v>
      </c>
      <c r="AT621" s="3">
        <f t="shared" si="390"/>
        <v>2.6762091088802118E-3</v>
      </c>
    </row>
    <row r="622" spans="1:46" x14ac:dyDescent="0.3">
      <c r="A622" s="5">
        <v>85</v>
      </c>
      <c r="B622" s="5">
        <v>224.23</v>
      </c>
      <c r="C622" s="5">
        <f t="shared" si="412"/>
        <v>0.68292682926829273</v>
      </c>
      <c r="D622" s="5">
        <f t="shared" si="413"/>
        <v>0.32824869665958684</v>
      </c>
      <c r="E622" s="7">
        <f t="shared" si="422"/>
        <v>0.38854921374567769</v>
      </c>
      <c r="F622" s="7">
        <f t="shared" si="414"/>
        <v>0.53444532915027798</v>
      </c>
      <c r="G622" s="7">
        <f t="shared" si="373"/>
        <v>0.57725484903777458</v>
      </c>
      <c r="H622" s="7">
        <f t="shared" si="374"/>
        <v>0.45589996471360794</v>
      </c>
      <c r="I622" s="7">
        <f t="shared" si="423"/>
        <v>0.60965581744720265</v>
      </c>
      <c r="J622" s="7">
        <f t="shared" si="375"/>
        <v>0.6606412888141393</v>
      </c>
      <c r="K622" s="7">
        <f t="shared" si="424"/>
        <v>0.35931273841608896</v>
      </c>
      <c r="L622" s="7">
        <f t="shared" si="415"/>
        <v>225.83880672256925</v>
      </c>
      <c r="N622" s="7">
        <f t="shared" si="377"/>
        <v>1.6088067225692555</v>
      </c>
      <c r="O622" s="7">
        <f t="shared" si="416"/>
        <v>2.5882590705840296</v>
      </c>
      <c r="P622" s="15">
        <f t="shared" si="391"/>
        <v>1</v>
      </c>
      <c r="Q622" s="15">
        <f t="shared" si="392"/>
        <v>207.23</v>
      </c>
      <c r="R622" s="15">
        <f t="shared" si="393"/>
        <v>124</v>
      </c>
      <c r="S622" s="15">
        <f t="shared" si="394"/>
        <v>259.02</v>
      </c>
      <c r="T622" s="15">
        <f t="shared" si="417"/>
        <v>123</v>
      </c>
      <c r="U622" s="15">
        <f t="shared" si="418"/>
        <v>51.789999999999992</v>
      </c>
      <c r="V622" s="3">
        <v>0.01</v>
      </c>
      <c r="W622" s="7">
        <f t="shared" si="419"/>
        <v>0.33286748163909952</v>
      </c>
      <c r="X622" s="7">
        <f t="shared" si="395"/>
        <v>0.41947924821352539</v>
      </c>
      <c r="Y622" s="7">
        <f t="shared" si="396"/>
        <v>0.50954038868700258</v>
      </c>
      <c r="Z622" s="7">
        <f t="shared" si="397"/>
        <v>0.59569531900474149</v>
      </c>
      <c r="AA622" s="7">
        <f t="shared" si="398"/>
        <v>0.14259591616110501</v>
      </c>
      <c r="AB622" s="7">
        <f t="shared" si="399"/>
        <v>0.23002145631853196</v>
      </c>
      <c r="AC622" s="7">
        <f t="shared" si="400"/>
        <v>0.31664376830605956</v>
      </c>
      <c r="AD622" s="7">
        <f t="shared" si="401"/>
        <v>0.40792111959125271</v>
      </c>
      <c r="AE622" s="7">
        <f t="shared" si="402"/>
        <v>-0.14472975902846139</v>
      </c>
      <c r="AF622" s="7">
        <f t="shared" si="403"/>
        <v>-6.4333957973052025E-2</v>
      </c>
      <c r="AG622" s="7">
        <f t="shared" si="404"/>
        <v>2.1112712005968089E-2</v>
      </c>
      <c r="AH622" s="7">
        <f t="shared" si="405"/>
        <v>0.10083957425694301</v>
      </c>
      <c r="AI622" s="7">
        <f t="shared" si="420"/>
        <v>5.8719362621257962E-3</v>
      </c>
      <c r="AJ622" s="7">
        <f t="shared" si="406"/>
        <v>6.3422832901206911E-3</v>
      </c>
      <c r="AK622" s="7">
        <f t="shared" si="407"/>
        <v>5.0089604842462176E-3</v>
      </c>
      <c r="AL622" s="7">
        <f t="shared" si="408"/>
        <v>7.2584478307873481E-3</v>
      </c>
      <c r="AM622" s="7">
        <f t="shared" si="421"/>
        <v>3.3408208903700776E-3</v>
      </c>
      <c r="AN622" s="7">
        <f t="shared" si="409"/>
        <v>3.6084234505313752E-3</v>
      </c>
      <c r="AO622" s="7">
        <f t="shared" si="410"/>
        <v>2.8498333561185179E-3</v>
      </c>
      <c r="AP622" s="7">
        <f t="shared" si="411"/>
        <v>4.1296725751544354E-3</v>
      </c>
      <c r="AQ622" s="3">
        <f t="shared" si="425"/>
        <v>8.598192383827058E-3</v>
      </c>
      <c r="AR622" s="3">
        <f t="shared" si="426"/>
        <v>9.2869148176767252E-3</v>
      </c>
      <c r="AS622" s="3">
        <f t="shared" si="427"/>
        <v>7.3345492805033888E-3</v>
      </c>
      <c r="AT622" s="3">
        <f t="shared" si="390"/>
        <v>1.0628441466510045E-2</v>
      </c>
    </row>
    <row r="623" spans="1:46" x14ac:dyDescent="0.3">
      <c r="A623" s="5">
        <v>86</v>
      </c>
      <c r="B623" s="5">
        <v>224.23</v>
      </c>
      <c r="C623" s="5">
        <f t="shared" si="412"/>
        <v>0.69105691056910568</v>
      </c>
      <c r="D623" s="5">
        <f t="shared" si="413"/>
        <v>0.32824869665958684</v>
      </c>
      <c r="E623" s="7">
        <f t="shared" si="422"/>
        <v>0.35931273841608896</v>
      </c>
      <c r="F623" s="7">
        <f t="shared" si="414"/>
        <v>0.53559063258143613</v>
      </c>
      <c r="G623" s="7">
        <f t="shared" si="373"/>
        <v>0.57805182076835648</v>
      </c>
      <c r="H623" s="7">
        <f t="shared" si="374"/>
        <v>0.45573220972565887</v>
      </c>
      <c r="I623" s="7">
        <f t="shared" si="423"/>
        <v>0.58996277853820334</v>
      </c>
      <c r="J623" s="7">
        <f t="shared" si="375"/>
        <v>0.66076905826311327</v>
      </c>
      <c r="K623" s="7">
        <f t="shared" si="424"/>
        <v>0.35012093237987307</v>
      </c>
      <c r="L623" s="7">
        <f t="shared" si="415"/>
        <v>225.36276308795362</v>
      </c>
      <c r="N623" s="7">
        <f t="shared" si="377"/>
        <v>1.1327630879536343</v>
      </c>
      <c r="O623" s="7">
        <f t="shared" si="416"/>
        <v>1.2831522134302531</v>
      </c>
      <c r="P623" s="15">
        <f t="shared" si="391"/>
        <v>1</v>
      </c>
      <c r="Q623" s="15">
        <f t="shared" si="392"/>
        <v>207.23</v>
      </c>
      <c r="R623" s="15">
        <f t="shared" si="393"/>
        <v>124</v>
      </c>
      <c r="S623" s="15">
        <f t="shared" si="394"/>
        <v>259.02</v>
      </c>
      <c r="T623" s="15">
        <f t="shared" si="417"/>
        <v>123</v>
      </c>
      <c r="U623" s="15">
        <f t="shared" si="418"/>
        <v>51.789999999999992</v>
      </c>
      <c r="V623" s="3">
        <v>0.01</v>
      </c>
      <c r="W623" s="7">
        <f t="shared" si="419"/>
        <v>0.33392886699828878</v>
      </c>
      <c r="X623" s="7">
        <f t="shared" si="395"/>
        <v>0.42063782261012739</v>
      </c>
      <c r="Y623" s="7">
        <f t="shared" si="396"/>
        <v>0.50994926665794416</v>
      </c>
      <c r="Z623" s="7">
        <f t="shared" si="397"/>
        <v>0.59708916654744371</v>
      </c>
      <c r="AA623" s="7">
        <f t="shared" si="398"/>
        <v>0.14515085339662456</v>
      </c>
      <c r="AB623" s="7">
        <f t="shared" si="399"/>
        <v>0.23278873747262355</v>
      </c>
      <c r="AC623" s="7">
        <f t="shared" si="400"/>
        <v>0.31872534684499615</v>
      </c>
      <c r="AD623" s="7">
        <f t="shared" si="401"/>
        <v>0.41113096843520019</v>
      </c>
      <c r="AE623" s="7">
        <f t="shared" si="402"/>
        <v>-0.14031469834365265</v>
      </c>
      <c r="AF623" s="7">
        <f t="shared" si="403"/>
        <v>-5.9547621399462694E-2</v>
      </c>
      <c r="AG623" s="7">
        <f t="shared" si="404"/>
        <v>2.4985409399142688E-2</v>
      </c>
      <c r="AH623" s="7">
        <f t="shared" si="405"/>
        <v>0.10637608806277137</v>
      </c>
      <c r="AI623" s="7">
        <f t="shared" si="420"/>
        <v>4.192623609883657E-3</v>
      </c>
      <c r="AJ623" s="7">
        <f t="shared" si="406"/>
        <v>4.5250113875379399E-3</v>
      </c>
      <c r="AK623" s="7">
        <f t="shared" si="407"/>
        <v>3.5674888731175203E-3</v>
      </c>
      <c r="AL623" s="7">
        <f t="shared" si="408"/>
        <v>5.1725250327885218E-3</v>
      </c>
      <c r="AM623" s="7">
        <f t="shared" si="421"/>
        <v>2.1799406783655898E-3</v>
      </c>
      <c r="AN623" s="7">
        <f t="shared" si="409"/>
        <v>2.352764596017529E-3</v>
      </c>
      <c r="AO623" s="7">
        <f t="shared" si="410"/>
        <v>1.8549039546007103E-3</v>
      </c>
      <c r="AP623" s="7">
        <f t="shared" si="411"/>
        <v>2.6894371586942676E-3</v>
      </c>
      <c r="AQ623" s="3">
        <f t="shared" si="425"/>
        <v>6.0669729884198801E-3</v>
      </c>
      <c r="AR623" s="3">
        <f t="shared" si="426"/>
        <v>6.5479576549078424E-3</v>
      </c>
      <c r="AS623" s="3">
        <f t="shared" si="427"/>
        <v>5.1623662516877061E-3</v>
      </c>
      <c r="AT623" s="3">
        <f t="shared" si="390"/>
        <v>7.4849479886233911E-3</v>
      </c>
    </row>
    <row r="624" spans="1:46" x14ac:dyDescent="0.3">
      <c r="A624" s="5">
        <v>87</v>
      </c>
      <c r="B624" s="5">
        <v>225.12</v>
      </c>
      <c r="C624" s="5">
        <f t="shared" si="412"/>
        <v>0.69918699186991873</v>
      </c>
      <c r="D624" s="5">
        <f t="shared" si="413"/>
        <v>0.34543348136705959</v>
      </c>
      <c r="E624" s="7">
        <f t="shared" si="422"/>
        <v>0.35012093237987307</v>
      </c>
      <c r="F624" s="7">
        <f t="shared" si="414"/>
        <v>0.54202846322212528</v>
      </c>
      <c r="G624" s="7">
        <f t="shared" si="373"/>
        <v>0.58481475053569343</v>
      </c>
      <c r="H624" s="7">
        <f t="shared" si="374"/>
        <v>0.47516577635839052</v>
      </c>
      <c r="I624" s="7">
        <f t="shared" si="423"/>
        <v>0.59766057317344867</v>
      </c>
      <c r="J624" s="7">
        <f t="shared" si="375"/>
        <v>0.66776004537775846</v>
      </c>
      <c r="K624" s="7">
        <f t="shared" si="424"/>
        <v>0.35750723735695961</v>
      </c>
      <c r="L624" s="7">
        <f t="shared" si="415"/>
        <v>225.74529982271693</v>
      </c>
      <c r="N624" s="7">
        <f t="shared" si="377"/>
        <v>0.62529982271692575</v>
      </c>
      <c r="O624" s="7">
        <f t="shared" si="416"/>
        <v>0.39099986828981875</v>
      </c>
      <c r="P624" s="15">
        <f t="shared" si="391"/>
        <v>1</v>
      </c>
      <c r="Q624" s="15">
        <f t="shared" si="392"/>
        <v>207.23</v>
      </c>
      <c r="R624" s="15">
        <f t="shared" si="393"/>
        <v>124</v>
      </c>
      <c r="S624" s="15">
        <f t="shared" si="394"/>
        <v>259.02</v>
      </c>
      <c r="T624" s="15">
        <f t="shared" si="417"/>
        <v>123</v>
      </c>
      <c r="U624" s="15">
        <f t="shared" si="418"/>
        <v>51.789999999999992</v>
      </c>
      <c r="V624" s="3">
        <v>0.01</v>
      </c>
      <c r="W624" s="7">
        <f t="shared" si="419"/>
        <v>0.34274704731719546</v>
      </c>
      <c r="X624" s="7">
        <f t="shared" si="395"/>
        <v>0.43017016176258965</v>
      </c>
      <c r="Y624" s="7">
        <f t="shared" si="396"/>
        <v>0.51813792589900454</v>
      </c>
      <c r="Z624" s="7">
        <f t="shared" si="397"/>
        <v>0.60799286192107505</v>
      </c>
      <c r="AA624" s="7">
        <f t="shared" si="398"/>
        <v>0.15359120421603942</v>
      </c>
      <c r="AB624" s="7">
        <f t="shared" si="399"/>
        <v>0.24190815576067748</v>
      </c>
      <c r="AC624" s="7">
        <f t="shared" si="400"/>
        <v>0.3271765655245874</v>
      </c>
      <c r="AD624" s="7">
        <f t="shared" si="401"/>
        <v>0.42152747573232352</v>
      </c>
      <c r="AE624" s="7">
        <f t="shared" si="402"/>
        <v>-0.12490829279052275</v>
      </c>
      <c r="AF624" s="7">
        <f t="shared" si="403"/>
        <v>-4.289616399071472E-2</v>
      </c>
      <c r="AG624" s="7">
        <f t="shared" si="404"/>
        <v>3.9894940529971584E-2</v>
      </c>
      <c r="AH624" s="7">
        <f t="shared" si="405"/>
        <v>0.12538513972432835</v>
      </c>
      <c r="AI624" s="7">
        <f t="shared" si="420"/>
        <v>2.369756582812012E-3</v>
      </c>
      <c r="AJ624" s="7">
        <f t="shared" si="406"/>
        <v>2.5568188736235981E-3</v>
      </c>
      <c r="AK624" s="7">
        <f t="shared" si="407"/>
        <v>2.0774319115245913E-3</v>
      </c>
      <c r="AL624" s="7">
        <f t="shared" si="408"/>
        <v>2.9194569485630605E-3</v>
      </c>
      <c r="AM624" s="7">
        <f t="shared" si="421"/>
        <v>1.1866659333414009E-3</v>
      </c>
      <c r="AN624" s="7">
        <f t="shared" si="409"/>
        <v>1.2803381904537762E-3</v>
      </c>
      <c r="AO624" s="7">
        <f t="shared" si="410"/>
        <v>1.0402830806011522E-3</v>
      </c>
      <c r="AP624" s="7">
        <f t="shared" si="411"/>
        <v>1.4619307864125249E-3</v>
      </c>
      <c r="AQ624" s="3">
        <f t="shared" si="425"/>
        <v>3.3893030196032264E-3</v>
      </c>
      <c r="AR624" s="3">
        <f t="shared" si="426"/>
        <v>3.6568455983221225E-3</v>
      </c>
      <c r="AS624" s="3">
        <f t="shared" si="427"/>
        <v>2.9712107571805198E-3</v>
      </c>
      <c r="AT624" s="3">
        <f t="shared" si="390"/>
        <v>4.1755023799215866E-3</v>
      </c>
    </row>
    <row r="625" spans="1:46" x14ac:dyDescent="0.3">
      <c r="A625" s="5">
        <v>88</v>
      </c>
      <c r="B625" s="5">
        <v>228.22</v>
      </c>
      <c r="C625" s="5">
        <f t="shared" si="412"/>
        <v>0.70731707317073167</v>
      </c>
      <c r="D625" s="5">
        <f t="shared" si="413"/>
        <v>0.40529059664027828</v>
      </c>
      <c r="E625" s="7">
        <f t="shared" si="422"/>
        <v>0.35750723735695961</v>
      </c>
      <c r="F625" s="7">
        <f t="shared" si="414"/>
        <v>0.5618601189079695</v>
      </c>
      <c r="G625" s="7">
        <f t="shared" si="373"/>
        <v>0.60594295014690525</v>
      </c>
      <c r="H625" s="7">
        <f t="shared" si="374"/>
        <v>0.53907915120673677</v>
      </c>
      <c r="I625" s="7">
        <f t="shared" si="423"/>
        <v>0.6624528519547388</v>
      </c>
      <c r="J625" s="7">
        <f t="shared" si="375"/>
        <v>0.68994934659568963</v>
      </c>
      <c r="K625" s="7">
        <f t="shared" si="424"/>
        <v>0.40016610869319774</v>
      </c>
      <c r="L625" s="7">
        <f t="shared" si="415"/>
        <v>227.95460276922068</v>
      </c>
      <c r="N625" s="7">
        <f t="shared" si="377"/>
        <v>-0.26539723077931399</v>
      </c>
      <c r="O625" s="7">
        <f t="shared" si="416"/>
        <v>7.043569010532845E-2</v>
      </c>
      <c r="P625" s="15">
        <f t="shared" si="391"/>
        <v>1</v>
      </c>
      <c r="Q625" s="15">
        <f t="shared" si="392"/>
        <v>207.23</v>
      </c>
      <c r="R625" s="15">
        <f t="shared" si="393"/>
        <v>124</v>
      </c>
      <c r="S625" s="15">
        <f t="shared" si="394"/>
        <v>259.02</v>
      </c>
      <c r="T625" s="15">
        <f t="shared" si="417"/>
        <v>123</v>
      </c>
      <c r="U625" s="15">
        <f t="shared" si="418"/>
        <v>51.789999999999992</v>
      </c>
      <c r="V625" s="3">
        <v>0.01</v>
      </c>
      <c r="W625" s="7">
        <f t="shared" si="419"/>
        <v>0.37311881603333152</v>
      </c>
      <c r="X625" s="7">
        <f t="shared" si="395"/>
        <v>0.46299386596852027</v>
      </c>
      <c r="Y625" s="7">
        <f t="shared" si="396"/>
        <v>0.54947929644911997</v>
      </c>
      <c r="Z625" s="7">
        <f t="shared" si="397"/>
        <v>0.64534317501662297</v>
      </c>
      <c r="AA625" s="7">
        <f t="shared" si="398"/>
        <v>0.1795351948134884</v>
      </c>
      <c r="AB625" s="7">
        <f t="shared" si="399"/>
        <v>0.26993860748938941</v>
      </c>
      <c r="AC625" s="7">
        <f t="shared" si="400"/>
        <v>0.35525339397667138</v>
      </c>
      <c r="AD625" s="7">
        <f t="shared" si="401"/>
        <v>0.45334189588317592</v>
      </c>
      <c r="AE625" s="7">
        <f t="shared" si="402"/>
        <v>-7.9383742849427882E-2</v>
      </c>
      <c r="AF625" s="7">
        <f t="shared" si="403"/>
        <v>6.301672576183962E-3</v>
      </c>
      <c r="AG625" s="7">
        <f t="shared" si="404"/>
        <v>8.7194867393583494E-2</v>
      </c>
      <c r="AH625" s="7">
        <f t="shared" si="405"/>
        <v>0.18134724743729461</v>
      </c>
      <c r="AI625" s="7">
        <f t="shared" si="420"/>
        <v>-1.0547237730882497E-3</v>
      </c>
      <c r="AJ625" s="7">
        <f t="shared" si="406"/>
        <v>-1.1374760605848441E-3</v>
      </c>
      <c r="AK625" s="7">
        <f t="shared" si="407"/>
        <v>-1.0119593422275119E-3</v>
      </c>
      <c r="AL625" s="7">
        <f t="shared" si="408"/>
        <v>-1.2951728617000733E-3</v>
      </c>
      <c r="AM625" s="7">
        <f t="shared" si="421"/>
        <v>-5.3310091979141545E-4</v>
      </c>
      <c r="AN625" s="7">
        <f t="shared" si="409"/>
        <v>-5.7492734079841285E-4</v>
      </c>
      <c r="AO625" s="7">
        <f t="shared" si="410"/>
        <v>-5.1148601169138897E-4</v>
      </c>
      <c r="AP625" s="7">
        <f t="shared" si="411"/>
        <v>-6.5463381169414241E-4</v>
      </c>
      <c r="AQ625" s="3">
        <f t="shared" si="425"/>
        <v>-1.4911611964351118E-3</v>
      </c>
      <c r="AR625" s="3">
        <f t="shared" si="426"/>
        <v>-1.6081558097923658E-3</v>
      </c>
      <c r="AS625" s="3">
        <f t="shared" si="427"/>
        <v>-1.4307011390113102E-3</v>
      </c>
      <c r="AT625" s="3">
        <f t="shared" si="390"/>
        <v>-1.8311064596449314E-3</v>
      </c>
    </row>
    <row r="626" spans="1:46" x14ac:dyDescent="0.3">
      <c r="A626" s="5">
        <v>89</v>
      </c>
      <c r="B626" s="5">
        <v>225</v>
      </c>
      <c r="C626" s="5">
        <f t="shared" si="412"/>
        <v>0.71544715447154472</v>
      </c>
      <c r="D626" s="5">
        <f t="shared" si="413"/>
        <v>0.34311643174358009</v>
      </c>
      <c r="E626" s="7">
        <f t="shared" si="422"/>
        <v>0.40016610869319774</v>
      </c>
      <c r="F626" s="7">
        <f t="shared" si="414"/>
        <v>0.53758851408758312</v>
      </c>
      <c r="G626" s="7">
        <f t="shared" si="373"/>
        <v>0.58122484913492845</v>
      </c>
      <c r="H626" s="7">
        <f t="shared" si="374"/>
        <v>0.46836773599335491</v>
      </c>
      <c r="I626" s="7">
        <f t="shared" si="423"/>
        <v>0.62835401102783539</v>
      </c>
      <c r="J626" s="7">
        <f t="shared" si="375"/>
        <v>0.66602183356243272</v>
      </c>
      <c r="K626" s="7">
        <f t="shared" si="424"/>
        <v>0.37091940311867783</v>
      </c>
      <c r="L626" s="7">
        <f t="shared" si="415"/>
        <v>226.43991588751632</v>
      </c>
      <c r="N626" s="7">
        <f t="shared" si="377"/>
        <v>1.4399158875163209</v>
      </c>
      <c r="O626" s="7">
        <f t="shared" si="416"/>
        <v>2.0733577631219142</v>
      </c>
      <c r="P626" s="15">
        <f t="shared" si="391"/>
        <v>1</v>
      </c>
      <c r="Q626" s="15">
        <f t="shared" si="392"/>
        <v>207.23</v>
      </c>
      <c r="R626" s="15">
        <f t="shared" si="393"/>
        <v>124</v>
      </c>
      <c r="S626" s="15">
        <f t="shared" si="394"/>
        <v>259.02</v>
      </c>
      <c r="T626" s="15">
        <f t="shared" si="417"/>
        <v>123</v>
      </c>
      <c r="U626" s="15">
        <f t="shared" si="418"/>
        <v>51.789999999999992</v>
      </c>
      <c r="V626" s="3">
        <v>0.01</v>
      </c>
      <c r="W626" s="7">
        <f t="shared" si="419"/>
        <v>0.327728849546507</v>
      </c>
      <c r="X626" s="7">
        <f t="shared" si="395"/>
        <v>0.41384923295003068</v>
      </c>
      <c r="Y626" s="7">
        <f t="shared" si="396"/>
        <v>0.50179932555648632</v>
      </c>
      <c r="Z626" s="7">
        <f t="shared" si="397"/>
        <v>0.58932491802833897</v>
      </c>
      <c r="AA626" s="7">
        <f t="shared" si="398"/>
        <v>0.14232509500427609</v>
      </c>
      <c r="AB626" s="7">
        <f t="shared" si="399"/>
        <v>0.22966535248960596</v>
      </c>
      <c r="AC626" s="7">
        <f t="shared" si="400"/>
        <v>0.31486154567205532</v>
      </c>
      <c r="AD626" s="7">
        <f t="shared" si="401"/>
        <v>0.40753652242835786</v>
      </c>
      <c r="AE626" s="7">
        <f t="shared" si="402"/>
        <v>-0.14078808529295034</v>
      </c>
      <c r="AF626" s="7">
        <f t="shared" si="403"/>
        <v>-6.0188003944843485E-2</v>
      </c>
      <c r="AG626" s="7">
        <f t="shared" si="404"/>
        <v>2.2969511857361787E-2</v>
      </c>
      <c r="AH626" s="7">
        <f t="shared" si="405"/>
        <v>0.10553369224415562</v>
      </c>
      <c r="AI626" s="7">
        <f t="shared" si="420"/>
        <v>5.538149376384408E-3</v>
      </c>
      <c r="AJ626" s="7">
        <f t="shared" si="406"/>
        <v>5.9876837979676509E-3</v>
      </c>
      <c r="AK626" s="7">
        <f t="shared" si="407"/>
        <v>4.825048186553299E-3</v>
      </c>
      <c r="AL626" s="7">
        <f t="shared" si="408"/>
        <v>6.8612485303234313E-3</v>
      </c>
      <c r="AM626" s="7">
        <f t="shared" si="421"/>
        <v>3.0976147874211047E-3</v>
      </c>
      <c r="AN626" s="7">
        <f t="shared" si="409"/>
        <v>3.3490497663490534E-3</v>
      </c>
      <c r="AO626" s="7">
        <f t="shared" si="410"/>
        <v>2.6987608309049444E-3</v>
      </c>
      <c r="AP626" s="7">
        <f t="shared" si="411"/>
        <v>3.837654686298219E-3</v>
      </c>
      <c r="AQ626" s="3">
        <f t="shared" si="425"/>
        <v>7.7408224238100249E-3</v>
      </c>
      <c r="AR626" s="3">
        <f t="shared" si="426"/>
        <v>8.3691489448866029E-3</v>
      </c>
      <c r="AS626" s="3">
        <f t="shared" si="427"/>
        <v>6.7441014425688155E-3</v>
      </c>
      <c r="AT626" s="3">
        <f t="shared" si="390"/>
        <v>9.5901541957929774E-3</v>
      </c>
    </row>
    <row r="627" spans="1:46" x14ac:dyDescent="0.3">
      <c r="A627" s="5">
        <v>90</v>
      </c>
      <c r="B627" s="5">
        <v>228.02</v>
      </c>
      <c r="C627" s="5">
        <f t="shared" si="412"/>
        <v>0.72357723577235777</v>
      </c>
      <c r="D627" s="5">
        <f t="shared" si="413"/>
        <v>0.40142884726781275</v>
      </c>
      <c r="E627" s="7">
        <f t="shared" si="422"/>
        <v>0.37091940311867783</v>
      </c>
      <c r="F627" s="7">
        <f t="shared" si="414"/>
        <v>0.55838859043153888</v>
      </c>
      <c r="G627" s="7">
        <f t="shared" si="373"/>
        <v>0.60275666631727409</v>
      </c>
      <c r="H627" s="7">
        <f t="shared" si="374"/>
        <v>0.53058668042088308</v>
      </c>
      <c r="I627" s="7">
        <f t="shared" si="423"/>
        <v>0.67068036919267704</v>
      </c>
      <c r="J627" s="7">
        <f t="shared" si="375"/>
        <v>0.68753546799561638</v>
      </c>
      <c r="K627" s="7">
        <f t="shared" si="424"/>
        <v>0.40250199873077458</v>
      </c>
      <c r="L627" s="7">
        <f t="shared" si="415"/>
        <v>228.07557851426679</v>
      </c>
      <c r="N627" s="7">
        <f t="shared" si="377"/>
        <v>5.5578514266784396E-2</v>
      </c>
      <c r="O627" s="7">
        <f t="shared" si="416"/>
        <v>3.0889712481031568E-3</v>
      </c>
      <c r="P627" s="15">
        <f t="shared" si="391"/>
        <v>1</v>
      </c>
      <c r="Q627" s="15">
        <f t="shared" si="392"/>
        <v>207.23</v>
      </c>
      <c r="R627" s="15">
        <f t="shared" si="393"/>
        <v>124</v>
      </c>
      <c r="S627" s="15">
        <f t="shared" si="394"/>
        <v>259.02</v>
      </c>
      <c r="T627" s="15">
        <f t="shared" si="417"/>
        <v>123</v>
      </c>
      <c r="U627" s="15">
        <f t="shared" si="418"/>
        <v>51.789999999999992</v>
      </c>
      <c r="V627" s="3">
        <v>0.01</v>
      </c>
      <c r="W627" s="7">
        <f t="shared" si="419"/>
        <v>0.36182755865166788</v>
      </c>
      <c r="X627" s="7">
        <f t="shared" si="395"/>
        <v>0.45075602125208758</v>
      </c>
      <c r="Y627" s="7">
        <f t="shared" si="396"/>
        <v>0.53660863667265013</v>
      </c>
      <c r="Z627" s="7">
        <f t="shared" si="397"/>
        <v>0.6314393306890117</v>
      </c>
      <c r="AA627" s="7">
        <f t="shared" si="398"/>
        <v>0.17192959119249926</v>
      </c>
      <c r="AB627" s="7">
        <f t="shared" si="399"/>
        <v>0.26169105328834558</v>
      </c>
      <c r="AC627" s="7">
        <f t="shared" si="400"/>
        <v>0.34642056313627806</v>
      </c>
      <c r="AD627" s="7">
        <f t="shared" si="401"/>
        <v>0.44398313730187661</v>
      </c>
      <c r="AE627" s="7">
        <f t="shared" si="402"/>
        <v>-9.095741894207697E-2</v>
      </c>
      <c r="AF627" s="7">
        <f t="shared" si="403"/>
        <v>-6.2585324268901966E-3</v>
      </c>
      <c r="AG627" s="7">
        <f t="shared" si="404"/>
        <v>7.4189464165572733E-2</v>
      </c>
      <c r="AH627" s="7">
        <f t="shared" si="405"/>
        <v>0.16704536713200502</v>
      </c>
      <c r="AI627" s="7">
        <f t="shared" si="420"/>
        <v>2.2455791327919455E-4</v>
      </c>
      <c r="AJ627" s="7">
        <f t="shared" si="406"/>
        <v>2.4240068927397948E-4</v>
      </c>
      <c r="AK627" s="7">
        <f t="shared" si="407"/>
        <v>2.1337727849519238E-4</v>
      </c>
      <c r="AL627" s="7">
        <f t="shared" si="408"/>
        <v>2.7649477916304096E-4</v>
      </c>
      <c r="AM627" s="7">
        <f t="shared" si="421"/>
        <v>1.1511264180414205E-4</v>
      </c>
      <c r="AN627" s="7">
        <f t="shared" si="409"/>
        <v>1.2425918690640953E-4</v>
      </c>
      <c r="AO627" s="7">
        <f t="shared" si="410"/>
        <v>1.093812365366127E-4</v>
      </c>
      <c r="AP627" s="7">
        <f t="shared" si="411"/>
        <v>1.417364634794163E-4</v>
      </c>
      <c r="AQ627" s="3">
        <f t="shared" si="425"/>
        <v>3.1034408239708909E-4</v>
      </c>
      <c r="AR627" s="3">
        <f t="shared" si="426"/>
        <v>3.3500319978314018E-4</v>
      </c>
      <c r="AS627" s="3">
        <f t="shared" si="427"/>
        <v>2.948921938753782E-4</v>
      </c>
      <c r="AT627" s="3">
        <f t="shared" si="390"/>
        <v>3.8212199816914648E-4</v>
      </c>
    </row>
    <row r="628" spans="1:46" x14ac:dyDescent="0.3">
      <c r="A628" s="5">
        <v>91</v>
      </c>
      <c r="B628" s="5">
        <v>228.28</v>
      </c>
      <c r="C628" s="5">
        <f t="shared" si="412"/>
        <v>0.73170731707317072</v>
      </c>
      <c r="D628" s="5">
        <f t="shared" si="413"/>
        <v>0.40644912145201806</v>
      </c>
      <c r="E628" s="7">
        <f t="shared" si="422"/>
        <v>0.40250199873077458</v>
      </c>
      <c r="F628" s="7">
        <f t="shared" si="414"/>
        <v>0.55806542608322773</v>
      </c>
      <c r="G628" s="7">
        <f t="shared" si="373"/>
        <v>0.60308663072820923</v>
      </c>
      <c r="H628" s="7">
        <f t="shared" si="374"/>
        <v>0.53371007045230934</v>
      </c>
      <c r="I628" s="7">
        <f t="shared" si="423"/>
        <v>0.69615693417396618</v>
      </c>
      <c r="J628" s="7">
        <f t="shared" si="375"/>
        <v>0.68904908645254415</v>
      </c>
      <c r="K628" s="7">
        <f t="shared" si="424"/>
        <v>0.414754330841485</v>
      </c>
      <c r="L628" s="7">
        <f t="shared" si="415"/>
        <v>228.71012679428048</v>
      </c>
      <c r="N628" s="7">
        <f t="shared" si="377"/>
        <v>0.43012679428048273</v>
      </c>
      <c r="O628" s="7">
        <f t="shared" si="416"/>
        <v>0.1850090591580047</v>
      </c>
      <c r="P628" s="15">
        <f t="shared" si="391"/>
        <v>1</v>
      </c>
      <c r="Q628" s="15">
        <f t="shared" si="392"/>
        <v>207.23</v>
      </c>
      <c r="R628" s="15">
        <f t="shared" si="393"/>
        <v>124</v>
      </c>
      <c r="S628" s="15">
        <f t="shared" si="394"/>
        <v>259.02</v>
      </c>
      <c r="T628" s="15">
        <f t="shared" si="417"/>
        <v>123</v>
      </c>
      <c r="U628" s="15">
        <f t="shared" si="418"/>
        <v>51.789999999999992</v>
      </c>
      <c r="V628" s="3">
        <v>0.01</v>
      </c>
      <c r="W628" s="7">
        <f t="shared" si="419"/>
        <v>0.35685938526401095</v>
      </c>
      <c r="X628" s="7">
        <f t="shared" si="395"/>
        <v>0.44535096984983003</v>
      </c>
      <c r="Y628" s="7">
        <f t="shared" si="396"/>
        <v>0.53093804580993065</v>
      </c>
      <c r="Z628" s="7">
        <f t="shared" si="397"/>
        <v>0.62525816725446826</v>
      </c>
      <c r="AA628" s="7">
        <f t="shared" si="398"/>
        <v>0.1685041115335035</v>
      </c>
      <c r="AB628" s="7">
        <f t="shared" si="399"/>
        <v>0.25796125418344695</v>
      </c>
      <c r="AC628" s="7">
        <f t="shared" si="400"/>
        <v>0.34255422863988577</v>
      </c>
      <c r="AD628" s="7">
        <f t="shared" si="401"/>
        <v>0.43971286763127648</v>
      </c>
      <c r="AE628" s="7">
        <f t="shared" si="402"/>
        <v>-9.5625506805851704E-2</v>
      </c>
      <c r="AF628" s="7">
        <f t="shared" si="403"/>
        <v>-1.1353674538565542E-2</v>
      </c>
      <c r="AG628" s="7">
        <f t="shared" si="404"/>
        <v>6.8948662606905298E-2</v>
      </c>
      <c r="AH628" s="7">
        <f t="shared" si="405"/>
        <v>0.16118616191443999</v>
      </c>
      <c r="AI628" s="7">
        <f t="shared" si="420"/>
        <v>1.7563821418532959E-3</v>
      </c>
      <c r="AJ628" s="7">
        <f t="shared" si="406"/>
        <v>1.8980759937698188E-3</v>
      </c>
      <c r="AK628" s="7">
        <f t="shared" si="407"/>
        <v>1.6797292805770421E-3</v>
      </c>
      <c r="AL628" s="7">
        <f t="shared" si="408"/>
        <v>2.1686229853004487E-3</v>
      </c>
      <c r="AM628" s="7">
        <f t="shared" si="421"/>
        <v>9.6616134092902036E-4</v>
      </c>
      <c r="AN628" s="7">
        <f t="shared" si="409"/>
        <v>1.0441051543548462E-3</v>
      </c>
      <c r="AO628" s="7">
        <f t="shared" si="410"/>
        <v>9.2399567010378284E-4</v>
      </c>
      <c r="AP628" s="7">
        <f t="shared" si="411"/>
        <v>1.1929292843051375E-3</v>
      </c>
      <c r="AQ628" s="3">
        <f t="shared" si="425"/>
        <v>2.4003889271995045E-3</v>
      </c>
      <c r="AR628" s="3">
        <f t="shared" si="426"/>
        <v>2.5940371914854191E-3</v>
      </c>
      <c r="AS628" s="3">
        <f t="shared" si="427"/>
        <v>2.2956300167886242E-3</v>
      </c>
      <c r="AT628" s="3">
        <f t="shared" si="390"/>
        <v>2.9637847465772802E-3</v>
      </c>
    </row>
    <row r="629" spans="1:46" x14ac:dyDescent="0.3">
      <c r="A629" s="5">
        <v>92</v>
      </c>
      <c r="B629" s="5">
        <v>229</v>
      </c>
      <c r="C629" s="5">
        <f t="shared" si="412"/>
        <v>0.73983739837398377</v>
      </c>
      <c r="D629" s="5">
        <f t="shared" si="413"/>
        <v>0.42035141919289465</v>
      </c>
      <c r="E629" s="7">
        <f t="shared" si="422"/>
        <v>0.414754330841485</v>
      </c>
      <c r="F629" s="7">
        <f t="shared" si="414"/>
        <v>0.56124761713357618</v>
      </c>
      <c r="G629" s="7">
        <f t="shared" si="373"/>
        <v>0.60674932737459542</v>
      </c>
      <c r="H629" s="7">
        <f t="shared" si="374"/>
        <v>0.54537206304326258</v>
      </c>
      <c r="I629" s="7">
        <f t="shared" si="423"/>
        <v>0.72162055287654936</v>
      </c>
      <c r="J629" s="7">
        <f t="shared" si="375"/>
        <v>0.69334973613962303</v>
      </c>
      <c r="K629" s="7">
        <f t="shared" si="424"/>
        <v>0.42842919637610838</v>
      </c>
      <c r="L629" s="7">
        <f t="shared" si="415"/>
        <v>229.41834808031865</v>
      </c>
      <c r="N629" s="7">
        <f t="shared" si="377"/>
        <v>0.41834808031865123</v>
      </c>
      <c r="O629" s="7">
        <f t="shared" si="416"/>
        <v>0.17501511630630065</v>
      </c>
      <c r="P629" s="15">
        <f t="shared" si="391"/>
        <v>1</v>
      </c>
      <c r="Q629" s="15">
        <f t="shared" si="392"/>
        <v>207.23</v>
      </c>
      <c r="R629" s="15">
        <f t="shared" si="393"/>
        <v>124</v>
      </c>
      <c r="S629" s="15">
        <f t="shared" si="394"/>
        <v>259.02</v>
      </c>
      <c r="T629" s="15">
        <f t="shared" si="417"/>
        <v>123</v>
      </c>
      <c r="U629" s="15">
        <f t="shared" si="418"/>
        <v>51.789999999999992</v>
      </c>
      <c r="V629" s="3">
        <v>0.01</v>
      </c>
      <c r="W629" s="7">
        <f t="shared" si="419"/>
        <v>0.35910727882864746</v>
      </c>
      <c r="X629" s="7">
        <f t="shared" si="395"/>
        <v>0.44776275317067771</v>
      </c>
      <c r="Y629" s="7">
        <f t="shared" si="396"/>
        <v>0.53296934288174957</v>
      </c>
      <c r="Z629" s="7">
        <f t="shared" si="397"/>
        <v>0.62799467954852473</v>
      </c>
      <c r="AA629" s="7">
        <f t="shared" si="398"/>
        <v>0.17114566805499132</v>
      </c>
      <c r="AB629" s="7">
        <f t="shared" si="399"/>
        <v>0.26080035570357535</v>
      </c>
      <c r="AC629" s="7">
        <f t="shared" si="400"/>
        <v>0.34532820240567191</v>
      </c>
      <c r="AD629" s="7">
        <f t="shared" si="401"/>
        <v>0.44292100986341887</v>
      </c>
      <c r="AE629" s="7">
        <f t="shared" si="402"/>
        <v>-9.0437414330509502E-2</v>
      </c>
      <c r="AF629" s="7">
        <f t="shared" si="403"/>
        <v>-5.771223736336672E-3</v>
      </c>
      <c r="AG629" s="7">
        <f t="shared" si="404"/>
        <v>7.4233287631375974E-2</v>
      </c>
      <c r="AH629" s="7">
        <f t="shared" si="405"/>
        <v>0.16750929213701693</v>
      </c>
      <c r="AI629" s="7">
        <f t="shared" si="420"/>
        <v>1.7371150042458257E-3</v>
      </c>
      <c r="AJ629" s="7">
        <f t="shared" si="406"/>
        <v>1.8779471452929539E-3</v>
      </c>
      <c r="AK629" s="7">
        <f t="shared" si="407"/>
        <v>1.6879786473703248E-3</v>
      </c>
      <c r="AL629" s="7">
        <f t="shared" si="408"/>
        <v>2.1459836853995429E-3</v>
      </c>
      <c r="AM629" s="7">
        <f t="shared" si="421"/>
        <v>9.7383015884861251E-4</v>
      </c>
      <c r="AN629" s="7">
        <f t="shared" si="409"/>
        <v>1.0527809398571835E-3</v>
      </c>
      <c r="AO629" s="7">
        <f t="shared" si="410"/>
        <v>9.4628421853702922E-4</v>
      </c>
      <c r="AP629" s="7">
        <f t="shared" si="411"/>
        <v>1.2030427623566993E-3</v>
      </c>
      <c r="AQ629" s="3">
        <f t="shared" si="425"/>
        <v>2.3479686321124897E-3</v>
      </c>
      <c r="AR629" s="3">
        <f t="shared" si="426"/>
        <v>2.5383241634179487E-3</v>
      </c>
      <c r="AS629" s="3">
        <f t="shared" si="427"/>
        <v>2.2815535563357136E-3</v>
      </c>
      <c r="AT629" s="3">
        <f t="shared" si="390"/>
        <v>2.9006153110345467E-3</v>
      </c>
    </row>
    <row r="630" spans="1:46" x14ac:dyDescent="0.3">
      <c r="A630" s="5">
        <v>93</v>
      </c>
      <c r="B630" s="5">
        <v>228.52</v>
      </c>
      <c r="C630" s="5">
        <f t="shared" si="412"/>
        <v>0.74796747967479671</v>
      </c>
      <c r="D630" s="5">
        <f t="shared" si="413"/>
        <v>0.41108322069897707</v>
      </c>
      <c r="E630" s="7">
        <f t="shared" si="422"/>
        <v>0.42842919637610838</v>
      </c>
      <c r="F630" s="7">
        <f t="shared" si="414"/>
        <v>0.55617736143499286</v>
      </c>
      <c r="G630" s="7">
        <f t="shared" si="373"/>
        <v>0.60177156547895949</v>
      </c>
      <c r="H630" s="7">
        <f t="shared" si="374"/>
        <v>0.53150580915965451</v>
      </c>
      <c r="I630" s="7">
        <f t="shared" si="423"/>
        <v>0.72119409789530642</v>
      </c>
      <c r="J630" s="7">
        <f t="shared" si="375"/>
        <v>0.68890935952328292</v>
      </c>
      <c r="K630" s="7">
        <f t="shared" si="424"/>
        <v>0.42550377030823427</v>
      </c>
      <c r="L630" s="7">
        <f t="shared" si="415"/>
        <v>229.26684026426344</v>
      </c>
      <c r="N630" s="7">
        <f t="shared" si="377"/>
        <v>0.74684026426342598</v>
      </c>
      <c r="O630" s="7">
        <f t="shared" si="416"/>
        <v>0.55777038032506399</v>
      </c>
      <c r="P630" s="15">
        <f t="shared" si="391"/>
        <v>1</v>
      </c>
      <c r="Q630" s="15">
        <f t="shared" si="392"/>
        <v>207.23</v>
      </c>
      <c r="R630" s="15">
        <f t="shared" si="393"/>
        <v>124</v>
      </c>
      <c r="S630" s="15">
        <f t="shared" si="394"/>
        <v>259.02</v>
      </c>
      <c r="T630" s="15">
        <f t="shared" si="417"/>
        <v>123</v>
      </c>
      <c r="U630" s="15">
        <f t="shared" si="418"/>
        <v>51.789999999999992</v>
      </c>
      <c r="V630" s="3">
        <v>0.01</v>
      </c>
      <c r="W630" s="7">
        <f t="shared" si="419"/>
        <v>0.3475628828774765</v>
      </c>
      <c r="X630" s="7">
        <f t="shared" si="395"/>
        <v>0.43523920177636394</v>
      </c>
      <c r="Y630" s="7">
        <f t="shared" si="396"/>
        <v>0.5201509768084408</v>
      </c>
      <c r="Z630" s="7">
        <f t="shared" si="397"/>
        <v>0.61371718032499467</v>
      </c>
      <c r="AA630" s="7">
        <f t="shared" si="398"/>
        <v>0.16221649640191832</v>
      </c>
      <c r="AB630" s="7">
        <f t="shared" si="399"/>
        <v>0.2511158741156933</v>
      </c>
      <c r="AC630" s="7">
        <f t="shared" si="400"/>
        <v>0.33526150682505645</v>
      </c>
      <c r="AD630" s="7">
        <f t="shared" si="401"/>
        <v>0.43189616887624377</v>
      </c>
      <c r="AE630" s="7">
        <f t="shared" si="402"/>
        <v>-0.1038017978920695</v>
      </c>
      <c r="AF630" s="7">
        <f t="shared" si="403"/>
        <v>-2.0278023712035156E-2</v>
      </c>
      <c r="AG630" s="7">
        <f t="shared" si="404"/>
        <v>5.9549675515632769E-2</v>
      </c>
      <c r="AH630" s="7">
        <f t="shared" si="405"/>
        <v>0.15094796934754734</v>
      </c>
      <c r="AI630" s="7">
        <f t="shared" si="420"/>
        <v>3.1068747624725971E-3</v>
      </c>
      <c r="AJ630" s="7">
        <f t="shared" si="406"/>
        <v>3.3615695625157718E-3</v>
      </c>
      <c r="AK630" s="7">
        <f t="shared" si="407"/>
        <v>2.9690564540871141E-3</v>
      </c>
      <c r="AL630" s="7">
        <f t="shared" si="408"/>
        <v>3.8483319371570967E-3</v>
      </c>
      <c r="AM630" s="7">
        <f t="shared" si="421"/>
        <v>1.7795905489180841E-3</v>
      </c>
      <c r="AN630" s="7">
        <f t="shared" si="409"/>
        <v>1.9254774911566877E-3</v>
      </c>
      <c r="AO630" s="7">
        <f t="shared" si="410"/>
        <v>1.7006494335460908E-3</v>
      </c>
      <c r="AP630" s="7">
        <f t="shared" si="411"/>
        <v>2.2042906998330594E-3</v>
      </c>
      <c r="AQ630" s="3">
        <f t="shared" si="425"/>
        <v>4.1537564759144508E-3</v>
      </c>
      <c r="AR630" s="3">
        <f t="shared" si="426"/>
        <v>4.4942723498852168E-3</v>
      </c>
      <c r="AS630" s="3">
        <f t="shared" si="427"/>
        <v>3.9694993897034245E-3</v>
      </c>
      <c r="AT630" s="3">
        <f t="shared" si="390"/>
        <v>5.1450524811991619E-3</v>
      </c>
    </row>
    <row r="631" spans="1:46" x14ac:dyDescent="0.3">
      <c r="A631" s="5">
        <v>94</v>
      </c>
      <c r="B631" s="5">
        <v>229.87</v>
      </c>
      <c r="C631" s="5">
        <f t="shared" si="412"/>
        <v>0.75609756097560976</v>
      </c>
      <c r="D631" s="5">
        <f t="shared" si="413"/>
        <v>0.43715002896312066</v>
      </c>
      <c r="E631" s="7">
        <f t="shared" si="422"/>
        <v>0.42550377030823427</v>
      </c>
      <c r="F631" s="7">
        <f t="shared" si="414"/>
        <v>0.56484512937437814</v>
      </c>
      <c r="G631" s="7">
        <f t="shared" si="373"/>
        <v>0.61091958169551352</v>
      </c>
      <c r="H631" s="7">
        <f t="shared" si="374"/>
        <v>0.55824360578262411</v>
      </c>
      <c r="I631" s="7">
        <f t="shared" si="423"/>
        <v>0.7484049236586281</v>
      </c>
      <c r="J631" s="7">
        <f t="shared" si="375"/>
        <v>0.69830171517505113</v>
      </c>
      <c r="K631" s="7">
        <f t="shared" si="424"/>
        <v>0.4428604256612565</v>
      </c>
      <c r="L631" s="7">
        <f t="shared" si="415"/>
        <v>230.16574144499646</v>
      </c>
      <c r="N631" s="7">
        <f t="shared" si="377"/>
        <v>0.29574144499645172</v>
      </c>
      <c r="O631" s="7">
        <f t="shared" si="416"/>
        <v>8.7463002288589276E-2</v>
      </c>
      <c r="P631" s="15">
        <f t="shared" si="391"/>
        <v>1</v>
      </c>
      <c r="Q631" s="15">
        <f t="shared" si="392"/>
        <v>207.23</v>
      </c>
      <c r="R631" s="15">
        <f t="shared" si="393"/>
        <v>124</v>
      </c>
      <c r="S631" s="15">
        <f t="shared" si="394"/>
        <v>259.02</v>
      </c>
      <c r="T631" s="15">
        <f t="shared" si="417"/>
        <v>123</v>
      </c>
      <c r="U631" s="15">
        <f t="shared" si="418"/>
        <v>51.789999999999992</v>
      </c>
      <c r="V631" s="3">
        <v>0.01</v>
      </c>
      <c r="W631" s="7">
        <f t="shared" si="419"/>
        <v>0.36002734645550222</v>
      </c>
      <c r="X631" s="7">
        <f t="shared" si="395"/>
        <v>0.44872568069556296</v>
      </c>
      <c r="Y631" s="7">
        <f t="shared" si="396"/>
        <v>0.53316421034548656</v>
      </c>
      <c r="Z631" s="7">
        <f t="shared" si="397"/>
        <v>0.62909781383927954</v>
      </c>
      <c r="AA631" s="7">
        <f t="shared" si="398"/>
        <v>0.17334492231009316</v>
      </c>
      <c r="AB631" s="7">
        <f t="shared" si="399"/>
        <v>0.26315013353948075</v>
      </c>
      <c r="AC631" s="7">
        <f t="shared" si="400"/>
        <v>0.34737088312954001</v>
      </c>
      <c r="AD631" s="7">
        <f t="shared" si="401"/>
        <v>0.44558102454854054</v>
      </c>
      <c r="AE631" s="7">
        <f t="shared" si="402"/>
        <v>-8.5125122429819636E-2</v>
      </c>
      <c r="AF631" s="7">
        <f t="shared" si="403"/>
        <v>-7.2486821997314044E-5</v>
      </c>
      <c r="AG631" s="7">
        <f t="shared" si="404"/>
        <v>7.9346213682740252E-2</v>
      </c>
      <c r="AH631" s="7">
        <f t="shared" si="405"/>
        <v>0.17396807636807934</v>
      </c>
      <c r="AI631" s="7">
        <f t="shared" si="420"/>
        <v>1.2630467213590184E-3</v>
      </c>
      <c r="AJ631" s="7">
        <f t="shared" si="406"/>
        <v>1.3660735209475681E-3</v>
      </c>
      <c r="AK631" s="7">
        <f t="shared" si="407"/>
        <v>1.2482850950389433E-3</v>
      </c>
      <c r="AL631" s="7">
        <f t="shared" si="408"/>
        <v>1.5614681724318239E-3</v>
      </c>
      <c r="AM631" s="7">
        <f t="shared" si="421"/>
        <v>7.1079602653426977E-4</v>
      </c>
      <c r="AN631" s="7">
        <f t="shared" si="409"/>
        <v>7.6877570261093002E-4</v>
      </c>
      <c r="AO631" s="7">
        <f t="shared" si="410"/>
        <v>7.0248872866788257E-4</v>
      </c>
      <c r="AP631" s="7">
        <f t="shared" si="411"/>
        <v>8.7873659283961342E-4</v>
      </c>
      <c r="AQ631" s="3">
        <f t="shared" si="425"/>
        <v>1.6704811476038631E-3</v>
      </c>
      <c r="AR631" s="3">
        <f t="shared" si="426"/>
        <v>1.80674239867259E-3</v>
      </c>
      <c r="AS631" s="3">
        <f t="shared" si="427"/>
        <v>1.6509577063418281E-3</v>
      </c>
      <c r="AT631" s="3">
        <f t="shared" si="390"/>
        <v>2.0651675828937026E-3</v>
      </c>
    </row>
    <row r="632" spans="1:46" x14ac:dyDescent="0.3">
      <c r="A632" s="5">
        <v>95</v>
      </c>
      <c r="B632" s="5">
        <v>232.87</v>
      </c>
      <c r="C632" s="5">
        <f t="shared" si="412"/>
        <v>0.76422764227642281</v>
      </c>
      <c r="D632" s="5">
        <f t="shared" si="413"/>
        <v>0.49507626955010658</v>
      </c>
      <c r="E632" s="7">
        <f t="shared" si="422"/>
        <v>0.4428604256612565</v>
      </c>
      <c r="F632" s="7">
        <f t="shared" si="414"/>
        <v>0.58453291178701783</v>
      </c>
      <c r="G632" s="7">
        <f t="shared" si="373"/>
        <v>0.63184005943855059</v>
      </c>
      <c r="H632" s="7">
        <f t="shared" si="374"/>
        <v>0.61931771469446828</v>
      </c>
      <c r="I632" s="7">
        <f t="shared" si="423"/>
        <v>0.82877705088581877</v>
      </c>
      <c r="J632" s="7">
        <f t="shared" si="375"/>
        <v>0.71986269096684019</v>
      </c>
      <c r="K632" s="7">
        <f t="shared" si="424"/>
        <v>0.48937618645354275</v>
      </c>
      <c r="L632" s="7">
        <f t="shared" si="415"/>
        <v>232.57479269642897</v>
      </c>
      <c r="N632" s="7">
        <f t="shared" si="377"/>
        <v>-0.29520730357103275</v>
      </c>
      <c r="O632" s="7">
        <f t="shared" si="416"/>
        <v>8.7147352081679882E-2</v>
      </c>
      <c r="P632" s="15">
        <f t="shared" si="391"/>
        <v>1</v>
      </c>
      <c r="Q632" s="15">
        <f t="shared" si="392"/>
        <v>207.23</v>
      </c>
      <c r="R632" s="15">
        <f t="shared" si="393"/>
        <v>124</v>
      </c>
      <c r="S632" s="15">
        <f t="shared" si="394"/>
        <v>259.02</v>
      </c>
      <c r="T632" s="15">
        <f t="shared" si="417"/>
        <v>123</v>
      </c>
      <c r="U632" s="15">
        <f t="shared" si="418"/>
        <v>51.789999999999992</v>
      </c>
      <c r="V632" s="3">
        <v>0.01</v>
      </c>
      <c r="W632" s="7">
        <f t="shared" si="419"/>
        <v>0.38970288311624246</v>
      </c>
      <c r="X632" s="7">
        <f t="shared" si="395"/>
        <v>0.4808296608781969</v>
      </c>
      <c r="Y632" s="7">
        <f t="shared" si="396"/>
        <v>0.56608126474961451</v>
      </c>
      <c r="Z632" s="7">
        <f t="shared" si="397"/>
        <v>0.66558809878549252</v>
      </c>
      <c r="AA632" s="7">
        <f t="shared" si="398"/>
        <v>0.19851157612321477</v>
      </c>
      <c r="AB632" s="7">
        <f t="shared" si="399"/>
        <v>0.29036499484002382</v>
      </c>
      <c r="AC632" s="7">
        <f t="shared" si="400"/>
        <v>0.3760025788403234</v>
      </c>
      <c r="AD632" s="7">
        <f t="shared" si="401"/>
        <v>0.47644626032411019</v>
      </c>
      <c r="AE632" s="7">
        <f t="shared" si="402"/>
        <v>-4.4324950815980597E-2</v>
      </c>
      <c r="AF632" s="7">
        <f t="shared" si="403"/>
        <v>4.4064343489555527E-2</v>
      </c>
      <c r="AG632" s="7">
        <f t="shared" si="404"/>
        <v>0.12476591025747442</v>
      </c>
      <c r="AH632" s="7">
        <f t="shared" si="405"/>
        <v>0.22412059734697423</v>
      </c>
      <c r="AI632" s="7">
        <f t="shared" si="420"/>
        <v>-1.3187388752271521E-3</v>
      </c>
      <c r="AJ632" s="7">
        <f t="shared" si="406"/>
        <v>-1.4254664408204444E-3</v>
      </c>
      <c r="AK632" s="7">
        <f t="shared" si="407"/>
        <v>-1.3972153321317436E-3</v>
      </c>
      <c r="AL632" s="7">
        <f t="shared" si="408"/>
        <v>-1.6240504106114309E-3</v>
      </c>
      <c r="AM632" s="7">
        <f t="shared" si="421"/>
        <v>-7.6419279716121921E-4</v>
      </c>
      <c r="AN632" s="7">
        <f t="shared" si="409"/>
        <v>-8.260400956803418E-4</v>
      </c>
      <c r="AO632" s="7">
        <f t="shared" si="410"/>
        <v>-8.0966892912319823E-4</v>
      </c>
      <c r="AP632" s="7">
        <f t="shared" si="411"/>
        <v>-9.411170394155548E-4</v>
      </c>
      <c r="AQ632" s="3">
        <f t="shared" si="425"/>
        <v>-1.7255838473716988E-3</v>
      </c>
      <c r="AR632" s="3">
        <f t="shared" si="426"/>
        <v>-1.8652380023501558E-3</v>
      </c>
      <c r="AS632" s="3">
        <f t="shared" si="427"/>
        <v>-1.8282711260872815E-3</v>
      </c>
      <c r="AT632" s="3">
        <f t="shared" si="390"/>
        <v>-2.125087239417085E-3</v>
      </c>
    </row>
    <row r="633" spans="1:46" x14ac:dyDescent="0.3">
      <c r="A633" s="5">
        <v>96</v>
      </c>
      <c r="B633" s="5">
        <v>235.06</v>
      </c>
      <c r="C633" s="5">
        <f t="shared" si="412"/>
        <v>0.77235772357723576</v>
      </c>
      <c r="D633" s="5">
        <f t="shared" si="413"/>
        <v>0.53736242517860622</v>
      </c>
      <c r="E633" s="7">
        <f t="shared" si="422"/>
        <v>0.48937618645354275</v>
      </c>
      <c r="F633" s="7">
        <f t="shared" si="414"/>
        <v>0.59710128207178448</v>
      </c>
      <c r="G633" s="7">
        <f t="shared" si="373"/>
        <v>0.6457274453764843</v>
      </c>
      <c r="H633" s="7">
        <f t="shared" si="374"/>
        <v>0.65951736317270371</v>
      </c>
      <c r="I633" s="7">
        <f t="shared" si="423"/>
        <v>0.92073230173853993</v>
      </c>
      <c r="J633" s="7">
        <f t="shared" si="375"/>
        <v>0.73492655004543606</v>
      </c>
      <c r="K633" s="7">
        <f t="shared" si="424"/>
        <v>0.53373574964450621</v>
      </c>
      <c r="L633" s="7">
        <f t="shared" si="415"/>
        <v>234.87217447408895</v>
      </c>
      <c r="N633" s="7">
        <f t="shared" si="377"/>
        <v>-0.18782552591105173</v>
      </c>
      <c r="O633" s="7">
        <f t="shared" si="416"/>
        <v>3.5278428183763165E-2</v>
      </c>
      <c r="P633" s="15">
        <f t="shared" si="391"/>
        <v>1</v>
      </c>
      <c r="Q633" s="15">
        <f t="shared" si="392"/>
        <v>207.23</v>
      </c>
      <c r="R633" s="15">
        <f t="shared" si="393"/>
        <v>124</v>
      </c>
      <c r="S633" s="15">
        <f t="shared" si="394"/>
        <v>259.02</v>
      </c>
      <c r="T633" s="15">
        <f t="shared" si="417"/>
        <v>123</v>
      </c>
      <c r="U633" s="15">
        <f t="shared" si="418"/>
        <v>51.789999999999992</v>
      </c>
      <c r="V633" s="3">
        <v>0.01</v>
      </c>
      <c r="W633" s="7">
        <f t="shared" si="419"/>
        <v>0.40490150655230178</v>
      </c>
      <c r="X633" s="7">
        <f t="shared" si="395"/>
        <v>0.49725268465048128</v>
      </c>
      <c r="Y633" s="7">
        <f t="shared" si="396"/>
        <v>0.58363869117624778</v>
      </c>
      <c r="Z633" s="7">
        <f t="shared" si="397"/>
        <v>0.68418249557770849</v>
      </c>
      <c r="AA633" s="7">
        <f t="shared" si="398"/>
        <v>0.21210729235883402</v>
      </c>
      <c r="AB633" s="7">
        <f t="shared" si="399"/>
        <v>0.30505109473768255</v>
      </c>
      <c r="AC633" s="7">
        <f t="shared" si="400"/>
        <v>0.39200600554141035</v>
      </c>
      <c r="AD633" s="7">
        <f t="shared" si="401"/>
        <v>0.4930422993722966</v>
      </c>
      <c r="AE633" s="7">
        <f t="shared" si="402"/>
        <v>-2.3127523095440899E-2</v>
      </c>
      <c r="AF633" s="7">
        <f t="shared" si="403"/>
        <v>6.6969265389570543E-2</v>
      </c>
      <c r="AG633" s="7">
        <f t="shared" si="404"/>
        <v>0.14934272647029972</v>
      </c>
      <c r="AH633" s="7">
        <f t="shared" si="405"/>
        <v>0.25004681006377011</v>
      </c>
      <c r="AI633" s="7">
        <f t="shared" si="420"/>
        <v>-8.6620584724334438E-4</v>
      </c>
      <c r="AJ633" s="7">
        <f t="shared" si="406"/>
        <v>-9.3674709082834293E-4</v>
      </c>
      <c r="AK633" s="7">
        <f t="shared" si="407"/>
        <v>-9.5675191712287812E-4</v>
      </c>
      <c r="AL633" s="7">
        <f t="shared" si="408"/>
        <v>-1.0661468900802029E-3</v>
      </c>
      <c r="AM633" s="7">
        <f t="shared" si="421"/>
        <v>-5.4883961313208489E-4</v>
      </c>
      <c r="AN633" s="7">
        <f t="shared" si="409"/>
        <v>-5.935354887859585E-4</v>
      </c>
      <c r="AO633" s="7">
        <f t="shared" si="410"/>
        <v>-6.0621081435575095E-4</v>
      </c>
      <c r="AP633" s="7">
        <f t="shared" si="411"/>
        <v>-6.7552493273485012E-4</v>
      </c>
      <c r="AQ633" s="3">
        <f t="shared" si="425"/>
        <v>-1.1215086232729617E-3</v>
      </c>
      <c r="AR633" s="3">
        <f t="shared" si="426"/>
        <v>-1.2128409702303808E-3</v>
      </c>
      <c r="AS633" s="3">
        <f t="shared" si="427"/>
        <v>-1.2387419558538316E-3</v>
      </c>
      <c r="AT633" s="3">
        <f t="shared" si="390"/>
        <v>-1.380379657682789E-3</v>
      </c>
    </row>
    <row r="634" spans="1:46" x14ac:dyDescent="0.3">
      <c r="A634" s="5">
        <v>97</v>
      </c>
      <c r="B634" s="5">
        <v>234.93</v>
      </c>
      <c r="C634" s="5">
        <f t="shared" si="412"/>
        <v>0.78048780487804881</v>
      </c>
      <c r="D634" s="5">
        <f t="shared" si="413"/>
        <v>0.53485228808650365</v>
      </c>
      <c r="E634" s="7">
        <f t="shared" si="422"/>
        <v>0.53373574964450621</v>
      </c>
      <c r="F634" s="7">
        <f t="shared" si="414"/>
        <v>0.59180017265866258</v>
      </c>
      <c r="G634" s="7">
        <f t="shared" si="373"/>
        <v>0.64112665866088114</v>
      </c>
      <c r="H634" s="7">
        <f t="shared" si="374"/>
        <v>0.64904584578639524</v>
      </c>
      <c r="I634" s="7">
        <f t="shared" si="423"/>
        <v>0.96101012956803289</v>
      </c>
      <c r="J634" s="7">
        <f t="shared" si="375"/>
        <v>0.73191476273206313</v>
      </c>
      <c r="K634" s="7">
        <f t="shared" si="424"/>
        <v>0.54507675794684352</v>
      </c>
      <c r="L634" s="7">
        <f t="shared" si="415"/>
        <v>235.45952529406702</v>
      </c>
      <c r="N634" s="7">
        <f t="shared" si="377"/>
        <v>0.52952529406701387</v>
      </c>
      <c r="O634" s="7">
        <f t="shared" si="416"/>
        <v>0.2803970370567575</v>
      </c>
      <c r="P634" s="15">
        <f t="shared" si="391"/>
        <v>1</v>
      </c>
      <c r="Q634" s="15">
        <f t="shared" si="392"/>
        <v>207.23</v>
      </c>
      <c r="R634" s="15">
        <f t="shared" si="393"/>
        <v>124</v>
      </c>
      <c r="S634" s="15">
        <f t="shared" si="394"/>
        <v>259.02</v>
      </c>
      <c r="T634" s="15">
        <f t="shared" si="417"/>
        <v>123</v>
      </c>
      <c r="U634" s="15">
        <f t="shared" si="418"/>
        <v>51.789999999999992</v>
      </c>
      <c r="V634" s="3">
        <v>0.01</v>
      </c>
      <c r="W634" s="7">
        <f t="shared" si="419"/>
        <v>0.39044497684615709</v>
      </c>
      <c r="X634" s="7">
        <f t="shared" si="395"/>
        <v>0.48157394333889231</v>
      </c>
      <c r="Y634" s="7">
        <f t="shared" si="396"/>
        <v>0.56676303052445465</v>
      </c>
      <c r="Z634" s="7">
        <f t="shared" si="397"/>
        <v>0.66633802387388064</v>
      </c>
      <c r="AA634" s="7">
        <f t="shared" si="398"/>
        <v>0.20055249231593922</v>
      </c>
      <c r="AB634" s="7">
        <f t="shared" si="399"/>
        <v>0.29251986867672986</v>
      </c>
      <c r="AC634" s="7">
        <f t="shared" si="400"/>
        <v>0.37847660717790688</v>
      </c>
      <c r="AD634" s="7">
        <f t="shared" si="401"/>
        <v>0.47878522077014629</v>
      </c>
      <c r="AE634" s="7">
        <f t="shared" si="402"/>
        <v>-4.0367373415861336E-2</v>
      </c>
      <c r="AF634" s="7">
        <f t="shared" si="403"/>
        <v>4.8266614902955876E-2</v>
      </c>
      <c r="AG634" s="7">
        <f t="shared" si="404"/>
        <v>0.12929013285945756</v>
      </c>
      <c r="AH634" s="7">
        <f t="shared" si="405"/>
        <v>0.2287455930884095</v>
      </c>
      <c r="AI634" s="7">
        <f t="shared" si="420"/>
        <v>2.4458393011199055E-3</v>
      </c>
      <c r="AJ634" s="7">
        <f t="shared" si="406"/>
        <v>2.649699765553991E-3</v>
      </c>
      <c r="AK634" s="7">
        <f t="shared" si="407"/>
        <v>2.6824288183649927E-3</v>
      </c>
      <c r="AL634" s="7">
        <f t="shared" si="408"/>
        <v>3.0249161363331465E-3</v>
      </c>
      <c r="AM634" s="7">
        <f t="shared" si="421"/>
        <v>1.672584587144448E-3</v>
      </c>
      <c r="AN634" s="7">
        <f t="shared" si="409"/>
        <v>1.8119943474604408E-3</v>
      </c>
      <c r="AO634" s="7">
        <f t="shared" si="410"/>
        <v>1.8343760751800223E-3</v>
      </c>
      <c r="AP634" s="7">
        <f t="shared" si="411"/>
        <v>2.0685856608480919E-3</v>
      </c>
      <c r="AQ634" s="3">
        <f t="shared" si="425"/>
        <v>3.1337316045598786E-3</v>
      </c>
      <c r="AR634" s="3">
        <f t="shared" si="426"/>
        <v>3.3949278246160511E-3</v>
      </c>
      <c r="AS634" s="3">
        <f t="shared" si="427"/>
        <v>3.4368619235301467E-3</v>
      </c>
      <c r="AT634" s="3">
        <f t="shared" si="390"/>
        <v>3.8756737996768439E-3</v>
      </c>
    </row>
    <row r="635" spans="1:46" x14ac:dyDescent="0.3">
      <c r="A635" s="5">
        <v>98</v>
      </c>
      <c r="B635" s="5">
        <v>237.33</v>
      </c>
      <c r="C635" s="5">
        <f t="shared" si="412"/>
        <v>0.78861788617886175</v>
      </c>
      <c r="D635" s="5">
        <f t="shared" si="413"/>
        <v>0.58119328055609243</v>
      </c>
      <c r="E635" s="7">
        <f t="shared" si="422"/>
        <v>0.54507675794684352</v>
      </c>
      <c r="F635" s="7">
        <f t="shared" si="414"/>
        <v>0.60776106863481061</v>
      </c>
      <c r="G635" s="7">
        <f t="shared" si="373"/>
        <v>0.65781036401095516</v>
      </c>
      <c r="H635" s="7">
        <f t="shared" si="374"/>
        <v>0.69315017920838062</v>
      </c>
      <c r="I635" s="7">
        <f t="shared" si="423"/>
        <v>1.0400259150144691</v>
      </c>
      <c r="J635" s="7">
        <f t="shared" si="375"/>
        <v>0.74840556686414528</v>
      </c>
      <c r="K635" s="7">
        <f t="shared" si="424"/>
        <v>0.58218341814047025</v>
      </c>
      <c r="L635" s="7">
        <f t="shared" si="415"/>
        <v>237.38127922549495</v>
      </c>
      <c r="N635" s="7">
        <f t="shared" si="377"/>
        <v>5.1279225494937464E-2</v>
      </c>
      <c r="O635" s="7">
        <f t="shared" si="416"/>
        <v>2.6295589673606444E-3</v>
      </c>
      <c r="P635" s="15">
        <f t="shared" si="391"/>
        <v>1</v>
      </c>
      <c r="Q635" s="15">
        <f t="shared" si="392"/>
        <v>207.23</v>
      </c>
      <c r="R635" s="15">
        <f t="shared" si="393"/>
        <v>124</v>
      </c>
      <c r="S635" s="15">
        <f t="shared" si="394"/>
        <v>259.02</v>
      </c>
      <c r="T635" s="15">
        <f t="shared" si="417"/>
        <v>123</v>
      </c>
      <c r="U635" s="15">
        <f t="shared" si="418"/>
        <v>51.789999999999992</v>
      </c>
      <c r="V635" s="3">
        <v>0.01</v>
      </c>
      <c r="W635" s="7">
        <f t="shared" si="419"/>
        <v>0.41394789051028935</v>
      </c>
      <c r="X635" s="7">
        <f t="shared" si="395"/>
        <v>0.50700865941328677</v>
      </c>
      <c r="Y635" s="7">
        <f t="shared" si="396"/>
        <v>0.59418606033944799</v>
      </c>
      <c r="Z635" s="7">
        <f t="shared" si="397"/>
        <v>0.69519476291617432</v>
      </c>
      <c r="AA635" s="7">
        <f t="shared" si="398"/>
        <v>0.22121942244938278</v>
      </c>
      <c r="AB635" s="7">
        <f t="shared" si="399"/>
        <v>0.31487743589564576</v>
      </c>
      <c r="AC635" s="7">
        <f t="shared" si="400"/>
        <v>0.40285060870447315</v>
      </c>
      <c r="AD635" s="7">
        <f t="shared" si="401"/>
        <v>0.50411427026371303</v>
      </c>
      <c r="AE635" s="7">
        <f t="shared" si="402"/>
        <v>-9.1176233735505915E-3</v>
      </c>
      <c r="AF635" s="7">
        <f t="shared" si="403"/>
        <v>8.2083145441590399E-2</v>
      </c>
      <c r="AG635" s="7">
        <f t="shared" si="404"/>
        <v>0.16582356104899082</v>
      </c>
      <c r="AH635" s="7">
        <f t="shared" si="405"/>
        <v>0.26710263751226226</v>
      </c>
      <c r="AI635" s="7">
        <f t="shared" si="420"/>
        <v>2.4577684047968749E-4</v>
      </c>
      <c r="AJ635" s="7">
        <f t="shared" si="406"/>
        <v>2.6601663259637334E-4</v>
      </c>
      <c r="AK635" s="7">
        <f t="shared" si="407"/>
        <v>2.8030795293689734E-4</v>
      </c>
      <c r="AL635" s="7">
        <f t="shared" si="408"/>
        <v>3.0265307390362774E-4</v>
      </c>
      <c r="AM635" s="7">
        <f t="shared" si="421"/>
        <v>1.6987598903723351E-4</v>
      </c>
      <c r="AN635" s="7">
        <f t="shared" si="409"/>
        <v>1.8386532463541072E-4</v>
      </c>
      <c r="AO635" s="7">
        <f t="shared" si="410"/>
        <v>1.93743196662556E-4</v>
      </c>
      <c r="AP635" s="7">
        <f t="shared" si="411"/>
        <v>2.0918769304785988E-4</v>
      </c>
      <c r="AQ635" s="3">
        <f t="shared" si="425"/>
        <v>3.116551688556862E-4</v>
      </c>
      <c r="AR635" s="3">
        <f t="shared" si="426"/>
        <v>3.3732005989024663E-4</v>
      </c>
      <c r="AS635" s="3">
        <f t="shared" si="427"/>
        <v>3.5544204341482862E-4</v>
      </c>
      <c r="AT635" s="3">
        <f t="shared" si="390"/>
        <v>3.8377657824893003E-4</v>
      </c>
    </row>
    <row r="636" spans="1:46" x14ac:dyDescent="0.3">
      <c r="A636" s="5">
        <v>99</v>
      </c>
      <c r="B636" s="5">
        <v>239.59</v>
      </c>
      <c r="C636" s="5">
        <f t="shared" si="412"/>
        <v>0.7967479674796748</v>
      </c>
      <c r="D636" s="5">
        <f t="shared" si="413"/>
        <v>0.62483104846495496</v>
      </c>
      <c r="E636" s="7">
        <f t="shared" si="422"/>
        <v>0.58218341814047025</v>
      </c>
      <c r="F636" s="7">
        <f t="shared" si="414"/>
        <v>0.6227363104684146</v>
      </c>
      <c r="G636" s="7">
        <f t="shared" si="373"/>
        <v>0.67376282053617864</v>
      </c>
      <c r="H636" s="7">
        <f t="shared" si="374"/>
        <v>0.73327843850896668</v>
      </c>
      <c r="I636" s="7">
        <f t="shared" si="423"/>
        <v>1.1417176500758137</v>
      </c>
      <c r="J636" s="7">
        <f t="shared" si="375"/>
        <v>0.76453348188717296</v>
      </c>
      <c r="K636" s="7">
        <f t="shared" si="424"/>
        <v>0.62308841841508711</v>
      </c>
      <c r="L636" s="7">
        <f t="shared" si="415"/>
        <v>239.49974918971736</v>
      </c>
      <c r="N636" s="7">
        <f t="shared" si="377"/>
        <v>-9.0250810282640259E-2</v>
      </c>
      <c r="O636" s="7">
        <f t="shared" si="416"/>
        <v>8.1452087566731245E-3</v>
      </c>
      <c r="P636" s="15">
        <f t="shared" si="391"/>
        <v>1</v>
      </c>
      <c r="Q636" s="15">
        <f t="shared" si="392"/>
        <v>207.23</v>
      </c>
      <c r="R636" s="15">
        <f t="shared" si="393"/>
        <v>124</v>
      </c>
      <c r="S636" s="15">
        <f t="shared" si="394"/>
        <v>259.02</v>
      </c>
      <c r="T636" s="15">
        <f t="shared" si="417"/>
        <v>123</v>
      </c>
      <c r="U636" s="15">
        <f t="shared" si="418"/>
        <v>51.789999999999992</v>
      </c>
      <c r="V636" s="3">
        <v>0.01</v>
      </c>
      <c r="W636" s="7">
        <f t="shared" si="419"/>
        <v>0.4336411935160891</v>
      </c>
      <c r="X636" s="7">
        <f t="shared" si="395"/>
        <v>0.52830404844311862</v>
      </c>
      <c r="Y636" s="7">
        <f t="shared" si="396"/>
        <v>0.61776460645273912</v>
      </c>
      <c r="Z636" s="7">
        <f t="shared" si="397"/>
        <v>0.71928461712327818</v>
      </c>
      <c r="AA636" s="7">
        <f t="shared" si="398"/>
        <v>0.23869302422095715</v>
      </c>
      <c r="AB636" s="7">
        <f t="shared" si="399"/>
        <v>0.33376774693233469</v>
      </c>
      <c r="AC636" s="7">
        <f t="shared" si="400"/>
        <v>0.42391013546248829</v>
      </c>
      <c r="AD636" s="7">
        <f t="shared" si="401"/>
        <v>0.52546081868133321</v>
      </c>
      <c r="AE636" s="7">
        <f t="shared" si="402"/>
        <v>1.6712926555907705E-2</v>
      </c>
      <c r="AF636" s="7">
        <f t="shared" si="403"/>
        <v>0.11001426488268977</v>
      </c>
      <c r="AG636" s="7">
        <f t="shared" si="404"/>
        <v>0.19678618973149911</v>
      </c>
      <c r="AH636" s="7">
        <f t="shared" si="405"/>
        <v>0.29869395822615524</v>
      </c>
      <c r="AI636" s="7">
        <f t="shared" si="420"/>
        <v>-4.4779193073131972E-4</v>
      </c>
      <c r="AJ636" s="7">
        <f t="shared" si="406"/>
        <v>-4.844836396900253E-4</v>
      </c>
      <c r="AK636" s="7">
        <f t="shared" si="407"/>
        <v>-5.2727962417446316E-4</v>
      </c>
      <c r="AL636" s="7">
        <f t="shared" si="408"/>
        <v>-5.4975423499150505E-4</v>
      </c>
      <c r="AM636" s="7">
        <f t="shared" si="421"/>
        <v>-3.2720138298379886E-4</v>
      </c>
      <c r="AN636" s="7">
        <f t="shared" si="409"/>
        <v>-3.5401199990518995E-4</v>
      </c>
      <c r="AO636" s="7">
        <f t="shared" si="410"/>
        <v>-3.8528300848855626E-4</v>
      </c>
      <c r="AP636" s="7">
        <f t="shared" si="411"/>
        <v>-4.0170519753816435E-4</v>
      </c>
      <c r="AQ636" s="3">
        <f t="shared" si="425"/>
        <v>-5.6202456612196251E-4</v>
      </c>
      <c r="AR636" s="3">
        <f t="shared" si="426"/>
        <v>-6.0807640491707257E-4</v>
      </c>
      <c r="AS636" s="3">
        <f t="shared" si="427"/>
        <v>-6.6178973238223437E-4</v>
      </c>
      <c r="AT636" s="3">
        <f t="shared" si="390"/>
        <v>-6.8999766228525629E-4</v>
      </c>
    </row>
    <row r="637" spans="1:46" x14ac:dyDescent="0.3">
      <c r="A637" s="5">
        <v>100</v>
      </c>
      <c r="B637" s="5">
        <v>242.65</v>
      </c>
      <c r="C637" s="5">
        <f t="shared" si="412"/>
        <v>0.80487804878048785</v>
      </c>
      <c r="D637" s="5">
        <f t="shared" si="413"/>
        <v>0.68391581386368061</v>
      </c>
      <c r="E637" s="7">
        <f t="shared" si="422"/>
        <v>0.62308841841508711</v>
      </c>
      <c r="F637" s="7">
        <f t="shared" si="414"/>
        <v>0.64524708615368431</v>
      </c>
      <c r="G637" s="7">
        <f t="shared" si="373"/>
        <v>0.6971417735770461</v>
      </c>
      <c r="H637" s="7">
        <f t="shared" si="374"/>
        <v>0.78596382530513931</v>
      </c>
      <c r="I637" s="7">
        <f t="shared" si="423"/>
        <v>1.2846182020622749</v>
      </c>
      <c r="J637" s="7">
        <f t="shared" si="375"/>
        <v>0.78704032628471055</v>
      </c>
      <c r="K637" s="7">
        <f t="shared" si="424"/>
        <v>0.67505275429445666</v>
      </c>
      <c r="L637" s="7">
        <f t="shared" si="415"/>
        <v>242.1909821449099</v>
      </c>
      <c r="N637" s="7">
        <f t="shared" si="377"/>
        <v>-0.45901785509011006</v>
      </c>
      <c r="O637" s="7">
        <f t="shared" si="416"/>
        <v>0.21069739129152529</v>
      </c>
      <c r="P637" s="15">
        <f t="shared" si="391"/>
        <v>1</v>
      </c>
      <c r="Q637" s="15">
        <f t="shared" si="392"/>
        <v>207.23</v>
      </c>
      <c r="R637" s="15">
        <f t="shared" si="393"/>
        <v>124</v>
      </c>
      <c r="S637" s="15">
        <f t="shared" si="394"/>
        <v>259.02</v>
      </c>
      <c r="T637" s="15">
        <f t="shared" si="417"/>
        <v>123</v>
      </c>
      <c r="U637" s="15">
        <f t="shared" si="418"/>
        <v>51.789999999999992</v>
      </c>
      <c r="V637" s="3">
        <v>0.01</v>
      </c>
      <c r="W637" s="7">
        <f t="shared" si="419"/>
        <v>0.46549511018762535</v>
      </c>
      <c r="X637" s="7">
        <f t="shared" si="395"/>
        <v>0.56273751983968912</v>
      </c>
      <c r="Y637" s="7">
        <f t="shared" si="396"/>
        <v>0.65678179720405927</v>
      </c>
      <c r="Z637" s="7">
        <f t="shared" si="397"/>
        <v>0.75814131606466728</v>
      </c>
      <c r="AA637" s="7">
        <f t="shared" si="398"/>
        <v>0.26708040721216603</v>
      </c>
      <c r="AB637" s="7">
        <f t="shared" si="399"/>
        <v>0.36445025153407745</v>
      </c>
      <c r="AC637" s="7">
        <f t="shared" si="400"/>
        <v>0.45876366122317208</v>
      </c>
      <c r="AD637" s="7">
        <f t="shared" si="401"/>
        <v>0.56006755269980169</v>
      </c>
      <c r="AE637" s="7">
        <f t="shared" si="402"/>
        <v>5.7130288414928392E-2</v>
      </c>
      <c r="AF637" s="7">
        <f t="shared" si="403"/>
        <v>0.15370419131597746</v>
      </c>
      <c r="AG637" s="7">
        <f t="shared" si="404"/>
        <v>0.24630465713231608</v>
      </c>
      <c r="AH637" s="7">
        <f t="shared" si="405"/>
        <v>0.34799375632276847</v>
      </c>
      <c r="AI637" s="7">
        <f t="shared" si="420"/>
        <v>-2.3838872695488909E-3</v>
      </c>
      <c r="AJ637" s="7">
        <f t="shared" si="406"/>
        <v>-2.575613954349922E-3</v>
      </c>
      <c r="AK637" s="7">
        <f t="shared" si="407"/>
        <v>-2.9037700404657175E-3</v>
      </c>
      <c r="AL637" s="7">
        <f t="shared" si="408"/>
        <v>-2.9077472098879838E-3</v>
      </c>
      <c r="AM637" s="7">
        <f t="shared" si="421"/>
        <v>-1.8454628632420071E-3</v>
      </c>
      <c r="AN637" s="7">
        <f t="shared" si="409"/>
        <v>-1.9938861889640174E-3</v>
      </c>
      <c r="AO637" s="7">
        <f t="shared" si="410"/>
        <v>-2.2479249927318421E-3</v>
      </c>
      <c r="AP637" s="7">
        <f t="shared" si="411"/>
        <v>-2.2510038792896794E-3</v>
      </c>
      <c r="AQ637" s="3">
        <f t="shared" si="425"/>
        <v>-2.9617993348940766E-3</v>
      </c>
      <c r="AR637" s="3">
        <f t="shared" si="426"/>
        <v>-3.2000052160105091E-3</v>
      </c>
      <c r="AS637" s="3">
        <f t="shared" si="427"/>
        <v>-3.6077142926998307E-3</v>
      </c>
      <c r="AT637" s="3">
        <f t="shared" si="390"/>
        <v>-3.6126556244062825E-3</v>
      </c>
    </row>
    <row r="638" spans="1:46" x14ac:dyDescent="0.3">
      <c r="A638" s="5">
        <v>101</v>
      </c>
      <c r="B638" s="5">
        <v>243.01</v>
      </c>
      <c r="C638" s="5">
        <f t="shared" si="412"/>
        <v>0.81300813008130079</v>
      </c>
      <c r="D638" s="5">
        <f t="shared" si="413"/>
        <v>0.69086696273411874</v>
      </c>
      <c r="E638" s="7">
        <f t="shared" si="422"/>
        <v>0.67505275429445666</v>
      </c>
      <c r="F638" s="7">
        <f t="shared" si="414"/>
        <v>0.64448519007285632</v>
      </c>
      <c r="G638" s="7">
        <f t="shared" si="373"/>
        <v>0.69731074653213299</v>
      </c>
      <c r="H638" s="7">
        <f t="shared" si="374"/>
        <v>0.78724438234254612</v>
      </c>
      <c r="I638" s="7">
        <f t="shared" si="423"/>
        <v>1.3768713740816652</v>
      </c>
      <c r="J638" s="7">
        <f t="shared" si="375"/>
        <v>0.78864555998505004</v>
      </c>
      <c r="K638" s="7">
        <f t="shared" si="424"/>
        <v>0.69420427386685746</v>
      </c>
      <c r="L638" s="7">
        <f t="shared" si="415"/>
        <v>243.18283934356452</v>
      </c>
      <c r="N638" s="7">
        <f t="shared" si="377"/>
        <v>0.17283934356453301</v>
      </c>
      <c r="O638" s="7">
        <f t="shared" si="416"/>
        <v>2.9873438683818677E-2</v>
      </c>
      <c r="P638" s="15">
        <f t="shared" si="391"/>
        <v>1</v>
      </c>
      <c r="Q638" s="15">
        <f t="shared" si="392"/>
        <v>207.23</v>
      </c>
      <c r="R638" s="15">
        <f t="shared" si="393"/>
        <v>124</v>
      </c>
      <c r="S638" s="15">
        <f t="shared" si="394"/>
        <v>259.02</v>
      </c>
      <c r="T638" s="15">
        <f t="shared" si="417"/>
        <v>123</v>
      </c>
      <c r="U638" s="15">
        <f t="shared" si="418"/>
        <v>51.789999999999992</v>
      </c>
      <c r="V638" s="3">
        <v>0.01</v>
      </c>
      <c r="W638" s="7">
        <f t="shared" si="419"/>
        <v>0.45723810396069853</v>
      </c>
      <c r="X638" s="7">
        <f t="shared" si="395"/>
        <v>0.55380329731022504</v>
      </c>
      <c r="Y638" s="7">
        <f t="shared" si="396"/>
        <v>0.64662084936414121</v>
      </c>
      <c r="Z638" s="7">
        <f t="shared" si="397"/>
        <v>0.74804811516783531</v>
      </c>
      <c r="AA638" s="7">
        <f t="shared" si="398"/>
        <v>0.26034079629644302</v>
      </c>
      <c r="AB638" s="7">
        <f t="shared" si="399"/>
        <v>0.3571569661681504</v>
      </c>
      <c r="AC638" s="7">
        <f t="shared" si="400"/>
        <v>0.45047056015297798</v>
      </c>
      <c r="AD638" s="7">
        <f t="shared" si="401"/>
        <v>0.55182661652047216</v>
      </c>
      <c r="AE638" s="7">
        <f t="shared" si="402"/>
        <v>4.7402867871659211E-2</v>
      </c>
      <c r="AF638" s="7">
        <f t="shared" si="403"/>
        <v>0.14317805569157685</v>
      </c>
      <c r="AG638" s="7">
        <f t="shared" si="404"/>
        <v>0.23434364471789379</v>
      </c>
      <c r="AH638" s="7">
        <f t="shared" si="405"/>
        <v>0.33609918165643743</v>
      </c>
      <c r="AI638" s="7">
        <f t="shared" si="420"/>
        <v>9.0562924544110377E-4</v>
      </c>
      <c r="AJ638" s="7">
        <f t="shared" si="406"/>
        <v>9.7985960724478313E-4</v>
      </c>
      <c r="AK638" s="7">
        <f t="shared" si="407"/>
        <v>1.1062341647882269E-3</v>
      </c>
      <c r="AL638" s="7">
        <f t="shared" si="408"/>
        <v>1.1082030966902405E-3</v>
      </c>
      <c r="AM638" s="7">
        <f t="shared" si="421"/>
        <v>7.5195744530069197E-4</v>
      </c>
      <c r="AN638" s="7">
        <f t="shared" si="409"/>
        <v>8.1359201983174467E-4</v>
      </c>
      <c r="AO638" s="7">
        <f t="shared" si="410"/>
        <v>9.1852269639695211E-4</v>
      </c>
      <c r="AP638" s="7">
        <f t="shared" si="411"/>
        <v>9.2015752986822331E-4</v>
      </c>
      <c r="AQ638" s="3">
        <f t="shared" si="425"/>
        <v>1.1139239718925577E-3</v>
      </c>
      <c r="AR638" s="3">
        <f t="shared" si="426"/>
        <v>1.2052273169110832E-3</v>
      </c>
      <c r="AS638" s="3">
        <f t="shared" si="427"/>
        <v>1.3606680226895191E-3</v>
      </c>
      <c r="AT638" s="3">
        <f t="shared" si="390"/>
        <v>1.3630898089289959E-3</v>
      </c>
    </row>
    <row r="639" spans="1:46" x14ac:dyDescent="0.3">
      <c r="A639" s="5">
        <v>102</v>
      </c>
      <c r="B639" s="5">
        <v>243.04</v>
      </c>
      <c r="C639" s="5">
        <f t="shared" si="412"/>
        <v>0.82113821138211385</v>
      </c>
      <c r="D639" s="5">
        <f t="shared" si="413"/>
        <v>0.69144622513998855</v>
      </c>
      <c r="E639" s="7">
        <f t="shared" si="422"/>
        <v>0.69420427386685746</v>
      </c>
      <c r="F639" s="7">
        <f t="shared" si="414"/>
        <v>0.64154398544885427</v>
      </c>
      <c r="G639" s="7">
        <f t="shared" si="373"/>
        <v>0.69478093397820606</v>
      </c>
      <c r="H639" s="7">
        <f t="shared" si="374"/>
        <v>0.78233490967232844</v>
      </c>
      <c r="I639" s="7">
        <f t="shared" si="423"/>
        <v>1.4268749280046875</v>
      </c>
      <c r="J639" s="7">
        <f t="shared" si="375"/>
        <v>0.78702840706849875</v>
      </c>
      <c r="K639" s="7">
        <f t="shared" si="424"/>
        <v>0.70126150512226937</v>
      </c>
      <c r="L639" s="7">
        <f t="shared" si="415"/>
        <v>243.54833335028232</v>
      </c>
      <c r="N639" s="7">
        <f t="shared" si="377"/>
        <v>0.50833335028232796</v>
      </c>
      <c r="O639" s="7">
        <f t="shared" si="416"/>
        <v>0.25840279500925595</v>
      </c>
      <c r="P639" s="15">
        <f t="shared" si="391"/>
        <v>1</v>
      </c>
      <c r="Q639" s="15">
        <f t="shared" si="392"/>
        <v>207.23</v>
      </c>
      <c r="R639" s="15">
        <f t="shared" si="393"/>
        <v>124</v>
      </c>
      <c r="S639" s="15">
        <f t="shared" si="394"/>
        <v>259.02</v>
      </c>
      <c r="T639" s="15">
        <f t="shared" si="417"/>
        <v>123</v>
      </c>
      <c r="U639" s="15">
        <f t="shared" si="418"/>
        <v>51.789999999999992</v>
      </c>
      <c r="V639" s="3">
        <v>0.01</v>
      </c>
      <c r="W639" s="7">
        <f t="shared" si="419"/>
        <v>0.44890025089571611</v>
      </c>
      <c r="X639" s="7">
        <f t="shared" si="395"/>
        <v>0.54477479511353322</v>
      </c>
      <c r="Y639" s="7">
        <f t="shared" si="396"/>
        <v>0.63628565648637458</v>
      </c>
      <c r="Z639" s="7">
        <f t="shared" si="397"/>
        <v>0.73784872986562167</v>
      </c>
      <c r="AA639" s="7">
        <f t="shared" si="398"/>
        <v>0.25308548766489858</v>
      </c>
      <c r="AB639" s="7">
        <f t="shared" si="399"/>
        <v>0.34930047339946158</v>
      </c>
      <c r="AC639" s="7">
        <f t="shared" si="400"/>
        <v>0.44147699324864642</v>
      </c>
      <c r="AD639" s="7">
        <f t="shared" si="401"/>
        <v>0.54295104667510352</v>
      </c>
      <c r="AE639" s="7">
        <f t="shared" si="402"/>
        <v>3.776961247696127E-2</v>
      </c>
      <c r="AF639" s="7">
        <f t="shared" si="403"/>
        <v>0.13274554256400586</v>
      </c>
      <c r="AG639" s="7">
        <f t="shared" si="404"/>
        <v>0.22240728463192164</v>
      </c>
      <c r="AH639" s="7">
        <f t="shared" si="405"/>
        <v>0.32431082944031159</v>
      </c>
      <c r="AI639" s="7">
        <f t="shared" si="420"/>
        <v>2.6778811830200006E-3</v>
      </c>
      <c r="AJ639" s="7">
        <f t="shared" si="406"/>
        <v>2.9000985616279727E-3</v>
      </c>
      <c r="AK639" s="7">
        <f t="shared" si="407"/>
        <v>3.2655593084009978E-3</v>
      </c>
      <c r="AL639" s="7">
        <f t="shared" si="408"/>
        <v>3.2851505268440546E-3</v>
      </c>
      <c r="AM639" s="7">
        <f t="shared" si="421"/>
        <v>2.2639265063930181E-3</v>
      </c>
      <c r="AN639" s="7">
        <f t="shared" si="409"/>
        <v>2.4517928750735002E-3</v>
      </c>
      <c r="AO639" s="7">
        <f t="shared" si="410"/>
        <v>2.7607596346563728E-3</v>
      </c>
      <c r="AP639" s="7">
        <f t="shared" si="411"/>
        <v>2.7773223854636181E-3</v>
      </c>
      <c r="AQ639" s="3">
        <f t="shared" si="425"/>
        <v>3.2611820347669311E-3</v>
      </c>
      <c r="AR639" s="3">
        <f t="shared" si="426"/>
        <v>3.5318031988142637E-3</v>
      </c>
      <c r="AS639" s="3">
        <f t="shared" si="427"/>
        <v>3.9768692567655715E-3</v>
      </c>
      <c r="AT639" s="3">
        <f t="shared" si="390"/>
        <v>4.0007278693249375E-3</v>
      </c>
    </row>
    <row r="640" spans="1:46" x14ac:dyDescent="0.3">
      <c r="A640" s="5">
        <v>103</v>
      </c>
      <c r="B640" s="5">
        <v>242.84</v>
      </c>
      <c r="C640" s="5">
        <f t="shared" si="412"/>
        <v>0.82926829268292679</v>
      </c>
      <c r="D640" s="5">
        <f t="shared" si="413"/>
        <v>0.68758447576752302</v>
      </c>
      <c r="E640" s="7">
        <f t="shared" si="422"/>
        <v>0.70126150512226937</v>
      </c>
      <c r="F640" s="7">
        <f t="shared" si="414"/>
        <v>0.63751609951632737</v>
      </c>
      <c r="G640" s="7">
        <f t="shared" si="373"/>
        <v>0.69096693350372151</v>
      </c>
      <c r="H640" s="7">
        <f t="shared" si="374"/>
        <v>0.77440883156898244</v>
      </c>
      <c r="I640" s="7">
        <f t="shared" si="423"/>
        <v>1.4447466342266084</v>
      </c>
      <c r="J640" s="7">
        <f t="shared" si="375"/>
        <v>0.78395862553822293</v>
      </c>
      <c r="K640" s="7">
        <f t="shared" si="424"/>
        <v>0.70136795879539648</v>
      </c>
      <c r="L640" s="7">
        <f t="shared" si="415"/>
        <v>243.55384658601358</v>
      </c>
      <c r="N640" s="7">
        <f t="shared" si="377"/>
        <v>0.71384658601357387</v>
      </c>
      <c r="O640" s="7">
        <f t="shared" si="416"/>
        <v>0.50957694836323475</v>
      </c>
      <c r="P640" s="15">
        <f t="shared" si="391"/>
        <v>1</v>
      </c>
      <c r="Q640" s="15">
        <f t="shared" si="392"/>
        <v>207.23</v>
      </c>
      <c r="R640" s="15">
        <f t="shared" si="393"/>
        <v>124</v>
      </c>
      <c r="S640" s="15">
        <f t="shared" si="394"/>
        <v>259.02</v>
      </c>
      <c r="T640" s="15">
        <f t="shared" si="417"/>
        <v>123</v>
      </c>
      <c r="U640" s="15">
        <f t="shared" si="418"/>
        <v>51.789999999999992</v>
      </c>
      <c r="V640" s="3">
        <v>0.01</v>
      </c>
      <c r="W640" s="7">
        <f t="shared" si="419"/>
        <v>0.44001824130613332</v>
      </c>
      <c r="X640" s="7">
        <f t="shared" si="395"/>
        <v>0.53515310938143379</v>
      </c>
      <c r="Y640" s="7">
        <f t="shared" si="396"/>
        <v>0.62527302694867737</v>
      </c>
      <c r="Z640" s="7">
        <f t="shared" si="397"/>
        <v>0.72697490101093887</v>
      </c>
      <c r="AA640" s="7">
        <f t="shared" si="398"/>
        <v>0.24532537055111767</v>
      </c>
      <c r="AB640" s="7">
        <f t="shared" si="399"/>
        <v>0.34089409012550836</v>
      </c>
      <c r="AC640" s="7">
        <f t="shared" si="400"/>
        <v>0.43185309808652284</v>
      </c>
      <c r="AD640" s="7">
        <f t="shared" si="401"/>
        <v>0.53345114213445477</v>
      </c>
      <c r="AE640" s="7">
        <f t="shared" si="402"/>
        <v>2.7669055692690212E-2</v>
      </c>
      <c r="AF640" s="7">
        <f t="shared" si="403"/>
        <v>0.12180227895996439</v>
      </c>
      <c r="AG640" s="7">
        <f t="shared" si="404"/>
        <v>0.20988806190869924</v>
      </c>
      <c r="AH640" s="7">
        <f t="shared" si="405"/>
        <v>0.31194032180730852</v>
      </c>
      <c r="AI640" s="7">
        <f t="shared" si="420"/>
        <v>3.7739062194454345E-3</v>
      </c>
      <c r="AJ640" s="7">
        <f t="shared" si="406"/>
        <v>4.0903193029308759E-3</v>
      </c>
      <c r="AK640" s="7">
        <f t="shared" si="407"/>
        <v>4.5842705902940199E-3</v>
      </c>
      <c r="AL640" s="7">
        <f t="shared" si="408"/>
        <v>4.6408025380868393E-3</v>
      </c>
      <c r="AM640" s="7">
        <f t="shared" si="421"/>
        <v>3.1913618053288988E-3</v>
      </c>
      <c r="AN640" s="7">
        <f t="shared" si="409"/>
        <v>3.458933008910679E-3</v>
      </c>
      <c r="AO640" s="7">
        <f t="shared" si="410"/>
        <v>3.8766374192803202E-3</v>
      </c>
      <c r="AP640" s="7">
        <f t="shared" si="411"/>
        <v>3.9244430319469127E-3</v>
      </c>
      <c r="AQ640" s="3">
        <f t="shared" si="425"/>
        <v>4.5508869116842009E-3</v>
      </c>
      <c r="AR640" s="3">
        <f t="shared" si="426"/>
        <v>4.9324438652989973E-3</v>
      </c>
      <c r="AS640" s="3">
        <f t="shared" si="427"/>
        <v>5.5280910059427885E-3</v>
      </c>
      <c r="AT640" s="3">
        <f t="shared" si="390"/>
        <v>5.5962618841635418E-3</v>
      </c>
    </row>
    <row r="641" spans="1:46" x14ac:dyDescent="0.3">
      <c r="A641" s="5">
        <v>104</v>
      </c>
      <c r="B641" s="5">
        <v>246.75</v>
      </c>
      <c r="C641" s="5">
        <f t="shared" si="412"/>
        <v>0.83739837398373984</v>
      </c>
      <c r="D641" s="5">
        <f t="shared" si="413"/>
        <v>0.76308167599922794</v>
      </c>
      <c r="E641" s="7">
        <f t="shared" si="422"/>
        <v>0.70136795879539648</v>
      </c>
      <c r="F641" s="7">
        <f t="shared" si="414"/>
        <v>0.67364354944171978</v>
      </c>
      <c r="G641" s="7">
        <f t="shared" si="373"/>
        <v>0.72675726612050828</v>
      </c>
      <c r="H641" s="7">
        <f t="shared" si="374"/>
        <v>0.84291865222229623</v>
      </c>
      <c r="I641" s="7">
        <f t="shared" si="423"/>
        <v>1.58584150597545</v>
      </c>
      <c r="J641" s="7">
        <f t="shared" si="375"/>
        <v>0.81539196992365348</v>
      </c>
      <c r="K641" s="7">
        <f t="shared" si="424"/>
        <v>0.74976048703762921</v>
      </c>
      <c r="L641" s="7">
        <f t="shared" si="415"/>
        <v>246.06009562367879</v>
      </c>
      <c r="N641" s="7">
        <f t="shared" si="377"/>
        <v>-0.68990437632120916</v>
      </c>
      <c r="O641" s="7">
        <f t="shared" si="416"/>
        <v>0.47596804846715657</v>
      </c>
      <c r="P641" s="15">
        <f t="shared" si="391"/>
        <v>1</v>
      </c>
      <c r="Q641" s="15">
        <f t="shared" si="392"/>
        <v>207.23</v>
      </c>
      <c r="R641" s="15">
        <f t="shared" si="393"/>
        <v>124</v>
      </c>
      <c r="S641" s="15">
        <f t="shared" si="394"/>
        <v>259.02</v>
      </c>
      <c r="T641" s="15">
        <f t="shared" si="417"/>
        <v>123</v>
      </c>
      <c r="U641" s="15">
        <f t="shared" si="418"/>
        <v>51.789999999999992</v>
      </c>
      <c r="V641" s="3">
        <v>0.01</v>
      </c>
      <c r="W641" s="7">
        <f t="shared" si="419"/>
        <v>0.49852680840120323</v>
      </c>
      <c r="X641" s="7">
        <f t="shared" si="395"/>
        <v>0.59840750150774502</v>
      </c>
      <c r="Y641" s="7">
        <f t="shared" si="396"/>
        <v>0.69808669161484116</v>
      </c>
      <c r="Z641" s="7">
        <f t="shared" si="397"/>
        <v>0.79822412326477732</v>
      </c>
      <c r="AA641" s="7">
        <f t="shared" si="398"/>
        <v>0.29799569373708562</v>
      </c>
      <c r="AB641" s="7">
        <f t="shared" si="399"/>
        <v>0.39783433434862764</v>
      </c>
      <c r="AC641" s="7">
        <f t="shared" si="400"/>
        <v>0.49742672696044132</v>
      </c>
      <c r="AD641" s="7">
        <f t="shared" si="401"/>
        <v>0.59757968743493572</v>
      </c>
      <c r="AE641" s="7">
        <f t="shared" si="402"/>
        <v>9.8240751780077684E-2</v>
      </c>
      <c r="AF641" s="7">
        <f t="shared" si="403"/>
        <v>0.19809827849954029</v>
      </c>
      <c r="AG641" s="7">
        <f t="shared" si="404"/>
        <v>0.2977151754235482</v>
      </c>
      <c r="AH641" s="7">
        <f t="shared" si="405"/>
        <v>0.39787929283075352</v>
      </c>
      <c r="AI641" s="7">
        <f t="shared" si="420"/>
        <v>-3.891805868500871E-3</v>
      </c>
      <c r="AJ641" s="7">
        <f t="shared" si="406"/>
        <v>-4.1986569835152001E-3</v>
      </c>
      <c r="AK641" s="7">
        <f t="shared" si="407"/>
        <v>-4.8697501224590697E-3</v>
      </c>
      <c r="AL641" s="7">
        <f t="shared" si="408"/>
        <v>-4.7107216513945149E-3</v>
      </c>
      <c r="AM641" s="7">
        <f t="shared" si="421"/>
        <v>-3.2596050133617801E-3</v>
      </c>
      <c r="AN641" s="7">
        <f t="shared" si="409"/>
        <v>-3.516609978833411E-3</v>
      </c>
      <c r="AO641" s="7">
        <f t="shared" si="410"/>
        <v>-4.0786880048313424E-3</v>
      </c>
      <c r="AP641" s="7">
        <f t="shared" si="411"/>
        <v>-3.9454927687213358E-3</v>
      </c>
      <c r="AQ641" s="3">
        <f t="shared" si="425"/>
        <v>-4.6474963284039526E-3</v>
      </c>
      <c r="AR641" s="3">
        <f t="shared" si="426"/>
        <v>-5.0139301841977627E-3</v>
      </c>
      <c r="AS641" s="3">
        <f t="shared" si="427"/>
        <v>-5.8153326705093749E-3</v>
      </c>
      <c r="AT641" s="3">
        <f t="shared" si="390"/>
        <v>-5.6254248846750029E-3</v>
      </c>
    </row>
    <row r="642" spans="1:46" x14ac:dyDescent="0.3">
      <c r="A642" s="5">
        <v>105</v>
      </c>
      <c r="B642" s="5">
        <v>247.77</v>
      </c>
      <c r="C642" s="5">
        <f t="shared" si="412"/>
        <v>0.84552845528455289</v>
      </c>
      <c r="D642" s="5">
        <f t="shared" si="413"/>
        <v>0.78277659779880338</v>
      </c>
      <c r="E642" s="7">
        <f t="shared" si="422"/>
        <v>0.74976048703762921</v>
      </c>
      <c r="F642" s="7">
        <f t="shared" si="414"/>
        <v>0.68231505222156252</v>
      </c>
      <c r="G642" s="7">
        <f t="shared" si="373"/>
        <v>0.73600071412949453</v>
      </c>
      <c r="H642" s="7">
        <f t="shared" si="374"/>
        <v>0.85854125926033609</v>
      </c>
      <c r="I642" s="7">
        <f t="shared" si="423"/>
        <v>1.7139305098900035</v>
      </c>
      <c r="J642" s="7">
        <f t="shared" si="375"/>
        <v>0.82441301411622958</v>
      </c>
      <c r="K642" s="7">
        <f t="shared" si="424"/>
        <v>0.77258052865894888</v>
      </c>
      <c r="L642" s="7">
        <f t="shared" si="415"/>
        <v>247.24194557924693</v>
      </c>
      <c r="N642" s="7">
        <f t="shared" si="377"/>
        <v>-0.52805442075307951</v>
      </c>
      <c r="O642" s="7">
        <f t="shared" si="416"/>
        <v>0.27884147127687031</v>
      </c>
      <c r="P642" s="15">
        <f t="shared" si="391"/>
        <v>1</v>
      </c>
      <c r="Q642" s="15">
        <f t="shared" si="392"/>
        <v>207.23</v>
      </c>
      <c r="R642" s="15">
        <f t="shared" si="393"/>
        <v>124</v>
      </c>
      <c r="S642" s="15">
        <f t="shared" si="394"/>
        <v>259.02</v>
      </c>
      <c r="T642" s="15">
        <f t="shared" si="417"/>
        <v>123</v>
      </c>
      <c r="U642" s="15">
        <f t="shared" si="418"/>
        <v>51.789999999999992</v>
      </c>
      <c r="V642" s="3">
        <v>0.01</v>
      </c>
      <c r="W642" s="7">
        <f t="shared" si="419"/>
        <v>0.50624232429755722</v>
      </c>
      <c r="X642" s="7">
        <f t="shared" si="395"/>
        <v>0.60673625889233196</v>
      </c>
      <c r="Y642" s="7">
        <f t="shared" si="396"/>
        <v>0.70783873098726768</v>
      </c>
      <c r="Z642" s="7">
        <f t="shared" si="397"/>
        <v>0.80755466255616271</v>
      </c>
      <c r="AA642" s="7">
        <f t="shared" si="398"/>
        <v>0.30543928057187397</v>
      </c>
      <c r="AB642" s="7">
        <f t="shared" si="399"/>
        <v>0.40586961149118483</v>
      </c>
      <c r="AC642" s="7">
        <f t="shared" si="400"/>
        <v>0.50682979562170305</v>
      </c>
      <c r="AD642" s="7">
        <f t="shared" si="401"/>
        <v>0.60658275417943963</v>
      </c>
      <c r="AE642" s="7">
        <f t="shared" si="402"/>
        <v>0.10738274892884181</v>
      </c>
      <c r="AF642" s="7">
        <f t="shared" si="403"/>
        <v>0.20796692157458518</v>
      </c>
      <c r="AG642" s="7">
        <f t="shared" si="404"/>
        <v>0.3092708068407109</v>
      </c>
      <c r="AH642" s="7">
        <f t="shared" si="405"/>
        <v>0.40893484129238461</v>
      </c>
      <c r="AI642" s="7">
        <f t="shared" si="420"/>
        <v>-3.0464346248686423E-3</v>
      </c>
      <c r="AJ642" s="7">
        <f t="shared" si="406"/>
        <v>-3.2861330732068556E-3</v>
      </c>
      <c r="AK642" s="7">
        <f t="shared" si="407"/>
        <v>-3.8332582735397542E-3</v>
      </c>
      <c r="AL642" s="7">
        <f t="shared" si="408"/>
        <v>-3.6808807650053972E-3</v>
      </c>
      <c r="AM642" s="7">
        <f t="shared" si="421"/>
        <v>-2.7013831335825642E-3</v>
      </c>
      <c r="AN642" s="7">
        <f t="shared" si="409"/>
        <v>-2.9139323674315198E-3</v>
      </c>
      <c r="AO642" s="7">
        <f t="shared" si="410"/>
        <v>-3.3990879575341642E-3</v>
      </c>
      <c r="AP642" s="7">
        <f t="shared" si="411"/>
        <v>-3.2639693411253864E-3</v>
      </c>
      <c r="AQ642" s="3">
        <f t="shared" si="425"/>
        <v>-3.6029947967196442E-3</v>
      </c>
      <c r="AR642" s="3">
        <f t="shared" si="426"/>
        <v>-3.886484307735031E-3</v>
      </c>
      <c r="AS642" s="3">
        <f t="shared" si="427"/>
        <v>-4.5335650735133627E-3</v>
      </c>
      <c r="AT642" s="3">
        <f t="shared" si="390"/>
        <v>-4.3533493663044601E-3</v>
      </c>
    </row>
    <row r="643" spans="1:46" x14ac:dyDescent="0.3">
      <c r="A643" s="5">
        <v>106</v>
      </c>
      <c r="B643" s="5">
        <v>246.49</v>
      </c>
      <c r="C643" s="5">
        <f t="shared" si="412"/>
        <v>0.85365853658536583</v>
      </c>
      <c r="D643" s="5">
        <f t="shared" si="413"/>
        <v>0.75806140181502268</v>
      </c>
      <c r="E643" s="7">
        <f t="shared" si="422"/>
        <v>0.77258052865894888</v>
      </c>
      <c r="F643" s="7">
        <f t="shared" si="414"/>
        <v>0.66737795001667632</v>
      </c>
      <c r="G643" s="7">
        <f t="shared" si="373"/>
        <v>0.72191292347381997</v>
      </c>
      <c r="H643" s="7">
        <f t="shared" si="374"/>
        <v>0.83534390294956395</v>
      </c>
      <c r="I643" s="7">
        <f t="shared" si="423"/>
        <v>1.7468849892457781</v>
      </c>
      <c r="J643" s="7">
        <f t="shared" si="375"/>
        <v>0.81320083584361491</v>
      </c>
      <c r="K643" s="7">
        <f t="shared" si="424"/>
        <v>0.7652382270292194</v>
      </c>
      <c r="L643" s="7">
        <f t="shared" si="415"/>
        <v>246.86168777784326</v>
      </c>
      <c r="N643" s="7">
        <f t="shared" si="377"/>
        <v>0.37168777784324902</v>
      </c>
      <c r="O643" s="7">
        <f t="shared" si="416"/>
        <v>0.13815180419805245</v>
      </c>
      <c r="P643" s="15">
        <f t="shared" si="391"/>
        <v>1</v>
      </c>
      <c r="Q643" s="15">
        <f t="shared" si="392"/>
        <v>207.23</v>
      </c>
      <c r="R643" s="15">
        <f t="shared" si="393"/>
        <v>124</v>
      </c>
      <c r="S643" s="15">
        <f t="shared" si="394"/>
        <v>259.02</v>
      </c>
      <c r="T643" s="15">
        <f t="shared" si="417"/>
        <v>123</v>
      </c>
      <c r="U643" s="15">
        <f t="shared" si="418"/>
        <v>51.789999999999992</v>
      </c>
      <c r="V643" s="3">
        <v>0.01</v>
      </c>
      <c r="W643" s="7">
        <f t="shared" si="419"/>
        <v>0.47722444351432619</v>
      </c>
      <c r="X643" s="7">
        <f t="shared" si="395"/>
        <v>0.57539392461187078</v>
      </c>
      <c r="Y643" s="7">
        <f t="shared" si="396"/>
        <v>0.67135883603121393</v>
      </c>
      <c r="Z643" s="7">
        <f t="shared" si="397"/>
        <v>0.77236673730804517</v>
      </c>
      <c r="AA643" s="7">
        <f t="shared" si="398"/>
        <v>0.27912026811692869</v>
      </c>
      <c r="AB643" s="7">
        <f t="shared" si="399"/>
        <v>0.37744228689610682</v>
      </c>
      <c r="AC643" s="7">
        <f t="shared" si="400"/>
        <v>0.47374211679151923</v>
      </c>
      <c r="AD643" s="7">
        <f t="shared" si="401"/>
        <v>0.57466759340125462</v>
      </c>
      <c r="AE643" s="7">
        <f t="shared" si="402"/>
        <v>7.332006240249643E-2</v>
      </c>
      <c r="AF643" s="7">
        <f t="shared" si="403"/>
        <v>0.1711757402596201</v>
      </c>
      <c r="AG643" s="7">
        <f t="shared" si="404"/>
        <v>0.26644892220799343</v>
      </c>
      <c r="AH643" s="7">
        <f t="shared" si="405"/>
        <v>0.36762960656085297</v>
      </c>
      <c r="AI643" s="7">
        <f t="shared" si="420"/>
        <v>2.1175531592231333E-3</v>
      </c>
      <c r="AJ643" s="7">
        <f t="shared" si="406"/>
        <v>2.2905896003123823E-3</v>
      </c>
      <c r="AK643" s="7">
        <f t="shared" si="407"/>
        <v>2.6504997965312326E-3</v>
      </c>
      <c r="AL643" s="7">
        <f t="shared" si="408"/>
        <v>2.580241074762075E-3</v>
      </c>
      <c r="AM643" s="7">
        <f t="shared" si="421"/>
        <v>1.9164341116530705E-3</v>
      </c>
      <c r="AN643" s="7">
        <f t="shared" si="409"/>
        <v>2.0730360542386074E-3</v>
      </c>
      <c r="AO643" s="7">
        <f t="shared" si="410"/>
        <v>2.3987630255598853E-3</v>
      </c>
      <c r="AP643" s="7">
        <f t="shared" si="411"/>
        <v>2.3351772730827417E-3</v>
      </c>
      <c r="AQ643" s="3">
        <f t="shared" si="425"/>
        <v>2.4805622722328135E-3</v>
      </c>
      <c r="AR643" s="3">
        <f t="shared" si="426"/>
        <v>2.6832621032230764E-3</v>
      </c>
      <c r="AS643" s="3">
        <f t="shared" si="427"/>
        <v>3.104871190222301E-3</v>
      </c>
      <c r="AT643" s="3">
        <f t="shared" si="390"/>
        <v>3.0225681161498595E-3</v>
      </c>
    </row>
    <row r="644" spans="1:46" x14ac:dyDescent="0.3">
      <c r="A644" s="5">
        <v>107</v>
      </c>
      <c r="B644" s="5">
        <v>247.96</v>
      </c>
      <c r="C644" s="5">
        <f t="shared" si="412"/>
        <v>0.86178861788617889</v>
      </c>
      <c r="D644" s="5">
        <f t="shared" si="413"/>
        <v>0.78644525970264578</v>
      </c>
      <c r="E644" s="7">
        <f t="shared" si="422"/>
        <v>0.7652382270292194</v>
      </c>
      <c r="F644" s="7">
        <f t="shared" si="414"/>
        <v>0.68127950982635654</v>
      </c>
      <c r="G644" s="7">
        <f t="shared" si="373"/>
        <v>0.735419588937817</v>
      </c>
      <c r="H644" s="7">
        <f t="shared" si="374"/>
        <v>0.8577678242848934</v>
      </c>
      <c r="I644" s="7">
        <f t="shared" si="423"/>
        <v>1.820936209936066</v>
      </c>
      <c r="J644" s="7">
        <f t="shared" si="375"/>
        <v>0.82456681841708046</v>
      </c>
      <c r="K644" s="7">
        <f t="shared" si="424"/>
        <v>0.78245758115361352</v>
      </c>
      <c r="L644" s="7">
        <f t="shared" si="415"/>
        <v>247.75347812794564</v>
      </c>
      <c r="N644" s="7">
        <f t="shared" si="377"/>
        <v>-0.2065218720543669</v>
      </c>
      <c r="O644" s="7">
        <f t="shared" si="416"/>
        <v>4.2651283636840287E-2</v>
      </c>
      <c r="P644" s="15">
        <f t="shared" si="391"/>
        <v>1</v>
      </c>
      <c r="Q644" s="15">
        <f t="shared" si="392"/>
        <v>207.23</v>
      </c>
      <c r="R644" s="15">
        <f t="shared" si="393"/>
        <v>124</v>
      </c>
      <c r="S644" s="15">
        <f t="shared" si="394"/>
        <v>259.02</v>
      </c>
      <c r="T644" s="15">
        <f t="shared" si="417"/>
        <v>123</v>
      </c>
      <c r="U644" s="15">
        <f t="shared" si="418"/>
        <v>51.789999999999992</v>
      </c>
      <c r="V644" s="3">
        <v>0.01</v>
      </c>
      <c r="W644" s="7">
        <f t="shared" si="419"/>
        <v>0.49972681403525987</v>
      </c>
      <c r="X644" s="7">
        <f t="shared" si="395"/>
        <v>0.59970486579755455</v>
      </c>
      <c r="Y644" s="7">
        <f t="shared" si="396"/>
        <v>0.69964899750607423</v>
      </c>
      <c r="Z644" s="7">
        <f t="shared" si="397"/>
        <v>0.79967069297722371</v>
      </c>
      <c r="AA644" s="7">
        <f t="shared" si="398"/>
        <v>0.29966650932534544</v>
      </c>
      <c r="AB644" s="7">
        <f t="shared" si="399"/>
        <v>0.39963976937852519</v>
      </c>
      <c r="AC644" s="7">
        <f t="shared" si="400"/>
        <v>0.49957364091088052</v>
      </c>
      <c r="AD644" s="7">
        <f t="shared" si="401"/>
        <v>0.59959754244658037</v>
      </c>
      <c r="AE644" s="7">
        <f t="shared" si="402"/>
        <v>9.9683001191858162E-2</v>
      </c>
      <c r="AF644" s="7">
        <f t="shared" si="403"/>
        <v>0.19965753295376618</v>
      </c>
      <c r="AG644" s="7">
        <f t="shared" si="404"/>
        <v>0.29959270465327503</v>
      </c>
      <c r="AH644" s="7">
        <f t="shared" si="405"/>
        <v>0.39961787958677847</v>
      </c>
      <c r="AI644" s="7">
        <f t="shared" si="420"/>
        <v>-1.21252899957169E-3</v>
      </c>
      <c r="AJ644" s="7">
        <f t="shared" si="406"/>
        <v>-1.3088865371387352E-3</v>
      </c>
      <c r="AK644" s="7">
        <f t="shared" si="407"/>
        <v>-1.5266397225274511E-3</v>
      </c>
      <c r="AL644" s="7">
        <f t="shared" si="408"/>
        <v>-1.4675491703399449E-3</v>
      </c>
      <c r="AM644" s="7">
        <f t="shared" si="421"/>
        <v>-1.0766834495095437E-3</v>
      </c>
      <c r="AN644" s="7">
        <f t="shared" si="409"/>
        <v>-1.1622455811951188E-3</v>
      </c>
      <c r="AO644" s="7">
        <f t="shared" si="410"/>
        <v>-1.3556028129552092E-3</v>
      </c>
      <c r="AP644" s="7">
        <f t="shared" si="411"/>
        <v>-1.3031324641345696E-3</v>
      </c>
      <c r="AQ644" s="3">
        <f t="shared" si="425"/>
        <v>-1.4069911976162062E-3</v>
      </c>
      <c r="AR644" s="3">
        <f t="shared" si="426"/>
        <v>-1.5188023025289096E-3</v>
      </c>
      <c r="AS644" s="3">
        <f t="shared" si="427"/>
        <v>-1.7714781685931743E-3</v>
      </c>
      <c r="AT644" s="3">
        <f t="shared" si="390"/>
        <v>-1.702910829734087E-3</v>
      </c>
    </row>
    <row r="645" spans="1:46" x14ac:dyDescent="0.3">
      <c r="A645" s="5">
        <v>108</v>
      </c>
      <c r="B645" s="5">
        <v>248.13</v>
      </c>
      <c r="C645" s="5">
        <f t="shared" si="412"/>
        <v>0.86991869918699183</v>
      </c>
      <c r="D645" s="5">
        <f t="shared" si="413"/>
        <v>0.78972774666924139</v>
      </c>
      <c r="E645" s="7">
        <f t="shared" si="422"/>
        <v>0.78245758115361352</v>
      </c>
      <c r="F645" s="7">
        <f t="shared" si="414"/>
        <v>0.68235191494252079</v>
      </c>
      <c r="G645" s="7">
        <f t="shared" si="373"/>
        <v>0.73680591768459791</v>
      </c>
      <c r="H645" s="7">
        <f t="shared" si="374"/>
        <v>0.86010274775199624</v>
      </c>
      <c r="I645" s="7">
        <f t="shared" si="423"/>
        <v>1.8762481041985044</v>
      </c>
      <c r="J645" s="7">
        <f t="shared" si="375"/>
        <v>0.82624484383456842</v>
      </c>
      <c r="K645" s="7">
        <f t="shared" si="424"/>
        <v>0.78836746971416127</v>
      </c>
      <c r="L645" s="7">
        <f t="shared" si="415"/>
        <v>248.05955125649641</v>
      </c>
      <c r="N645" s="7">
        <f t="shared" si="377"/>
        <v>-7.0448743503590094E-2</v>
      </c>
      <c r="O645" s="7">
        <f t="shared" si="416"/>
        <v>4.9630254612346271E-3</v>
      </c>
      <c r="P645" s="15">
        <f t="shared" si="391"/>
        <v>1</v>
      </c>
      <c r="Q645" s="15">
        <f t="shared" si="392"/>
        <v>207.23</v>
      </c>
      <c r="R645" s="15">
        <f t="shared" si="393"/>
        <v>124</v>
      </c>
      <c r="S645" s="15">
        <f t="shared" si="394"/>
        <v>259.02</v>
      </c>
      <c r="T645" s="15">
        <f t="shared" si="417"/>
        <v>123</v>
      </c>
      <c r="U645" s="15">
        <f t="shared" si="418"/>
        <v>51.789999999999992</v>
      </c>
      <c r="V645" s="3">
        <v>0.01</v>
      </c>
      <c r="W645" s="7">
        <f t="shared" si="419"/>
        <v>0.49814119584160332</v>
      </c>
      <c r="X645" s="7">
        <f t="shared" si="395"/>
        <v>0.59799299551217266</v>
      </c>
      <c r="Y645" s="7">
        <f t="shared" si="396"/>
        <v>0.69765332827605653</v>
      </c>
      <c r="Z645" s="7">
        <f t="shared" si="397"/>
        <v>0.79775073855743606</v>
      </c>
      <c r="AA645" s="7">
        <f t="shared" si="398"/>
        <v>0.29828559471060168</v>
      </c>
      <c r="AB645" s="7">
        <f t="shared" si="399"/>
        <v>0.39814890538489528</v>
      </c>
      <c r="AC645" s="7">
        <f t="shared" si="400"/>
        <v>0.49783565537798208</v>
      </c>
      <c r="AD645" s="7">
        <f t="shared" si="401"/>
        <v>0.5979254556884378</v>
      </c>
      <c r="AE645" s="7">
        <f t="shared" si="402"/>
        <v>9.7863243817917875E-2</v>
      </c>
      <c r="AF645" s="7">
        <f t="shared" si="403"/>
        <v>0.19769288269156299</v>
      </c>
      <c r="AG645" s="7">
        <f t="shared" si="404"/>
        <v>0.29730242409303692</v>
      </c>
      <c r="AH645" s="7">
        <f t="shared" si="405"/>
        <v>0.3974144003978004</v>
      </c>
      <c r="AI645" s="7">
        <f t="shared" si="420"/>
        <v>-4.1817718282452851E-4</v>
      </c>
      <c r="AJ645" s="7">
        <f t="shared" si="406"/>
        <v>-4.5154914377538058E-4</v>
      </c>
      <c r="AK645" s="7">
        <f t="shared" si="407"/>
        <v>-5.2711121067911676E-4</v>
      </c>
      <c r="AL645" s="7">
        <f t="shared" si="408"/>
        <v>-5.0636150284290998E-4</v>
      </c>
      <c r="AM645" s="7">
        <f t="shared" si="421"/>
        <v>-3.7613389305496354E-4</v>
      </c>
      <c r="AN645" s="7">
        <f t="shared" si="409"/>
        <v>-4.0615065653913792E-4</v>
      </c>
      <c r="AO645" s="7">
        <f t="shared" si="410"/>
        <v>-4.7411575736030793E-4</v>
      </c>
      <c r="AP645" s="7">
        <f t="shared" si="411"/>
        <v>-4.5545221303330797E-4</v>
      </c>
      <c r="AQ645" s="3">
        <f t="shared" si="425"/>
        <v>-4.8070835034969169E-4</v>
      </c>
      <c r="AR645" s="3">
        <f t="shared" si="426"/>
        <v>-5.1907051106889548E-4</v>
      </c>
      <c r="AS645" s="3">
        <f t="shared" si="427"/>
        <v>-6.0593157863113431E-4</v>
      </c>
      <c r="AT645" s="3">
        <f t="shared" si="390"/>
        <v>-5.8207911074465357E-4</v>
      </c>
    </row>
    <row r="646" spans="1:46" x14ac:dyDescent="0.3">
      <c r="A646" s="5">
        <v>109</v>
      </c>
      <c r="B646" s="5">
        <v>251.04</v>
      </c>
      <c r="C646" s="5">
        <f t="shared" si="412"/>
        <v>0.87804878048780488</v>
      </c>
      <c r="D646" s="5">
        <f t="shared" si="413"/>
        <v>0.84591620003861767</v>
      </c>
      <c r="E646" s="7">
        <f t="shared" si="422"/>
        <v>0.78836746971416127</v>
      </c>
      <c r="F646" s="7">
        <f t="shared" si="414"/>
        <v>0.7126353505400238</v>
      </c>
      <c r="G646" s="7">
        <f t="shared" si="373"/>
        <v>0.76588025518416758</v>
      </c>
      <c r="H646" s="7">
        <f t="shared" si="374"/>
        <v>0.90081070071440783</v>
      </c>
      <c r="I646" s="7">
        <f t="shared" si="423"/>
        <v>2.026993854771336</v>
      </c>
      <c r="J646" s="7">
        <f t="shared" si="375"/>
        <v>0.85007242985525255</v>
      </c>
      <c r="K646" s="7">
        <f t="shared" si="424"/>
        <v>0.82107298069464041</v>
      </c>
      <c r="L646" s="7">
        <f t="shared" si="415"/>
        <v>249.7533696701754</v>
      </c>
      <c r="N646" s="7">
        <f t="shared" si="377"/>
        <v>-1.2866303298245896</v>
      </c>
      <c r="O646" s="7">
        <f t="shared" si="416"/>
        <v>1.6554176056245322</v>
      </c>
      <c r="P646" s="15">
        <f t="shared" si="391"/>
        <v>1</v>
      </c>
      <c r="Q646" s="15">
        <f t="shared" si="392"/>
        <v>207.23</v>
      </c>
      <c r="R646" s="15">
        <f t="shared" si="393"/>
        <v>124</v>
      </c>
      <c r="S646" s="15">
        <f t="shared" si="394"/>
        <v>259.02</v>
      </c>
      <c r="T646" s="15">
        <f t="shared" si="417"/>
        <v>123</v>
      </c>
      <c r="U646" s="15">
        <f t="shared" si="418"/>
        <v>51.789999999999992</v>
      </c>
      <c r="V646" s="3">
        <v>0.01</v>
      </c>
      <c r="W646" s="7">
        <f t="shared" si="419"/>
        <v>0.54864092991941593</v>
      </c>
      <c r="X646" s="7">
        <f t="shared" si="395"/>
        <v>0.6524290743477803</v>
      </c>
      <c r="Y646" s="7">
        <f t="shared" si="396"/>
        <v>0.76147240394429283</v>
      </c>
      <c r="Z646" s="7">
        <f t="shared" si="397"/>
        <v>0.85854836013612879</v>
      </c>
      <c r="AA646" s="7">
        <f t="shared" si="398"/>
        <v>0.34385967358809127</v>
      </c>
      <c r="AB646" s="7">
        <f t="shared" si="399"/>
        <v>0.44727577998311735</v>
      </c>
      <c r="AC646" s="7">
        <f t="shared" si="400"/>
        <v>0.55542963595352224</v>
      </c>
      <c r="AD646" s="7">
        <f t="shared" si="401"/>
        <v>0.65279434782950474</v>
      </c>
      <c r="AE646" s="7">
        <f t="shared" si="402"/>
        <v>0.15539661463044593</v>
      </c>
      <c r="AF646" s="7">
        <f t="shared" si="403"/>
        <v>0.2597108902294164</v>
      </c>
      <c r="AG646" s="7">
        <f t="shared" si="404"/>
        <v>0.37001023782544473</v>
      </c>
      <c r="AH646" s="7">
        <f t="shared" si="405"/>
        <v>0.46668007682170237</v>
      </c>
      <c r="AI646" s="7">
        <f t="shared" si="420"/>
        <v>-8.0508139560875672E-3</v>
      </c>
      <c r="AJ646" s="7">
        <f t="shared" si="406"/>
        <v>-8.6523345248816757E-3</v>
      </c>
      <c r="AK646" s="7">
        <f t="shared" si="407"/>
        <v>-1.0176676410465643E-2</v>
      </c>
      <c r="AL646" s="7">
        <f t="shared" si="408"/>
        <v>-9.6034738899464251E-3</v>
      </c>
      <c r="AM646" s="7">
        <f t="shared" si="421"/>
        <v>-7.2285275815474632E-3</v>
      </c>
      <c r="AN646" s="7">
        <f t="shared" si="409"/>
        <v>-7.7686106149044247E-3</v>
      </c>
      <c r="AO646" s="7">
        <f t="shared" si="410"/>
        <v>-9.1372607195711747E-3</v>
      </c>
      <c r="AP646" s="7">
        <f t="shared" si="411"/>
        <v>-8.6226034126223924E-3</v>
      </c>
      <c r="AQ646" s="3">
        <f t="shared" si="425"/>
        <v>-9.1689825610997283E-3</v>
      </c>
      <c r="AR646" s="3">
        <f t="shared" si="426"/>
        <v>-9.8540476533374634E-3</v>
      </c>
      <c r="AS646" s="3">
        <f t="shared" si="427"/>
        <v>-1.1590103689696983E-2</v>
      </c>
      <c r="AT646" s="3">
        <f t="shared" si="390"/>
        <v>-1.0937289707994539E-2</v>
      </c>
    </row>
    <row r="647" spans="1:46" x14ac:dyDescent="0.3">
      <c r="A647" s="5">
        <v>110</v>
      </c>
      <c r="B647" s="5">
        <v>253.48</v>
      </c>
      <c r="C647" s="5">
        <f t="shared" si="412"/>
        <v>0.88617886178861793</v>
      </c>
      <c r="D647" s="5">
        <f t="shared" si="413"/>
        <v>0.89302954238269949</v>
      </c>
      <c r="E647" s="7">
        <f t="shared" si="422"/>
        <v>0.82107298069464041</v>
      </c>
      <c r="F647" s="7">
        <f t="shared" si="414"/>
        <v>0.73902402585710869</v>
      </c>
      <c r="G647" s="7">
        <f t="shared" si="373"/>
        <v>0.79097689571862295</v>
      </c>
      <c r="H647" s="7">
        <f t="shared" si="374"/>
        <v>0.92866573095034355</v>
      </c>
      <c r="I647" s="7">
        <f t="shared" si="423"/>
        <v>2.232550295968101</v>
      </c>
      <c r="J647" s="7">
        <f t="shared" si="375"/>
        <v>0.87021460174784249</v>
      </c>
      <c r="K647" s="7">
        <f t="shared" si="424"/>
        <v>0.85042120147462408</v>
      </c>
      <c r="L647" s="7">
        <f t="shared" si="415"/>
        <v>251.27331402437076</v>
      </c>
      <c r="N647" s="7">
        <f t="shared" si="377"/>
        <v>-2.2066859756292274</v>
      </c>
      <c r="O647" s="7">
        <f t="shared" si="416"/>
        <v>4.8694629950387149</v>
      </c>
      <c r="P647" s="15">
        <f t="shared" si="391"/>
        <v>1</v>
      </c>
      <c r="Q647" s="15">
        <f t="shared" si="392"/>
        <v>207.23</v>
      </c>
      <c r="R647" s="15">
        <f t="shared" si="393"/>
        <v>124</v>
      </c>
      <c r="S647" s="15">
        <f t="shared" si="394"/>
        <v>259.02</v>
      </c>
      <c r="T647" s="15">
        <f t="shared" si="417"/>
        <v>123</v>
      </c>
      <c r="U647" s="15">
        <f t="shared" si="418"/>
        <v>51.789999999999992</v>
      </c>
      <c r="V647" s="3">
        <v>0.01</v>
      </c>
      <c r="W647" s="7">
        <f t="shared" si="419"/>
        <v>0.59106377792796128</v>
      </c>
      <c r="X647" s="7">
        <f t="shared" si="395"/>
        <v>0.69801532970225866</v>
      </c>
      <c r="Y647" s="7">
        <f t="shared" si="396"/>
        <v>0.81505314168336918</v>
      </c>
      <c r="Z647" s="7">
        <f t="shared" si="397"/>
        <v>0.9090906288034174</v>
      </c>
      <c r="AA647" s="7">
        <f t="shared" si="398"/>
        <v>0.38285733445723391</v>
      </c>
      <c r="AB647" s="7">
        <f t="shared" si="399"/>
        <v>0.48918073078998792</v>
      </c>
      <c r="AC647" s="7">
        <f t="shared" si="400"/>
        <v>0.60468432260783345</v>
      </c>
      <c r="AD647" s="7">
        <f t="shared" si="401"/>
        <v>0.69925377131297495</v>
      </c>
      <c r="AE647" s="7">
        <f t="shared" si="402"/>
        <v>0.20276004298292885</v>
      </c>
      <c r="AF647" s="7">
        <f t="shared" si="403"/>
        <v>0.31060445461814523</v>
      </c>
      <c r="AG647" s="7">
        <f t="shared" si="404"/>
        <v>0.4298306094225175</v>
      </c>
      <c r="AH647" s="7">
        <f t="shared" si="405"/>
        <v>0.52310226920018643</v>
      </c>
      <c r="AI647" s="7">
        <f t="shared" si="420"/>
        <v>-1.4451751295349652E-2</v>
      </c>
      <c r="AJ647" s="7">
        <f t="shared" si="406"/>
        <v>-1.546769925921658E-2</v>
      </c>
      <c r="AK647" s="7">
        <f t="shared" si="407"/>
        <v>-1.8160229858079607E-2</v>
      </c>
      <c r="AL647" s="7">
        <f t="shared" si="408"/>
        <v>-1.7017207232817591E-2</v>
      </c>
      <c r="AM647" s="7">
        <f t="shared" si="421"/>
        <v>-1.3390008523088397E-2</v>
      </c>
      <c r="AN647" s="7">
        <f t="shared" si="409"/>
        <v>-1.4331316715927966E-2</v>
      </c>
      <c r="AO647" s="7">
        <f t="shared" si="410"/>
        <v>-1.6826032195778048E-2</v>
      </c>
      <c r="AP647" s="7">
        <f t="shared" si="411"/>
        <v>-1.5766985276027483E-2</v>
      </c>
      <c r="AQ647" s="3">
        <f t="shared" si="425"/>
        <v>-1.6307939535119331E-2</v>
      </c>
      <c r="AR647" s="3">
        <f t="shared" si="426"/>
        <v>-1.7454376228290269E-2</v>
      </c>
      <c r="AS647" s="3">
        <f t="shared" si="427"/>
        <v>-2.0492736445355885E-2</v>
      </c>
      <c r="AT647" s="3">
        <f t="shared" si="390"/>
        <v>-1.9202903574647372E-2</v>
      </c>
    </row>
    <row r="648" spans="1:46" x14ac:dyDescent="0.3">
      <c r="A648" s="5">
        <v>111</v>
      </c>
      <c r="B648" s="5">
        <v>248.05</v>
      </c>
      <c r="C648" s="5">
        <f t="shared" si="412"/>
        <v>0.89430894308943087</v>
      </c>
      <c r="D648" s="5">
        <f t="shared" si="413"/>
        <v>0.78818304692025543</v>
      </c>
      <c r="E648" s="7">
        <f t="shared" si="422"/>
        <v>0.85042120147462408</v>
      </c>
      <c r="F648" s="7">
        <f t="shared" si="414"/>
        <v>0.6783802170406561</v>
      </c>
      <c r="G648" s="7">
        <f t="shared" si="373"/>
        <v>0.73424970899074937</v>
      </c>
      <c r="H648" s="7">
        <f t="shared" si="374"/>
        <v>0.85662855597103538</v>
      </c>
      <c r="I648" s="7">
        <f t="shared" si="423"/>
        <v>2.1434972222679201</v>
      </c>
      <c r="J648" s="7">
        <f t="shared" si="375"/>
        <v>0.82604537909344644</v>
      </c>
      <c r="K648" s="7">
        <f t="shared" si="424"/>
        <v>0.80364338694836579</v>
      </c>
      <c r="L648" s="7">
        <f t="shared" si="415"/>
        <v>248.85069101005584</v>
      </c>
      <c r="N648" s="7">
        <f t="shared" si="377"/>
        <v>0.80069101005582866</v>
      </c>
      <c r="O648" s="7">
        <f t="shared" si="416"/>
        <v>0.6411060935842231</v>
      </c>
      <c r="P648" s="15">
        <f t="shared" si="391"/>
        <v>1</v>
      </c>
      <c r="Q648" s="15">
        <f t="shared" si="392"/>
        <v>207.23</v>
      </c>
      <c r="R648" s="15">
        <f t="shared" si="393"/>
        <v>124</v>
      </c>
      <c r="S648" s="15">
        <f t="shared" si="394"/>
        <v>259.02</v>
      </c>
      <c r="T648" s="15">
        <f t="shared" si="417"/>
        <v>123</v>
      </c>
      <c r="U648" s="15">
        <f t="shared" si="418"/>
        <v>51.789999999999992</v>
      </c>
      <c r="V648" s="3">
        <v>0.01</v>
      </c>
      <c r="W648" s="7">
        <f t="shared" si="419"/>
        <v>0.47998536033440115</v>
      </c>
      <c r="X648" s="7">
        <f t="shared" si="395"/>
        <v>0.57836873890947593</v>
      </c>
      <c r="Y648" s="7">
        <f t="shared" si="396"/>
        <v>0.67471022155261129</v>
      </c>
      <c r="Z648" s="7">
        <f t="shared" si="397"/>
        <v>0.77572753496349056</v>
      </c>
      <c r="AA648" s="7">
        <f t="shared" si="398"/>
        <v>0.28158126669223033</v>
      </c>
      <c r="AB648" s="7">
        <f t="shared" si="399"/>
        <v>0.38009330924260565</v>
      </c>
      <c r="AC648" s="7">
        <f t="shared" si="400"/>
        <v>0.47672677586867818</v>
      </c>
      <c r="AD648" s="7">
        <f t="shared" si="401"/>
        <v>0.57766222300755832</v>
      </c>
      <c r="AE648" s="7">
        <f t="shared" si="402"/>
        <v>7.7619993828466724E-2</v>
      </c>
      <c r="AF648" s="7">
        <f t="shared" si="403"/>
        <v>0.17581231714423215</v>
      </c>
      <c r="AG648" s="7">
        <f t="shared" si="404"/>
        <v>0.27172142955428363</v>
      </c>
      <c r="AH648" s="7">
        <f t="shared" si="405"/>
        <v>0.37285897091372128</v>
      </c>
      <c r="AI648" s="7">
        <f t="shared" si="420"/>
        <v>4.8576441894519736E-3</v>
      </c>
      <c r="AJ648" s="7">
        <f t="shared" si="406"/>
        <v>5.2577061401422884E-3</v>
      </c>
      <c r="AK648" s="7">
        <f t="shared" si="407"/>
        <v>6.1340183910197207E-3</v>
      </c>
      <c r="AL648" s="7">
        <f t="shared" si="408"/>
        <v>5.9150229254643066E-3</v>
      </c>
      <c r="AM648" s="7">
        <f t="shared" si="421"/>
        <v>4.6192578525035164E-3</v>
      </c>
      <c r="AN648" s="7">
        <f t="shared" si="409"/>
        <v>4.9996869731103507E-3</v>
      </c>
      <c r="AO648" s="7">
        <f t="shared" si="410"/>
        <v>5.8329946605898825E-3</v>
      </c>
      <c r="AP648" s="7">
        <f t="shared" si="411"/>
        <v>5.6247462824715096E-3</v>
      </c>
      <c r="AQ648" s="3">
        <f t="shared" si="425"/>
        <v>5.4317294118417523E-3</v>
      </c>
      <c r="AR648" s="3">
        <f t="shared" si="426"/>
        <v>5.8790714112500137E-3</v>
      </c>
      <c r="AS648" s="3">
        <f t="shared" si="427"/>
        <v>6.8589478372311427E-3</v>
      </c>
      <c r="AT648" s="3">
        <f t="shared" si="390"/>
        <v>6.6140710893828154E-3</v>
      </c>
    </row>
    <row r="649" spans="1:46" x14ac:dyDescent="0.3">
      <c r="A649" s="5">
        <v>112</v>
      </c>
      <c r="B649" s="5">
        <v>249.79</v>
      </c>
      <c r="C649" s="5">
        <f t="shared" si="412"/>
        <v>0.90243902439024393</v>
      </c>
      <c r="D649" s="5">
        <f t="shared" si="413"/>
        <v>0.8217802664607069</v>
      </c>
      <c r="E649" s="7">
        <f t="shared" si="422"/>
        <v>0.80364338694836579</v>
      </c>
      <c r="F649" s="7">
        <f t="shared" si="414"/>
        <v>0.69678796097099605</v>
      </c>
      <c r="G649" s="7">
        <f t="shared" si="373"/>
        <v>0.7513464473167818</v>
      </c>
      <c r="H649" s="7">
        <f t="shared" si="374"/>
        <v>0.88179565040820773</v>
      </c>
      <c r="I649" s="7">
        <f t="shared" si="423"/>
        <v>2.1560970880446559</v>
      </c>
      <c r="J649" s="7">
        <f t="shared" si="375"/>
        <v>0.83917826918474381</v>
      </c>
      <c r="K649" s="7">
        <f t="shared" si="424"/>
        <v>0.81697896155707728</v>
      </c>
      <c r="L649" s="7">
        <f t="shared" si="415"/>
        <v>249.54134041904101</v>
      </c>
      <c r="N649" s="7">
        <f t="shared" si="377"/>
        <v>-0.24865958095898577</v>
      </c>
      <c r="O649" s="7">
        <f t="shared" si="416"/>
        <v>6.18315872026984E-2</v>
      </c>
      <c r="P649" s="15">
        <f t="shared" si="391"/>
        <v>1</v>
      </c>
      <c r="Q649" s="15">
        <f t="shared" si="392"/>
        <v>207.23</v>
      </c>
      <c r="R649" s="15">
        <f t="shared" si="393"/>
        <v>124</v>
      </c>
      <c r="S649" s="15">
        <f t="shared" si="394"/>
        <v>259.02</v>
      </c>
      <c r="T649" s="15">
        <f t="shared" si="417"/>
        <v>123</v>
      </c>
      <c r="U649" s="15">
        <f t="shared" si="418"/>
        <v>51.789999999999992</v>
      </c>
      <c r="V649" s="3">
        <v>0.01</v>
      </c>
      <c r="W649" s="7">
        <f t="shared" si="419"/>
        <v>0.51457458287750457</v>
      </c>
      <c r="X649" s="7">
        <f t="shared" si="395"/>
        <v>0.61572967769316223</v>
      </c>
      <c r="Y649" s="7">
        <f t="shared" si="396"/>
        <v>0.71843245820844825</v>
      </c>
      <c r="Z649" s="7">
        <f t="shared" si="397"/>
        <v>0.8176017043211633</v>
      </c>
      <c r="AA649" s="7">
        <f t="shared" si="398"/>
        <v>0.31298259194437378</v>
      </c>
      <c r="AB649" s="7">
        <f t="shared" si="399"/>
        <v>0.41401151244799184</v>
      </c>
      <c r="AC649" s="7">
        <f t="shared" si="400"/>
        <v>0.51641907196687786</v>
      </c>
      <c r="AD649" s="7">
        <f t="shared" si="401"/>
        <v>0.61567904986282573</v>
      </c>
      <c r="AE649" s="7">
        <f t="shared" si="402"/>
        <v>0.11615021345885632</v>
      </c>
      <c r="AF649" s="7">
        <f t="shared" si="403"/>
        <v>0.21743018338972034</v>
      </c>
      <c r="AG649" s="7">
        <f t="shared" si="404"/>
        <v>0.32042515639314528</v>
      </c>
      <c r="AH649" s="7">
        <f t="shared" si="405"/>
        <v>0.41950459127480261</v>
      </c>
      <c r="AI649" s="7">
        <f t="shared" si="420"/>
        <v>-1.5635929484184435E-3</v>
      </c>
      <c r="AJ649" s="7">
        <f t="shared" si="406"/>
        <v>-1.6860222515995378E-3</v>
      </c>
      <c r="AK649" s="7">
        <f t="shared" si="407"/>
        <v>-1.9787504063689186E-3</v>
      </c>
      <c r="AL649" s="7">
        <f t="shared" si="408"/>
        <v>-1.8831169561752486E-3</v>
      </c>
      <c r="AM649" s="7">
        <f t="shared" si="421"/>
        <v>-1.3924166607540203E-3</v>
      </c>
      <c r="AN649" s="7">
        <f t="shared" si="409"/>
        <v>-1.5014428633128717E-3</v>
      </c>
      <c r="AO649" s="7">
        <f t="shared" si="410"/>
        <v>-1.7621242383375861E-3</v>
      </c>
      <c r="AP649" s="7">
        <f t="shared" si="411"/>
        <v>-1.6769603793487442E-3</v>
      </c>
      <c r="AQ649" s="3">
        <f t="shared" si="425"/>
        <v>-1.7326300239231401E-3</v>
      </c>
      <c r="AR649" s="3">
        <f t="shared" si="426"/>
        <v>-1.8682949274481365E-3</v>
      </c>
      <c r="AS649" s="3">
        <f t="shared" si="427"/>
        <v>-2.1926693692196123E-3</v>
      </c>
      <c r="AT649" s="3">
        <f t="shared" si="390"/>
        <v>-2.0866971676536538E-3</v>
      </c>
    </row>
    <row r="650" spans="1:46" x14ac:dyDescent="0.3">
      <c r="A650" s="5">
        <v>113</v>
      </c>
      <c r="B650" s="5">
        <v>254.49</v>
      </c>
      <c r="C650" s="5">
        <f t="shared" si="412"/>
        <v>0.91056910569105687</v>
      </c>
      <c r="D650" s="5">
        <f t="shared" si="413"/>
        <v>0.91253137671365181</v>
      </c>
      <c r="E650" s="7">
        <f t="shared" si="422"/>
        <v>0.81697896155707728</v>
      </c>
      <c r="F650" s="7">
        <f t="shared" si="414"/>
        <v>0.74942782353399873</v>
      </c>
      <c r="G650" s="7">
        <f t="shared" si="373"/>
        <v>0.80069562993719934</v>
      </c>
      <c r="H650" s="7">
        <f t="shared" si="374"/>
        <v>0.93770554560432451</v>
      </c>
      <c r="I650" s="7">
        <f t="shared" si="423"/>
        <v>2.3666558805545588</v>
      </c>
      <c r="J650" s="7">
        <f t="shared" si="375"/>
        <v>0.87776513539436773</v>
      </c>
      <c r="K650" s="7">
        <f t="shared" si="424"/>
        <v>0.86245590928712312</v>
      </c>
      <c r="L650" s="7">
        <f t="shared" si="415"/>
        <v>251.89659154198009</v>
      </c>
      <c r="N650" s="7">
        <f t="shared" si="377"/>
        <v>-2.5934084580199226</v>
      </c>
      <c r="O650" s="7">
        <f t="shared" si="416"/>
        <v>6.7257674301292729</v>
      </c>
      <c r="P650" s="15">
        <f t="shared" ref="P650:P661" si="428">MIN($A$6:$A$129)</f>
        <v>1</v>
      </c>
      <c r="Q650" s="15">
        <f t="shared" ref="Q650:Q661" si="429">MIN($B$6:$B$129)</f>
        <v>207.23</v>
      </c>
      <c r="R650" s="15">
        <f t="shared" ref="R650:R661" si="430">MAX($A$6:$A$129)</f>
        <v>124</v>
      </c>
      <c r="S650" s="15">
        <f t="shared" ref="S650:S661" si="431">MAX($B$6:$B$129)</f>
        <v>259.02</v>
      </c>
      <c r="T650" s="15">
        <f t="shared" si="417"/>
        <v>123</v>
      </c>
      <c r="U650" s="15">
        <f t="shared" si="418"/>
        <v>51.789999999999992</v>
      </c>
      <c r="V650" s="3">
        <v>0.01</v>
      </c>
      <c r="W650" s="7">
        <f t="shared" si="419"/>
        <v>0.60791493255819895</v>
      </c>
      <c r="X650" s="7">
        <f t="shared" si="395"/>
        <v>0.71607885305137953</v>
      </c>
      <c r="Y650" s="7">
        <f t="shared" si="396"/>
        <v>0.83629232026348999</v>
      </c>
      <c r="Z650" s="7">
        <f t="shared" si="397"/>
        <v>0.92897680071899413</v>
      </c>
      <c r="AA650" s="7">
        <f t="shared" si="398"/>
        <v>0.39597191966843537</v>
      </c>
      <c r="AB650" s="7">
        <f t="shared" si="399"/>
        <v>0.50323082606988001</v>
      </c>
      <c r="AC650" s="7">
        <f t="shared" si="400"/>
        <v>0.62120766720470921</v>
      </c>
      <c r="AD650" s="7">
        <f t="shared" si="401"/>
        <v>0.71469772451657609</v>
      </c>
      <c r="AE650" s="7">
        <f t="shared" si="402"/>
        <v>0.21851372057730792</v>
      </c>
      <c r="AF650" s="7">
        <f t="shared" si="403"/>
        <v>0.32747945469035433</v>
      </c>
      <c r="AG650" s="7">
        <f t="shared" si="404"/>
        <v>0.44967817314651132</v>
      </c>
      <c r="AH650" s="7">
        <f t="shared" si="405"/>
        <v>0.54164416507532387</v>
      </c>
      <c r="AI650" s="7">
        <f t="shared" si="420"/>
        <v>-1.7697570333137871E-2</v>
      </c>
      <c r="AJ650" s="7">
        <f t="shared" si="406"/>
        <v>-1.8908248107773733E-2</v>
      </c>
      <c r="AK650" s="7">
        <f t="shared" si="407"/>
        <v>-2.2143706603859628E-2</v>
      </c>
      <c r="AL650" s="7">
        <f t="shared" si="408"/>
        <v>-2.0728227231228993E-2</v>
      </c>
      <c r="AM650" s="7">
        <f t="shared" si="421"/>
        <v>-1.5878578070005259E-2</v>
      </c>
      <c r="AN650" s="7">
        <f t="shared" si="409"/>
        <v>-1.6964819921305042E-2</v>
      </c>
      <c r="AO650" s="7">
        <f t="shared" si="410"/>
        <v>-1.9867731414537834E-2</v>
      </c>
      <c r="AP650" s="7">
        <f t="shared" si="411"/>
        <v>-1.8597737889906225E-2</v>
      </c>
      <c r="AQ650" s="3">
        <f t="shared" si="425"/>
        <v>-1.9435724562285341E-2</v>
      </c>
      <c r="AR650" s="3">
        <f t="shared" si="426"/>
        <v>-2.0765308189787227E-2</v>
      </c>
      <c r="AS650" s="3">
        <f t="shared" si="427"/>
        <v>-2.4318534931024413E-2</v>
      </c>
      <c r="AT650" s="3">
        <f t="shared" si="390"/>
        <v>-2.2764035262867556E-2</v>
      </c>
    </row>
    <row r="651" spans="1:46" x14ac:dyDescent="0.3">
      <c r="A651" s="5">
        <v>114</v>
      </c>
      <c r="B651" s="5">
        <v>255.27</v>
      </c>
      <c r="C651" s="5">
        <f t="shared" si="412"/>
        <v>0.91869918699186992</v>
      </c>
      <c r="D651" s="5">
        <f t="shared" si="413"/>
        <v>0.92759219926626812</v>
      </c>
      <c r="E651" s="7">
        <f t="shared" si="422"/>
        <v>0.86245590928712312</v>
      </c>
      <c r="F651" s="7">
        <f t="shared" si="414"/>
        <v>0.75964650572038983</v>
      </c>
      <c r="G651" s="7">
        <f t="shared" si="373"/>
        <v>0.81059523310470294</v>
      </c>
      <c r="H651" s="7">
        <f t="shared" si="374"/>
        <v>0.94619644927957158</v>
      </c>
      <c r="I651" s="7">
        <f t="shared" si="423"/>
        <v>2.5648042012724992</v>
      </c>
      <c r="J651" s="7">
        <f t="shared" si="375"/>
        <v>0.88588488980105951</v>
      </c>
      <c r="K651" s="7">
        <f t="shared" si="424"/>
        <v>0.8754597063071079</v>
      </c>
      <c r="L651" s="7">
        <f t="shared" si="415"/>
        <v>252.5700581896451</v>
      </c>
      <c r="N651" s="7">
        <f t="shared" si="377"/>
        <v>-2.6999418103549147</v>
      </c>
      <c r="O651" s="7">
        <f t="shared" si="416"/>
        <v>7.289685779302574</v>
      </c>
      <c r="P651" s="15">
        <f t="shared" si="428"/>
        <v>1</v>
      </c>
      <c r="Q651" s="15">
        <f t="shared" si="429"/>
        <v>207.23</v>
      </c>
      <c r="R651" s="15">
        <f t="shared" si="430"/>
        <v>124</v>
      </c>
      <c r="S651" s="15">
        <f t="shared" si="431"/>
        <v>259.02</v>
      </c>
      <c r="T651" s="15">
        <f t="shared" si="417"/>
        <v>123</v>
      </c>
      <c r="U651" s="15">
        <f t="shared" si="418"/>
        <v>51.789999999999992</v>
      </c>
      <c r="V651" s="3">
        <v>0.01</v>
      </c>
      <c r="W651" s="7">
        <f t="shared" si="419"/>
        <v>0.61944849918152856</v>
      </c>
      <c r="X651" s="7">
        <f t="shared" si="395"/>
        <v>0.72843685092503674</v>
      </c>
      <c r="Y651" s="7">
        <f t="shared" si="396"/>
        <v>0.85075284195522249</v>
      </c>
      <c r="Z651" s="7">
        <f t="shared" si="397"/>
        <v>0.94254278943532732</v>
      </c>
      <c r="AA651" s="7">
        <f t="shared" si="398"/>
        <v>0.407715303819838</v>
      </c>
      <c r="AB651" s="7">
        <f t="shared" si="399"/>
        <v>0.51581210494660346</v>
      </c>
      <c r="AC651" s="7">
        <f t="shared" si="400"/>
        <v>0.63593584397449188</v>
      </c>
      <c r="AD651" s="7">
        <f t="shared" si="401"/>
        <v>0.7285112742612414</v>
      </c>
      <c r="AE651" s="7">
        <f t="shared" si="402"/>
        <v>0.23001916282591159</v>
      </c>
      <c r="AF651" s="7">
        <f t="shared" si="403"/>
        <v>0.33980294392725241</v>
      </c>
      <c r="AG651" s="7">
        <f t="shared" si="404"/>
        <v>0.4640938014202865</v>
      </c>
      <c r="AH651" s="7">
        <f t="shared" si="405"/>
        <v>0.55515719558004661</v>
      </c>
      <c r="AI651" s="7">
        <f t="shared" si="420"/>
        <v>-1.8842532836825028E-2</v>
      </c>
      <c r="AJ651" s="7">
        <f t="shared" si="406"/>
        <v>-2.0106282569765582E-2</v>
      </c>
      <c r="AK651" s="7">
        <f t="shared" si="407"/>
        <v>-2.3469781709494184E-2</v>
      </c>
      <c r="AL651" s="7">
        <f t="shared" si="408"/>
        <v>-2.1973793073521597E-2</v>
      </c>
      <c r="AM651" s="7">
        <f t="shared" si="421"/>
        <v>-1.7688982445132194E-2</v>
      </c>
      <c r="AN651" s="7">
        <f t="shared" si="409"/>
        <v>-1.8875364713090214E-2</v>
      </c>
      <c r="AO651" s="7">
        <f t="shared" si="410"/>
        <v>-2.2032948555565913E-2</v>
      </c>
      <c r="AP651" s="7">
        <f t="shared" si="411"/>
        <v>-2.0628545180021881E-2</v>
      </c>
      <c r="AQ651" s="3">
        <f t="shared" si="425"/>
        <v>-2.0510013618844941E-2</v>
      </c>
      <c r="AR651" s="3">
        <f t="shared" si="426"/>
        <v>-2.1885599611337757E-2</v>
      </c>
      <c r="AS651" s="3">
        <f t="shared" si="427"/>
        <v>-2.5546753542192786E-2</v>
      </c>
      <c r="AT651" s="3">
        <f t="shared" si="390"/>
        <v>-2.3918376531355368E-2</v>
      </c>
    </row>
    <row r="652" spans="1:46" x14ac:dyDescent="0.3">
      <c r="A652" s="5">
        <v>115</v>
      </c>
      <c r="B652" s="5">
        <v>258.2</v>
      </c>
      <c r="C652" s="5">
        <f t="shared" si="412"/>
        <v>0.92682926829268297</v>
      </c>
      <c r="D652" s="5">
        <f t="shared" si="413"/>
        <v>0.98416682757289065</v>
      </c>
      <c r="E652" s="7">
        <f t="shared" si="422"/>
        <v>0.8754597063071079</v>
      </c>
      <c r="F652" s="7">
        <f t="shared" si="414"/>
        <v>0.79206313190826172</v>
      </c>
      <c r="G652" s="7">
        <f t="shared" si="373"/>
        <v>0.8395341311906559</v>
      </c>
      <c r="H652" s="7">
        <f t="shared" si="374"/>
        <v>0.96598425859563231</v>
      </c>
      <c r="I652" s="7">
        <f t="shared" si="423"/>
        <v>2.8424636036752977</v>
      </c>
      <c r="J652" s="7">
        <f t="shared" si="375"/>
        <v>0.90657545561668673</v>
      </c>
      <c r="K652" s="7">
        <f t="shared" si="424"/>
        <v>0.90043742948300942</v>
      </c>
      <c r="L652" s="7">
        <f t="shared" si="415"/>
        <v>253.86365447292505</v>
      </c>
      <c r="N652" s="7">
        <f t="shared" si="377"/>
        <v>-4.3363455270749398</v>
      </c>
      <c r="O652" s="7">
        <f t="shared" si="416"/>
        <v>18.803892530182839</v>
      </c>
      <c r="P652" s="15">
        <f t="shared" si="428"/>
        <v>1</v>
      </c>
      <c r="Q652" s="15">
        <f t="shared" si="429"/>
        <v>207.23</v>
      </c>
      <c r="R652" s="15">
        <f t="shared" si="430"/>
        <v>124</v>
      </c>
      <c r="S652" s="15">
        <f t="shared" si="431"/>
        <v>259.02</v>
      </c>
      <c r="T652" s="15">
        <f t="shared" si="417"/>
        <v>123</v>
      </c>
      <c r="U652" s="15">
        <f t="shared" si="418"/>
        <v>51.789999999999992</v>
      </c>
      <c r="V652" s="3">
        <v>0.01</v>
      </c>
      <c r="W652" s="7">
        <f t="shared" si="419"/>
        <v>0.68291603947850366</v>
      </c>
      <c r="X652" s="7">
        <f t="shared" si="395"/>
        <v>0.79620571677152951</v>
      </c>
      <c r="Y652" s="7">
        <f t="shared" si="396"/>
        <v>0.92964622332801072</v>
      </c>
      <c r="Z652" s="7">
        <f t="shared" si="397"/>
        <v>1.0167194189786879</v>
      </c>
      <c r="AA652" s="7">
        <f t="shared" si="398"/>
        <v>0.465016528181805</v>
      </c>
      <c r="AB652" s="7">
        <f t="shared" si="399"/>
        <v>0.57698082549590857</v>
      </c>
      <c r="AC652" s="7">
        <f t="shared" si="400"/>
        <v>0.70712898060947182</v>
      </c>
      <c r="AD652" s="7">
        <f t="shared" si="401"/>
        <v>0.79542896107717997</v>
      </c>
      <c r="AE652" s="7">
        <f t="shared" si="402"/>
        <v>0.29735677943733285</v>
      </c>
      <c r="AF652" s="7">
        <f t="shared" si="403"/>
        <v>0.41169564177980816</v>
      </c>
      <c r="AG652" s="7">
        <f t="shared" si="404"/>
        <v>0.54777618832759056</v>
      </c>
      <c r="AH652" s="7">
        <f t="shared" si="405"/>
        <v>0.63382884679279472</v>
      </c>
      <c r="AI652" s="7">
        <f t="shared" si="420"/>
        <v>-3.183342876342235E-2</v>
      </c>
      <c r="AJ652" s="7">
        <f t="shared" si="406"/>
        <v>-3.3741312886678816E-2</v>
      </c>
      <c r="AK652" s="7">
        <f t="shared" si="407"/>
        <v>-3.8823409200357796E-2</v>
      </c>
      <c r="AL652" s="7">
        <f t="shared" si="408"/>
        <v>-3.6435738544618325E-2</v>
      </c>
      <c r="AM652" s="7">
        <f t="shared" si="421"/>
        <v>-3.0069059264077182E-2</v>
      </c>
      <c r="AN652" s="7">
        <f t="shared" si="409"/>
        <v>-3.1871198807308182E-2</v>
      </c>
      <c r="AO652" s="7">
        <f t="shared" si="410"/>
        <v>-3.6671619659784792E-2</v>
      </c>
      <c r="AP652" s="7">
        <f t="shared" si="411"/>
        <v>-3.4416285778408398E-2</v>
      </c>
      <c r="AQ652" s="3">
        <f t="shared" si="425"/>
        <v>-3.434659419211359E-2</v>
      </c>
      <c r="AR652" s="3">
        <f t="shared" si="426"/>
        <v>-3.6405100746153461E-2</v>
      </c>
      <c r="AS652" s="3">
        <f t="shared" si="427"/>
        <v>-4.1888415189859723E-2</v>
      </c>
      <c r="AT652" s="3">
        <f t="shared" si="390"/>
        <v>-3.9312244219193451E-2</v>
      </c>
    </row>
    <row r="653" spans="1:46" x14ac:dyDescent="0.3">
      <c r="A653" s="5">
        <v>116</v>
      </c>
      <c r="B653" s="5">
        <v>259.02</v>
      </c>
      <c r="C653" s="5">
        <f t="shared" si="412"/>
        <v>0.93495934959349591</v>
      </c>
      <c r="D653" s="5">
        <f t="shared" si="413"/>
        <v>1</v>
      </c>
      <c r="E653" s="7">
        <f t="shared" si="422"/>
        <v>0.90043742948300942</v>
      </c>
      <c r="F653" s="7">
        <f t="shared" si="414"/>
        <v>0.8021977117230894</v>
      </c>
      <c r="G653" s="7">
        <f t="shared" si="373"/>
        <v>0.84865151991400389</v>
      </c>
      <c r="H653" s="7">
        <f t="shared" si="374"/>
        <v>0.97099424113397881</v>
      </c>
      <c r="I653" s="7">
        <f t="shared" si="423"/>
        <v>3.1042535370905862</v>
      </c>
      <c r="J653" s="7">
        <f t="shared" si="375"/>
        <v>0.91318239093548992</v>
      </c>
      <c r="K653" s="7">
        <f t="shared" si="424"/>
        <v>0.90951468815565817</v>
      </c>
      <c r="L653" s="7">
        <f t="shared" si="415"/>
        <v>254.33376569958153</v>
      </c>
      <c r="N653" s="7">
        <f t="shared" si="377"/>
        <v>-4.6862343004184481</v>
      </c>
      <c r="O653" s="7">
        <f t="shared" si="416"/>
        <v>21.960791918418384</v>
      </c>
      <c r="P653" s="15">
        <f t="shared" si="428"/>
        <v>1</v>
      </c>
      <c r="Q653" s="15">
        <f t="shared" si="429"/>
        <v>207.23</v>
      </c>
      <c r="R653" s="15">
        <f t="shared" si="430"/>
        <v>124</v>
      </c>
      <c r="S653" s="15">
        <f t="shared" si="431"/>
        <v>259.02</v>
      </c>
      <c r="T653" s="15">
        <f t="shared" si="417"/>
        <v>123</v>
      </c>
      <c r="U653" s="15">
        <f t="shared" si="418"/>
        <v>51.789999999999992</v>
      </c>
      <c r="V653" s="3">
        <v>0.01</v>
      </c>
      <c r="W653" s="7">
        <f t="shared" si="419"/>
        <v>0.69935265742135</v>
      </c>
      <c r="X653" s="7">
        <f t="shared" si="395"/>
        <v>0.81369718334138119</v>
      </c>
      <c r="Y653" s="7">
        <f t="shared" si="396"/>
        <v>0.94978913106969376</v>
      </c>
      <c r="Z653" s="7">
        <f t="shared" si="397"/>
        <v>1.0356952128974506</v>
      </c>
      <c r="AA653" s="7">
        <f t="shared" si="398"/>
        <v>0.4808775432912677</v>
      </c>
      <c r="AB653" s="7">
        <f t="shared" si="399"/>
        <v>0.5938522415638966</v>
      </c>
      <c r="AC653" s="7">
        <f t="shared" si="400"/>
        <v>0.72655742732786666</v>
      </c>
      <c r="AD653" s="7">
        <f t="shared" si="401"/>
        <v>0.81371765868442825</v>
      </c>
      <c r="AE653" s="7">
        <f t="shared" si="402"/>
        <v>0.31322066837240037</v>
      </c>
      <c r="AF653" s="7">
        <f t="shared" si="403"/>
        <v>0.42856307435643382</v>
      </c>
      <c r="AG653" s="7">
        <f t="shared" si="404"/>
        <v>0.56716576627454185</v>
      </c>
      <c r="AH653" s="7">
        <f t="shared" si="405"/>
        <v>0.65209140162075141</v>
      </c>
      <c r="AI653" s="7">
        <f t="shared" si="420"/>
        <v>-3.5147799977666837E-2</v>
      </c>
      <c r="AJ653" s="7">
        <f t="shared" si="406"/>
        <v>-3.7183145048632051E-2</v>
      </c>
      <c r="AK653" s="7">
        <f t="shared" si="407"/>
        <v>-4.254351622810941E-2</v>
      </c>
      <c r="AL653" s="7">
        <f t="shared" si="408"/>
        <v>-4.0010525523422956E-2</v>
      </c>
      <c r="AM653" s="7">
        <f t="shared" si="421"/>
        <v>-3.3850022118751447E-2</v>
      </c>
      <c r="AN653" s="7">
        <f t="shared" si="409"/>
        <v>-3.5810215237957813E-2</v>
      </c>
      <c r="AO653" s="7">
        <f t="shared" si="410"/>
        <v>-4.0972663047075884E-2</v>
      </c>
      <c r="AP653" s="7">
        <f t="shared" si="411"/>
        <v>-3.8533199085328373E-2</v>
      </c>
      <c r="AQ653" s="3">
        <f t="shared" si="425"/>
        <v>-3.7592864323939316E-2</v>
      </c>
      <c r="AR653" s="3">
        <f t="shared" si="426"/>
        <v>-3.9769798617232545E-2</v>
      </c>
      <c r="AS653" s="3">
        <f t="shared" si="427"/>
        <v>-4.5503065183108329E-2</v>
      </c>
      <c r="AT653" s="3">
        <f t="shared" si="390"/>
        <v>-4.279386642940021E-2</v>
      </c>
    </row>
    <row r="654" spans="1:46" x14ac:dyDescent="0.3">
      <c r="A654" s="5">
        <v>117</v>
      </c>
      <c r="B654" s="5">
        <v>255.59</v>
      </c>
      <c r="C654" s="5">
        <f t="shared" si="412"/>
        <v>0.94308943089430897</v>
      </c>
      <c r="D654" s="5">
        <f t="shared" si="413"/>
        <v>0.93377099826221321</v>
      </c>
      <c r="E654" s="7">
        <f t="shared" si="422"/>
        <v>0.90951468815565817</v>
      </c>
      <c r="F654" s="7">
        <f t="shared" si="414"/>
        <v>0.764129715512469</v>
      </c>
      <c r="G654" s="7">
        <f t="shared" si="373"/>
        <v>0.81542467774176364</v>
      </c>
      <c r="H654" s="7">
        <f t="shared" si="374"/>
        <v>0.95009233569650742</v>
      </c>
      <c r="I654" s="7">
        <f t="shared" si="423"/>
        <v>3.1467811088358491</v>
      </c>
      <c r="J654" s="7">
        <f t="shared" si="375"/>
        <v>0.89041946491472124</v>
      </c>
      <c r="K654" s="7">
        <f t="shared" si="424"/>
        <v>0.88713425298382187</v>
      </c>
      <c r="L654" s="7">
        <f t="shared" si="415"/>
        <v>253.17468296203211</v>
      </c>
      <c r="N654" s="7">
        <f t="shared" si="377"/>
        <v>-2.4153170379678954</v>
      </c>
      <c r="O654" s="7">
        <f t="shared" si="416"/>
        <v>5.8337563938980077</v>
      </c>
      <c r="P654" s="15">
        <f t="shared" si="428"/>
        <v>1</v>
      </c>
      <c r="Q654" s="15">
        <f t="shared" si="429"/>
        <v>207.23</v>
      </c>
      <c r="R654" s="15">
        <f t="shared" si="430"/>
        <v>124</v>
      </c>
      <c r="S654" s="15">
        <f t="shared" si="431"/>
        <v>259.02</v>
      </c>
      <c r="T654" s="15">
        <f t="shared" si="417"/>
        <v>123</v>
      </c>
      <c r="U654" s="15">
        <f t="shared" si="418"/>
        <v>51.789999999999992</v>
      </c>
      <c r="V654" s="3">
        <v>0.01</v>
      </c>
      <c r="W654" s="7">
        <f t="shared" si="419"/>
        <v>0.61720370347807341</v>
      </c>
      <c r="X654" s="7">
        <f t="shared" si="395"/>
        <v>0.72603650250396845</v>
      </c>
      <c r="Y654" s="7">
        <f t="shared" si="396"/>
        <v>0.84792286496130165</v>
      </c>
      <c r="Z654" s="7">
        <f t="shared" si="397"/>
        <v>0.93980664411219816</v>
      </c>
      <c r="AA654" s="7">
        <f t="shared" si="398"/>
        <v>0.40582183238226105</v>
      </c>
      <c r="AB654" s="7">
        <f t="shared" si="399"/>
        <v>0.51378160708494247</v>
      </c>
      <c r="AC654" s="7">
        <f t="shared" si="400"/>
        <v>0.63353828094252451</v>
      </c>
      <c r="AD654" s="7">
        <f t="shared" si="401"/>
        <v>0.72617621786835573</v>
      </c>
      <c r="AE654" s="7">
        <f t="shared" si="402"/>
        <v>0.2242763407569226</v>
      </c>
      <c r="AF654" s="7">
        <f t="shared" si="403"/>
        <v>0.33364215351713888</v>
      </c>
      <c r="AG654" s="7">
        <f t="shared" si="404"/>
        <v>0.45684924474344923</v>
      </c>
      <c r="AH654" s="7">
        <f t="shared" si="405"/>
        <v>0.54824325194655477</v>
      </c>
      <c r="AI654" s="7">
        <f t="shared" si="420"/>
        <v>-1.7405804914390244E-2</v>
      </c>
      <c r="AJ654" s="7">
        <f t="shared" si="406"/>
        <v>-1.8574232326031125E-2</v>
      </c>
      <c r="AK654" s="7">
        <f t="shared" si="407"/>
        <v>-2.1641773000150945E-2</v>
      </c>
      <c r="AL654" s="7">
        <f t="shared" si="408"/>
        <v>-2.0282508563205431E-2</v>
      </c>
      <c r="AM654" s="7">
        <f t="shared" si="421"/>
        <v>-1.6786144251238047E-2</v>
      </c>
      <c r="AN654" s="7">
        <f t="shared" si="409"/>
        <v>-1.7912974706673589E-2</v>
      </c>
      <c r="AO654" s="7">
        <f t="shared" si="410"/>
        <v>-2.0871308464036575E-2</v>
      </c>
      <c r="AP654" s="7">
        <f t="shared" si="411"/>
        <v>-1.9560434934982978E-2</v>
      </c>
      <c r="AQ654" s="3">
        <f t="shared" si="425"/>
        <v>-1.8456155210948275E-2</v>
      </c>
      <c r="AR654" s="3">
        <f t="shared" si="426"/>
        <v>-1.9695091173291625E-2</v>
      </c>
      <c r="AS654" s="3">
        <f t="shared" si="427"/>
        <v>-2.2947742060504879E-2</v>
      </c>
      <c r="AT654" s="3">
        <f t="shared" si="390"/>
        <v>-2.1506453045467829E-2</v>
      </c>
    </row>
    <row r="655" spans="1:46" x14ac:dyDescent="0.3">
      <c r="A655" s="5">
        <v>118</v>
      </c>
      <c r="B655" s="5">
        <v>252.2</v>
      </c>
      <c r="C655" s="5">
        <f t="shared" si="412"/>
        <v>0.95121951219512191</v>
      </c>
      <c r="D655" s="5">
        <f t="shared" si="413"/>
        <v>0.8683143463989188</v>
      </c>
      <c r="E655" s="7">
        <f t="shared" si="422"/>
        <v>0.88713425298382187</v>
      </c>
      <c r="F655" s="7">
        <f t="shared" si="414"/>
        <v>0.72306676345428422</v>
      </c>
      <c r="G655" s="7">
        <f t="shared" si="373"/>
        <v>0.77778550888343345</v>
      </c>
      <c r="H655" s="7">
        <f t="shared" si="374"/>
        <v>0.91524489145555377</v>
      </c>
      <c r="I655" s="7">
        <f t="shared" si="423"/>
        <v>2.9871970453187418</v>
      </c>
      <c r="J655" s="7">
        <f t="shared" si="375"/>
        <v>0.86237662927485903</v>
      </c>
      <c r="K655" s="7">
        <f t="shared" si="424"/>
        <v>0.85800163428049858</v>
      </c>
      <c r="L655" s="7">
        <f t="shared" si="415"/>
        <v>251.66590463938701</v>
      </c>
      <c r="N655" s="7">
        <f t="shared" si="377"/>
        <v>-0.53409536061298013</v>
      </c>
      <c r="O655" s="7">
        <f t="shared" si="416"/>
        <v>0.28525785422830929</v>
      </c>
      <c r="P655" s="15">
        <f t="shared" si="428"/>
        <v>1</v>
      </c>
      <c r="Q655" s="15">
        <f t="shared" si="429"/>
        <v>207.23</v>
      </c>
      <c r="R655" s="15">
        <f t="shared" si="430"/>
        <v>124</v>
      </c>
      <c r="S655" s="15">
        <f t="shared" si="431"/>
        <v>259.02</v>
      </c>
      <c r="T655" s="15">
        <f t="shared" si="417"/>
        <v>123</v>
      </c>
      <c r="U655" s="15">
        <f t="shared" si="418"/>
        <v>51.789999999999992</v>
      </c>
      <c r="V655" s="3">
        <v>0.01</v>
      </c>
      <c r="W655" s="7">
        <f t="shared" si="419"/>
        <v>0.54235850293573185</v>
      </c>
      <c r="X655" s="7">
        <f t="shared" si="395"/>
        <v>0.64567913732934756</v>
      </c>
      <c r="Y655" s="7">
        <f t="shared" si="396"/>
        <v>0.75367610273270502</v>
      </c>
      <c r="Z655" s="7">
        <f t="shared" si="397"/>
        <v>0.85095587473344436</v>
      </c>
      <c r="AA655" s="7">
        <f t="shared" si="398"/>
        <v>0.3373698860803126</v>
      </c>
      <c r="AB655" s="7">
        <f t="shared" si="399"/>
        <v>0.44029801179295808</v>
      </c>
      <c r="AC655" s="7">
        <f t="shared" si="400"/>
        <v>0.54735485199283862</v>
      </c>
      <c r="AD655" s="7">
        <f t="shared" si="401"/>
        <v>0.64494918687526614</v>
      </c>
      <c r="AE655" s="7">
        <f t="shared" si="402"/>
        <v>0.1445307338555131</v>
      </c>
      <c r="AF655" s="7">
        <f t="shared" si="403"/>
        <v>0.24802165719239117</v>
      </c>
      <c r="AG655" s="7">
        <f t="shared" si="404"/>
        <v>0.35642872338566434</v>
      </c>
      <c r="AH655" s="7">
        <f t="shared" si="405"/>
        <v>0.45356899651464666</v>
      </c>
      <c r="AI655" s="7">
        <f t="shared" si="420"/>
        <v>-3.6734823285855312E-3</v>
      </c>
      <c r="AJ655" s="7">
        <f t="shared" si="406"/>
        <v>-3.9514764980534776E-3</v>
      </c>
      <c r="AK655" s="7">
        <f t="shared" si="407"/>
        <v>-4.6498277960230561E-3</v>
      </c>
      <c r="AL655" s="7">
        <f t="shared" si="408"/>
        <v>-4.381234857335054E-3</v>
      </c>
      <c r="AM655" s="7">
        <f t="shared" si="421"/>
        <v>-3.4259936425174056E-3</v>
      </c>
      <c r="AN655" s="7">
        <f t="shared" si="409"/>
        <v>-3.6852588769906618E-3</v>
      </c>
      <c r="AO655" s="7">
        <f t="shared" si="410"/>
        <v>-4.3365610728579827E-3</v>
      </c>
      <c r="AP655" s="7">
        <f t="shared" si="411"/>
        <v>-4.0860636924270055E-3</v>
      </c>
      <c r="AQ655" s="3">
        <f t="shared" si="425"/>
        <v>-3.8618660377437637E-3</v>
      </c>
      <c r="AR655" s="3">
        <f t="shared" si="426"/>
        <v>-4.1541163184664765E-3</v>
      </c>
      <c r="AS655" s="3">
        <f t="shared" si="427"/>
        <v>-4.8882805035114184E-3</v>
      </c>
      <c r="AT655" s="3">
        <f t="shared" si="390"/>
        <v>-4.6059135679676214E-3</v>
      </c>
    </row>
    <row r="656" spans="1:46" x14ac:dyDescent="0.3">
      <c r="A656" s="5">
        <v>119</v>
      </c>
      <c r="B656" s="5">
        <v>250.42</v>
      </c>
      <c r="C656" s="5">
        <f t="shared" si="412"/>
        <v>0.95934959349593496</v>
      </c>
      <c r="D656" s="5">
        <f t="shared" si="413"/>
        <v>0.83394477698397385</v>
      </c>
      <c r="E656" s="7">
        <f t="shared" si="422"/>
        <v>0.85800163428049858</v>
      </c>
      <c r="F656" s="7">
        <f t="shared" si="414"/>
        <v>0.70127731610055533</v>
      </c>
      <c r="G656" s="7">
        <f t="shared" si="373"/>
        <v>0.75702246689820618</v>
      </c>
      <c r="H656" s="7">
        <f t="shared" si="374"/>
        <v>0.88985135263811865</v>
      </c>
      <c r="I656" s="7">
        <f t="shared" si="423"/>
        <v>2.7684909927514503</v>
      </c>
      <c r="J656" s="7">
        <f t="shared" si="375"/>
        <v>0.84579439355109676</v>
      </c>
      <c r="K656" s="7">
        <f t="shared" si="424"/>
        <v>0.83915838386723041</v>
      </c>
      <c r="L656" s="7">
        <f t="shared" si="415"/>
        <v>250.69001270048386</v>
      </c>
      <c r="N656" s="7">
        <f t="shared" si="377"/>
        <v>0.27001270048387482</v>
      </c>
      <c r="O656" s="7">
        <f t="shared" si="416"/>
        <v>7.29068584225947E-2</v>
      </c>
      <c r="P656" s="15">
        <f t="shared" si="428"/>
        <v>1</v>
      </c>
      <c r="Q656" s="15">
        <f t="shared" si="429"/>
        <v>207.23</v>
      </c>
      <c r="R656" s="15">
        <f t="shared" si="430"/>
        <v>124</v>
      </c>
      <c r="S656" s="15">
        <f t="shared" si="431"/>
        <v>259.02</v>
      </c>
      <c r="T656" s="15">
        <f t="shared" si="417"/>
        <v>123</v>
      </c>
      <c r="U656" s="15">
        <f t="shared" si="418"/>
        <v>51.789999999999992</v>
      </c>
      <c r="V656" s="3">
        <v>0.01</v>
      </c>
      <c r="W656" s="7">
        <f t="shared" si="419"/>
        <v>0.50598227907377991</v>
      </c>
      <c r="X656" s="7">
        <f t="shared" si="395"/>
        <v>0.60645942125058661</v>
      </c>
      <c r="Y656" s="7">
        <f t="shared" si="396"/>
        <v>0.7075788055410277</v>
      </c>
      <c r="Z656" s="7">
        <f t="shared" si="397"/>
        <v>0.8072278012878501</v>
      </c>
      <c r="AA656" s="7">
        <f t="shared" si="398"/>
        <v>0.305055463092338</v>
      </c>
      <c r="AB656" s="7">
        <f t="shared" si="399"/>
        <v>0.40545869666782497</v>
      </c>
      <c r="AC656" s="7">
        <f t="shared" si="400"/>
        <v>0.50640457195693334</v>
      </c>
      <c r="AD656" s="7">
        <f t="shared" si="401"/>
        <v>0.60610811194647352</v>
      </c>
      <c r="AE656" s="7">
        <f t="shared" si="402"/>
        <v>0.10623576547521127</v>
      </c>
      <c r="AF656" s="7">
        <f t="shared" si="403"/>
        <v>0.2067331255408657</v>
      </c>
      <c r="AG656" s="7">
        <f t="shared" si="404"/>
        <v>0.30789994136903731</v>
      </c>
      <c r="AH656" s="7">
        <f t="shared" si="405"/>
        <v>0.40753406405428444</v>
      </c>
      <c r="AI656" s="7">
        <f t="shared" si="420"/>
        <v>1.8165647370073654E-3</v>
      </c>
      <c r="AJ656" s="7">
        <f t="shared" si="406"/>
        <v>1.9609650660544417E-3</v>
      </c>
      <c r="AK656" s="7">
        <f t="shared" si="407"/>
        <v>2.3050404615524854E-3</v>
      </c>
      <c r="AL656" s="7">
        <f t="shared" si="408"/>
        <v>2.1909168239275315E-3</v>
      </c>
      <c r="AM656" s="7">
        <f t="shared" si="421"/>
        <v>1.6246585433459591E-3</v>
      </c>
      <c r="AN656" s="7">
        <f t="shared" si="409"/>
        <v>1.7538040802315782E-3</v>
      </c>
      <c r="AO656" s="7">
        <f t="shared" si="410"/>
        <v>2.0615305374631272E-3</v>
      </c>
      <c r="AP656" s="7">
        <f t="shared" si="411"/>
        <v>1.9594631907356164E-3</v>
      </c>
      <c r="AQ656" s="3">
        <f t="shared" si="425"/>
        <v>1.8935378190839487E-3</v>
      </c>
      <c r="AR656" s="3">
        <f t="shared" si="426"/>
        <v>2.0440568061414941E-3</v>
      </c>
      <c r="AS656" s="3">
        <f t="shared" si="427"/>
        <v>2.402711667550472E-3</v>
      </c>
      <c r="AT656" s="3">
        <f t="shared" si="390"/>
        <v>2.2837522825685285E-3</v>
      </c>
    </row>
    <row r="657" spans="1:51" x14ac:dyDescent="0.3">
      <c r="A657" s="5">
        <v>120</v>
      </c>
      <c r="B657" s="5">
        <v>243.85</v>
      </c>
      <c r="C657" s="5">
        <f t="shared" si="412"/>
        <v>0.96747967479674801</v>
      </c>
      <c r="D657" s="5">
        <f t="shared" si="413"/>
        <v>0.70708631009847478</v>
      </c>
      <c r="E657" s="7">
        <f t="shared" si="422"/>
        <v>0.83915838386723041</v>
      </c>
      <c r="F657" s="7">
        <f t="shared" si="414"/>
        <v>0.62394967667143086</v>
      </c>
      <c r="G657" s="7">
        <f t="shared" si="373"/>
        <v>0.6811873511392591</v>
      </c>
      <c r="H657" s="7">
        <f t="shared" si="374"/>
        <v>0.75472009562366116</v>
      </c>
      <c r="I657" s="7">
        <f t="shared" si="423"/>
        <v>2.2415048425844861</v>
      </c>
      <c r="J657" s="7">
        <f t="shared" si="375"/>
        <v>0.78150196244589965</v>
      </c>
      <c r="K657" s="7">
        <f t="shared" si="424"/>
        <v>0.76403835462073366</v>
      </c>
      <c r="L657" s="7">
        <f t="shared" si="415"/>
        <v>246.79954638580779</v>
      </c>
      <c r="N657" s="7">
        <f t="shared" si="377"/>
        <v>2.9495463858077926</v>
      </c>
      <c r="O657" s="7">
        <f t="shared" si="416"/>
        <v>8.6998238820318115</v>
      </c>
      <c r="P657" s="15">
        <f t="shared" si="428"/>
        <v>1</v>
      </c>
      <c r="Q657" s="15">
        <f t="shared" si="429"/>
        <v>207.23</v>
      </c>
      <c r="R657" s="15">
        <f t="shared" si="430"/>
        <v>124</v>
      </c>
      <c r="S657" s="15">
        <f t="shared" si="431"/>
        <v>259.02</v>
      </c>
      <c r="T657" s="15">
        <f t="shared" si="417"/>
        <v>123</v>
      </c>
      <c r="U657" s="15">
        <f t="shared" si="418"/>
        <v>51.789999999999992</v>
      </c>
      <c r="V657" s="3">
        <v>0.01</v>
      </c>
      <c r="W657" s="7">
        <f t="shared" si="419"/>
        <v>0.37896028142280014</v>
      </c>
      <c r="X657" s="7">
        <f t="shared" si="395"/>
        <v>0.46874669279918024</v>
      </c>
      <c r="Y657" s="7">
        <f t="shared" si="396"/>
        <v>0.54812405053585223</v>
      </c>
      <c r="Z657" s="7">
        <f t="shared" si="397"/>
        <v>0.6517891283285363</v>
      </c>
      <c r="AA657" s="7">
        <f t="shared" si="398"/>
        <v>0.1964094735467462</v>
      </c>
      <c r="AB657" s="7">
        <f t="shared" si="399"/>
        <v>0.28766445919536188</v>
      </c>
      <c r="AC657" s="7">
        <f t="shared" si="400"/>
        <v>0.37003080148393874</v>
      </c>
      <c r="AD657" s="7">
        <f t="shared" si="401"/>
        <v>0.47314148481216139</v>
      </c>
      <c r="AE657" s="7">
        <f t="shared" si="402"/>
        <v>-2.510828054618134E-2</v>
      </c>
      <c r="AF657" s="7">
        <f t="shared" si="403"/>
        <v>6.4334816926883878E-2</v>
      </c>
      <c r="AG657" s="7">
        <f t="shared" si="404"/>
        <v>0.14301897660428423</v>
      </c>
      <c r="AH657" s="7">
        <f t="shared" si="405"/>
        <v>0.2468072502891594</v>
      </c>
      <c r="AI657" s="7">
        <f t="shared" si="420"/>
        <v>1.7805191311911141E-2</v>
      </c>
      <c r="AJ657" s="7">
        <f t="shared" si="406"/>
        <v>1.9438540574283212E-2</v>
      </c>
      <c r="AK657" s="7">
        <f t="shared" si="407"/>
        <v>2.1536890220394352E-2</v>
      </c>
      <c r="AL657" s="7">
        <f t="shared" si="408"/>
        <v>2.2301144583028138E-2</v>
      </c>
      <c r="AM657" s="7">
        <f t="shared" si="421"/>
        <v>1.5443606677203991E-2</v>
      </c>
      <c r="AN657" s="7">
        <f t="shared" si="409"/>
        <v>1.6860317294500247E-2</v>
      </c>
      <c r="AO657" s="7">
        <f t="shared" si="410"/>
        <v>1.8680353150229128E-2</v>
      </c>
      <c r="AP657" s="7">
        <f t="shared" si="411"/>
        <v>1.9343240932286135E-2</v>
      </c>
      <c r="AQ657" s="3">
        <f t="shared" si="425"/>
        <v>1.8403685137521598E-2</v>
      </c>
      <c r="AR657" s="3">
        <f t="shared" si="426"/>
        <v>2.0091936896107856E-2</v>
      </c>
      <c r="AS657" s="3">
        <f t="shared" si="427"/>
        <v>2.2260819303432815E-2</v>
      </c>
      <c r="AT657" s="3">
        <f t="shared" si="390"/>
        <v>2.3050762888340008E-2</v>
      </c>
    </row>
    <row r="658" spans="1:51" x14ac:dyDescent="0.3">
      <c r="A658" s="5">
        <v>121</v>
      </c>
      <c r="B658" s="5">
        <v>243.36</v>
      </c>
      <c r="C658" s="5">
        <f t="shared" si="412"/>
        <v>0.97560975609756095</v>
      </c>
      <c r="D658" s="5">
        <f t="shared" si="413"/>
        <v>0.69762502413593419</v>
      </c>
      <c r="E658" s="7">
        <f t="shared" si="422"/>
        <v>0.76403835462073366</v>
      </c>
      <c r="F658" s="7">
        <f t="shared" si="414"/>
        <v>0.62182458109035577</v>
      </c>
      <c r="G658" s="7">
        <f t="shared" si="373"/>
        <v>0.67796693395998819</v>
      </c>
      <c r="H658" s="7">
        <f t="shared" si="374"/>
        <v>0.74628199616851487</v>
      </c>
      <c r="I658" s="7">
        <f t="shared" si="423"/>
        <v>1.8997773265640097</v>
      </c>
      <c r="J658" s="7">
        <f t="shared" si="375"/>
        <v>0.77691720253642804</v>
      </c>
      <c r="K658" s="7">
        <f t="shared" si="424"/>
        <v>0.74290251735912871</v>
      </c>
      <c r="L658" s="7">
        <f t="shared" si="415"/>
        <v>245.70492137402925</v>
      </c>
      <c r="N658" s="7">
        <f t="shared" si="377"/>
        <v>2.3449213740292407</v>
      </c>
      <c r="O658" s="7">
        <f t="shared" si="416"/>
        <v>5.4986562503791827</v>
      </c>
      <c r="P658" s="15">
        <f t="shared" si="428"/>
        <v>1</v>
      </c>
      <c r="Q658" s="15">
        <f t="shared" si="429"/>
        <v>207.23</v>
      </c>
      <c r="R658" s="15">
        <f t="shared" si="430"/>
        <v>124</v>
      </c>
      <c r="S658" s="15">
        <f t="shared" si="431"/>
        <v>259.02</v>
      </c>
      <c r="T658" s="15">
        <f t="shared" si="417"/>
        <v>123</v>
      </c>
      <c r="U658" s="15">
        <f t="shared" si="418"/>
        <v>51.789999999999992</v>
      </c>
      <c r="V658" s="3">
        <v>0.01</v>
      </c>
      <c r="W658" s="7">
        <f t="shared" si="419"/>
        <v>0.37837016764122089</v>
      </c>
      <c r="X658" s="7">
        <f t="shared" si="395"/>
        <v>0.46816497556344905</v>
      </c>
      <c r="Y658" s="7">
        <f t="shared" si="396"/>
        <v>0.54767122696085835</v>
      </c>
      <c r="Z658" s="7">
        <f t="shared" si="397"/>
        <v>0.65119876890697059</v>
      </c>
      <c r="AA658" s="7">
        <f t="shared" si="398"/>
        <v>0.20002768199723123</v>
      </c>
      <c r="AB658" s="7">
        <f t="shared" si="399"/>
        <v>0.29164618244634061</v>
      </c>
      <c r="AC658" s="7">
        <f t="shared" si="400"/>
        <v>0.3747639114016062</v>
      </c>
      <c r="AD658" s="7">
        <f t="shared" si="401"/>
        <v>0.47771971155947912</v>
      </c>
      <c r="AE658" s="7">
        <f t="shared" si="402"/>
        <v>-2.4670578167748536E-2</v>
      </c>
      <c r="AF658" s="7">
        <f t="shared" si="403"/>
        <v>6.48690999525353E-2</v>
      </c>
      <c r="AG658" s="7">
        <f t="shared" si="404"/>
        <v>0.14386300763487989</v>
      </c>
      <c r="AH658" s="7">
        <f t="shared" si="405"/>
        <v>0.24747873812964477</v>
      </c>
      <c r="AI658" s="7">
        <f t="shared" si="420"/>
        <v>1.4225656108249307E-2</v>
      </c>
      <c r="AJ658" s="7">
        <f t="shared" si="406"/>
        <v>1.5510040530027774E-2</v>
      </c>
      <c r="AK658" s="7">
        <f t="shared" si="407"/>
        <v>1.7072903452378132E-2</v>
      </c>
      <c r="AL658" s="7">
        <f t="shared" si="408"/>
        <v>1.7773753698328534E-2</v>
      </c>
      <c r="AM658" s="7">
        <f t="shared" si="421"/>
        <v>1.114067055850587E-2</v>
      </c>
      <c r="AN658" s="7">
        <f t="shared" si="409"/>
        <v>1.2146522492829895E-2</v>
      </c>
      <c r="AO658" s="7">
        <f t="shared" si="410"/>
        <v>1.3370461888912472E-2</v>
      </c>
      <c r="AP658" s="7">
        <f t="shared" si="411"/>
        <v>1.3919325269382742E-2</v>
      </c>
      <c r="AQ658" s="3">
        <f t="shared" si="425"/>
        <v>1.458129751095554E-2</v>
      </c>
      <c r="AR658" s="3">
        <f t="shared" si="426"/>
        <v>1.5897791543278469E-2</v>
      </c>
      <c r="AS658" s="3">
        <f t="shared" si="427"/>
        <v>1.7499726038687585E-2</v>
      </c>
      <c r="AT658" s="3">
        <f t="shared" si="390"/>
        <v>1.8218097540786748E-2</v>
      </c>
    </row>
    <row r="659" spans="1:51" x14ac:dyDescent="0.3">
      <c r="A659" s="5">
        <v>122</v>
      </c>
      <c r="B659" s="5">
        <v>245</v>
      </c>
      <c r="C659" s="5">
        <f t="shared" si="412"/>
        <v>0.98373983739837401</v>
      </c>
      <c r="D659" s="5">
        <f t="shared" si="413"/>
        <v>0.7292913689901529</v>
      </c>
      <c r="E659" s="7">
        <f t="shared" si="422"/>
        <v>0.74290251735912871</v>
      </c>
      <c r="F659" s="7">
        <f t="shared" si="414"/>
        <v>0.6438111429573059</v>
      </c>
      <c r="G659" s="7">
        <f t="shared" si="373"/>
        <v>0.69977542654252278</v>
      </c>
      <c r="H659" s="7">
        <f t="shared" si="374"/>
        <v>0.79299086306894995</v>
      </c>
      <c r="I659" s="7">
        <f t="shared" si="423"/>
        <v>1.7780133314279478</v>
      </c>
      <c r="J659" s="7">
        <f t="shared" si="375"/>
        <v>0.79597911338919813</v>
      </c>
      <c r="K659" s="7">
        <f t="shared" si="424"/>
        <v>0.75178721709130947</v>
      </c>
      <c r="L659" s="7">
        <f t="shared" si="415"/>
        <v>246.16505997315892</v>
      </c>
      <c r="N659" s="7">
        <f t="shared" si="377"/>
        <v>1.1650599731589182</v>
      </c>
      <c r="O659" s="7">
        <f t="shared" si="416"/>
        <v>1.3573647410570591</v>
      </c>
      <c r="P659" s="15">
        <f t="shared" si="428"/>
        <v>1</v>
      </c>
      <c r="Q659" s="15">
        <f t="shared" si="429"/>
        <v>207.23</v>
      </c>
      <c r="R659" s="15">
        <f t="shared" si="430"/>
        <v>124</v>
      </c>
      <c r="S659" s="15">
        <f t="shared" si="431"/>
        <v>259.02</v>
      </c>
      <c r="T659" s="15">
        <f t="shared" si="417"/>
        <v>123</v>
      </c>
      <c r="U659" s="15">
        <f t="shared" si="418"/>
        <v>51.789999999999992</v>
      </c>
      <c r="V659" s="3">
        <v>0.01</v>
      </c>
      <c r="W659" s="7">
        <f t="shared" si="419"/>
        <v>0.41435912267516478</v>
      </c>
      <c r="X659" s="7">
        <f t="shared" si="395"/>
        <v>0.50729271953759347</v>
      </c>
      <c r="Y659" s="7">
        <f t="shared" si="396"/>
        <v>0.59213327851598241</v>
      </c>
      <c r="Z659" s="7">
        <f t="shared" si="397"/>
        <v>0.69567766378877571</v>
      </c>
      <c r="AA659" s="7">
        <f t="shared" si="398"/>
        <v>0.230688668252473</v>
      </c>
      <c r="AB659" s="7">
        <f t="shared" si="399"/>
        <v>0.32497435487843795</v>
      </c>
      <c r="AC659" s="7">
        <f t="shared" si="400"/>
        <v>0.41268304122627053</v>
      </c>
      <c r="AD659" s="7">
        <f t="shared" si="401"/>
        <v>0.5155877165961833</v>
      </c>
      <c r="AE659" s="7">
        <f t="shared" si="402"/>
        <v>1.2943570983845189E-2</v>
      </c>
      <c r="AF659" s="7">
        <f t="shared" si="403"/>
        <v>0.10576036779441328</v>
      </c>
      <c r="AG659" s="7">
        <f t="shared" si="404"/>
        <v>0.19035035749971774</v>
      </c>
      <c r="AH659" s="7">
        <f t="shared" si="405"/>
        <v>0.29395332765305293</v>
      </c>
      <c r="AI659" s="7">
        <f t="shared" si="420"/>
        <v>7.3788219304815779E-3</v>
      </c>
      <c r="AJ659" s="7">
        <f t="shared" si="406"/>
        <v>8.0202374877604201E-3</v>
      </c>
      <c r="AK659" s="7">
        <f t="shared" si="407"/>
        <v>9.0885944350185179E-3</v>
      </c>
      <c r="AL659" s="7">
        <f t="shared" si="408"/>
        <v>9.1228432473263194E-3</v>
      </c>
      <c r="AM659" s="7">
        <f t="shared" si="421"/>
        <v>5.5723527490730554E-3</v>
      </c>
      <c r="AN659" s="7">
        <f t="shared" si="409"/>
        <v>6.0567381669046133E-3</v>
      </c>
      <c r="AO659" s="7">
        <f t="shared" si="410"/>
        <v>6.8635419938749198E-3</v>
      </c>
      <c r="AP659" s="7">
        <f t="shared" si="411"/>
        <v>6.8894060769513097E-3</v>
      </c>
      <c r="AQ659" s="3">
        <f t="shared" si="425"/>
        <v>7.5007859293325131E-3</v>
      </c>
      <c r="AR659" s="3">
        <f t="shared" si="426"/>
        <v>8.1528033966490211E-3</v>
      </c>
      <c r="AS659" s="3">
        <f t="shared" si="427"/>
        <v>9.2388191364237825E-3</v>
      </c>
      <c r="AT659" s="3">
        <f t="shared" si="390"/>
        <v>9.2736340448027876E-3</v>
      </c>
    </row>
    <row r="660" spans="1:51" x14ac:dyDescent="0.3">
      <c r="A660" s="5">
        <v>123</v>
      </c>
      <c r="B660" s="5">
        <v>242.21</v>
      </c>
      <c r="C660" s="5">
        <f t="shared" si="412"/>
        <v>0.99186991869918695</v>
      </c>
      <c r="D660" s="5">
        <f t="shared" si="413"/>
        <v>0.67541996524425607</v>
      </c>
      <c r="E660" s="7">
        <f t="shared" si="422"/>
        <v>0.75178721709130947</v>
      </c>
      <c r="F660" s="7">
        <f t="shared" si="414"/>
        <v>0.61551973905421065</v>
      </c>
      <c r="G660" s="7">
        <f t="shared" si="373"/>
        <v>0.67159850155796885</v>
      </c>
      <c r="H660" s="7">
        <f t="shared" si="374"/>
        <v>0.73122563313336819</v>
      </c>
      <c r="I660" s="7">
        <f t="shared" si="423"/>
        <v>1.5854923413085853</v>
      </c>
      <c r="J660" s="7">
        <f t="shared" si="375"/>
        <v>0.77119473052269993</v>
      </c>
      <c r="K660" s="7">
        <f t="shared" si="424"/>
        <v>0.70907909814341386</v>
      </c>
      <c r="L660" s="7">
        <f t="shared" si="415"/>
        <v>243.95320649284739</v>
      </c>
      <c r="N660" s="7">
        <f t="shared" si="377"/>
        <v>1.7432064928473778</v>
      </c>
      <c r="O660" s="7">
        <f t="shared" si="416"/>
        <v>3.0387688767052552</v>
      </c>
      <c r="P660" s="15">
        <f t="shared" si="428"/>
        <v>1</v>
      </c>
      <c r="Q660" s="15">
        <f t="shared" si="429"/>
        <v>207.23</v>
      </c>
      <c r="R660" s="15">
        <f t="shared" si="430"/>
        <v>124</v>
      </c>
      <c r="S660" s="15">
        <f t="shared" si="431"/>
        <v>259.02</v>
      </c>
      <c r="T660" s="15">
        <f t="shared" si="417"/>
        <v>123</v>
      </c>
      <c r="U660" s="15">
        <f t="shared" si="418"/>
        <v>51.789999999999992</v>
      </c>
      <c r="V660" s="3">
        <v>0.01</v>
      </c>
      <c r="W660" s="7">
        <f t="shared" si="419"/>
        <v>0.36536413755283753</v>
      </c>
      <c r="X660" s="7">
        <f t="shared" si="395"/>
        <v>0.45403577716351867</v>
      </c>
      <c r="Y660" s="7">
        <f t="shared" si="396"/>
        <v>0.53163458825015986</v>
      </c>
      <c r="Z660" s="7">
        <f t="shared" si="397"/>
        <v>0.63519301150044982</v>
      </c>
      <c r="AA660" s="7">
        <f t="shared" si="398"/>
        <v>0.1914375487937208</v>
      </c>
      <c r="AB660" s="7">
        <f t="shared" si="399"/>
        <v>0.28231389189633715</v>
      </c>
      <c r="AC660" s="7">
        <f t="shared" si="400"/>
        <v>0.36418473238638233</v>
      </c>
      <c r="AD660" s="7">
        <f t="shared" si="401"/>
        <v>0.46715165816449156</v>
      </c>
      <c r="AE660" s="7">
        <f t="shared" si="402"/>
        <v>-3.5739435090171981E-2</v>
      </c>
      <c r="AF660" s="7">
        <f t="shared" si="403"/>
        <v>5.2839349107481962E-2</v>
      </c>
      <c r="AG660" s="7">
        <f t="shared" si="404"/>
        <v>0.13025454389155466</v>
      </c>
      <c r="AH660" s="7">
        <f t="shared" si="405"/>
        <v>0.23384213454553551</v>
      </c>
      <c r="AI660" s="7">
        <f t="shared" si="420"/>
        <v>1.0642546071755519E-2</v>
      </c>
      <c r="AJ660" s="7">
        <f t="shared" si="406"/>
        <v>1.1612166988397997E-2</v>
      </c>
      <c r="AK660" s="7">
        <f t="shared" si="407"/>
        <v>1.2643140415656234E-2</v>
      </c>
      <c r="AL660" s="7">
        <f t="shared" si="408"/>
        <v>1.3334219731920019E-2</v>
      </c>
      <c r="AM660" s="7">
        <f t="shared" si="421"/>
        <v>8.0665114882646632E-3</v>
      </c>
      <c r="AN660" s="7">
        <f t="shared" si="409"/>
        <v>8.8014350874319521E-3</v>
      </c>
      <c r="AO660" s="7">
        <f t="shared" si="410"/>
        <v>9.5828607856626724E-3</v>
      </c>
      <c r="AP660" s="7">
        <f t="shared" si="411"/>
        <v>1.0106663943887982E-2</v>
      </c>
      <c r="AQ660" s="3">
        <f t="shared" si="425"/>
        <v>1.0729780055950237E-2</v>
      </c>
      <c r="AR660" s="3">
        <f t="shared" si="426"/>
        <v>1.170734868502421E-2</v>
      </c>
      <c r="AS660" s="3">
        <f t="shared" si="427"/>
        <v>1.274677271414522E-2</v>
      </c>
      <c r="AT660" s="3">
        <f t="shared" si="390"/>
        <v>1.3443516614968544E-2</v>
      </c>
    </row>
    <row r="661" spans="1:51" x14ac:dyDescent="0.3">
      <c r="A661" s="5">
        <v>124</v>
      </c>
      <c r="B661" s="5">
        <v>242.7</v>
      </c>
      <c r="C661" s="5">
        <f t="shared" si="412"/>
        <v>1</v>
      </c>
      <c r="D661" s="5">
        <f t="shared" si="413"/>
        <v>0.68488125120679677</v>
      </c>
      <c r="E661" s="7">
        <f t="shared" si="422"/>
        <v>0.70907909814341386</v>
      </c>
      <c r="F661" s="7">
        <f t="shared" si="414"/>
        <v>0.62395586144495374</v>
      </c>
      <c r="G661" s="7">
        <f t="shared" si="373"/>
        <v>0.67955977055554262</v>
      </c>
      <c r="H661" s="7">
        <f t="shared" si="374"/>
        <v>0.74888420461300287</v>
      </c>
      <c r="I661" s="7">
        <f t="shared" si="423"/>
        <v>1.4981888178950573</v>
      </c>
      <c r="J661" s="7">
        <f t="shared" si="375"/>
        <v>0.77753085053138349</v>
      </c>
      <c r="K661" s="7">
        <f t="shared" si="424"/>
        <v>0.70352579379838109</v>
      </c>
      <c r="L661" s="7">
        <f t="shared" si="415"/>
        <v>243.66560086081813</v>
      </c>
      <c r="N661" s="7">
        <f t="shared" si="377"/>
        <v>0.96560086081814234</v>
      </c>
      <c r="O661" s="7">
        <f t="shared" si="416"/>
        <v>0.93238502241273746</v>
      </c>
      <c r="P661" s="15">
        <f t="shared" si="428"/>
        <v>1</v>
      </c>
      <c r="Q661" s="15">
        <f t="shared" si="429"/>
        <v>207.23</v>
      </c>
      <c r="R661" s="15">
        <f t="shared" si="430"/>
        <v>124</v>
      </c>
      <c r="S661" s="15">
        <f t="shared" si="431"/>
        <v>259.02</v>
      </c>
      <c r="T661" s="15">
        <f t="shared" si="417"/>
        <v>123</v>
      </c>
      <c r="U661" s="15">
        <f t="shared" si="418"/>
        <v>51.789999999999992</v>
      </c>
      <c r="V661" s="3">
        <v>0.01</v>
      </c>
      <c r="W661" s="7">
        <f t="shared" si="419"/>
        <v>0.38035008938714254</v>
      </c>
      <c r="X661" s="7">
        <f t="shared" si="395"/>
        <v>0.47037470752864807</v>
      </c>
      <c r="Y661" s="7">
        <f t="shared" si="396"/>
        <v>0.54999076658145563</v>
      </c>
      <c r="Z661" s="7">
        <f t="shared" si="397"/>
        <v>0.65387010139915491</v>
      </c>
      <c r="AA661" s="7">
        <f t="shared" si="398"/>
        <v>0.20543959952642921</v>
      </c>
      <c r="AB661" s="7">
        <f t="shared" si="399"/>
        <v>0.29756907289466572</v>
      </c>
      <c r="AC661" s="7">
        <f t="shared" si="400"/>
        <v>0.38137919474716747</v>
      </c>
      <c r="AD661" s="7">
        <f t="shared" si="401"/>
        <v>0.48456467351564236</v>
      </c>
      <c r="AE661" s="7">
        <f t="shared" si="402"/>
        <v>-1.9649910612857511E-2</v>
      </c>
      <c r="AF661" s="7">
        <f t="shared" si="403"/>
        <v>7.0374707528648148E-2</v>
      </c>
      <c r="AG661" s="7">
        <f t="shared" si="404"/>
        <v>0.14999076658145566</v>
      </c>
      <c r="AH661" s="7">
        <f t="shared" si="405"/>
        <v>0.25387010139915489</v>
      </c>
      <c r="AI661" s="7">
        <f t="shared" si="420"/>
        <v>6.0249231692377295E-3</v>
      </c>
      <c r="AJ661" s="7">
        <f t="shared" si="406"/>
        <v>6.5618349942581132E-3</v>
      </c>
      <c r="AK661" s="7">
        <f t="shared" si="407"/>
        <v>7.2312323262742548E-3</v>
      </c>
      <c r="AL661" s="7">
        <f t="shared" si="408"/>
        <v>7.5078445858576632E-3</v>
      </c>
      <c r="AM661" s="7">
        <f t="shared" si="421"/>
        <v>4.2721470872264479E-3</v>
      </c>
      <c r="AN661" s="7">
        <f t="shared" si="409"/>
        <v>4.6528600398944358E-3</v>
      </c>
      <c r="AO661" s="7">
        <f t="shared" si="410"/>
        <v>5.1275156963800491E-3</v>
      </c>
      <c r="AP661" s="7">
        <f t="shared" si="411"/>
        <v>5.3236556679408641E-3</v>
      </c>
      <c r="AQ661" s="3">
        <f t="shared" si="425"/>
        <v>6.0249231692377295E-3</v>
      </c>
      <c r="AR661" s="3">
        <f t="shared" si="426"/>
        <v>6.5618349942581132E-3</v>
      </c>
      <c r="AS661" s="3">
        <f t="shared" si="427"/>
        <v>7.2312323262742548E-3</v>
      </c>
      <c r="AT661" s="3">
        <f t="shared" si="390"/>
        <v>7.5078445858576632E-3</v>
      </c>
    </row>
    <row r="662" spans="1:51" x14ac:dyDescent="0.3">
      <c r="A662" s="5">
        <v>125</v>
      </c>
      <c r="B662" s="6">
        <v>236.85</v>
      </c>
      <c r="C662" s="6">
        <v>1.2</v>
      </c>
      <c r="D662" s="6" t="s">
        <v>17</v>
      </c>
      <c r="E662" s="7">
        <f>K543</f>
        <v>0.36277977144225598</v>
      </c>
      <c r="F662" s="7">
        <f t="shared" si="414"/>
        <v>0.65701299792540402</v>
      </c>
      <c r="G662" s="7">
        <f t="shared" si="373"/>
        <v>0.70974328246472429</v>
      </c>
      <c r="H662" s="7">
        <f t="shared" si="374"/>
        <v>0.80887992422738753</v>
      </c>
      <c r="I662" s="7">
        <f>F662*I543 + G662*H662</f>
        <v>0.98337258357721791</v>
      </c>
      <c r="J662" s="7">
        <f t="shared" si="375"/>
        <v>0.8000021949577949</v>
      </c>
      <c r="K662" s="7">
        <f t="shared" si="424"/>
        <v>0.60361938762891232</v>
      </c>
      <c r="L662" s="8">
        <f t="shared" si="415"/>
        <v>238.49144808530136</v>
      </c>
      <c r="M662" s="3" t="s">
        <v>16</v>
      </c>
      <c r="N662" s="7">
        <f t="shared" si="377"/>
        <v>1.6414480853013629</v>
      </c>
      <c r="O662" s="7">
        <f t="shared" si="416"/>
        <v>2.6943518167395104</v>
      </c>
      <c r="P662" s="15">
        <f>MIN($A$6:$A$129)</f>
        <v>1</v>
      </c>
      <c r="Q662" s="15">
        <f>MIN($B$6:$B$129)</f>
        <v>207.23</v>
      </c>
      <c r="R662" s="15">
        <f>MAX($A$6:$A$129)</f>
        <v>124</v>
      </c>
      <c r="S662" s="15">
        <f>MAX($B$6:$B$129)</f>
        <v>259.02</v>
      </c>
      <c r="T662" s="15">
        <f t="shared" si="417"/>
        <v>123</v>
      </c>
      <c r="U662" s="15">
        <f t="shared" si="418"/>
        <v>51.789999999999992</v>
      </c>
      <c r="V662" s="3">
        <v>0.01</v>
      </c>
      <c r="W662" s="7">
        <f t="shared" si="419"/>
        <v>0.42551188259654898</v>
      </c>
      <c r="X662" s="7">
        <f t="shared" si="395"/>
        <v>0.51981318597330417</v>
      </c>
      <c r="Y662" s="7">
        <f t="shared" si="396"/>
        <v>0.60731996330139359</v>
      </c>
      <c r="Z662" s="7">
        <f t="shared" si="397"/>
        <v>0.71025339840792301</v>
      </c>
      <c r="AA662" s="7">
        <f t="shared" si="398"/>
        <v>0.27970253707931692</v>
      </c>
      <c r="AB662" s="7">
        <f t="shared" si="399"/>
        <v>0.37814701656059596</v>
      </c>
      <c r="AC662" s="7">
        <f t="shared" si="400"/>
        <v>0.4747508679559046</v>
      </c>
      <c r="AD662" s="7">
        <f t="shared" si="401"/>
        <v>0.57553604877982745</v>
      </c>
      <c r="AE662" s="7">
        <f t="shared" si="402"/>
        <v>3.7926568830457523E-2</v>
      </c>
      <c r="AF662" s="7">
        <f t="shared" si="403"/>
        <v>0.13317765497775347</v>
      </c>
      <c r="AG662" s="7">
        <f t="shared" si="404"/>
        <v>0.22276663608449465</v>
      </c>
      <c r="AH662" s="7">
        <f t="shared" si="405"/>
        <v>0.32521116533993588</v>
      </c>
      <c r="AI662" s="7">
        <f t="shared" si="420"/>
        <v>1.2941432729553153E-2</v>
      </c>
      <c r="AJ662" s="7">
        <f t="shared" si="406"/>
        <v>1.3980081024686715E-2</v>
      </c>
      <c r="AK662" s="7">
        <f t="shared" si="407"/>
        <v>1.593281283434108E-2</v>
      </c>
      <c r="AL662" s="7">
        <f t="shared" si="408"/>
        <v>1.5757944853804322E-2</v>
      </c>
      <c r="AM662" s="7">
        <f t="shared" si="421"/>
        <v>3.9124083398021864E-3</v>
      </c>
      <c r="AN662" s="7">
        <f t="shared" si="409"/>
        <v>4.2264088324000552E-3</v>
      </c>
      <c r="AO662" s="7">
        <f t="shared" si="410"/>
        <v>4.8167518320620835E-3</v>
      </c>
      <c r="AP662" s="7">
        <f t="shared" si="411"/>
        <v>4.763886360385672E-3</v>
      </c>
      <c r="AQ662" s="3">
        <f t="shared" si="425"/>
        <v>1.0784527274627628E-2</v>
      </c>
      <c r="AR662" s="3">
        <f t="shared" si="426"/>
        <v>1.1650067520572262E-2</v>
      </c>
      <c r="AS662" s="3">
        <f t="shared" si="427"/>
        <v>1.3277344028617568E-2</v>
      </c>
      <c r="AT662" s="3">
        <f t="shared" si="390"/>
        <v>1.3131620711503603E-2</v>
      </c>
    </row>
    <row r="663" spans="1:51" x14ac:dyDescent="0.3">
      <c r="A663" s="5"/>
      <c r="B663" s="26" t="s">
        <v>169</v>
      </c>
      <c r="C663" s="5"/>
      <c r="D663" s="5"/>
      <c r="E663" s="7"/>
      <c r="F663" s="7"/>
      <c r="G663" s="7"/>
      <c r="H663" s="7"/>
      <c r="I663" s="7"/>
      <c r="J663" s="7"/>
      <c r="K663" s="7"/>
      <c r="L663" s="8">
        <f>B662</f>
        <v>236.85</v>
      </c>
      <c r="M663" s="3" t="s">
        <v>27</v>
      </c>
      <c r="N663" s="7"/>
      <c r="O663" s="7"/>
      <c r="P663" s="7"/>
      <c r="Q663" s="7"/>
      <c r="R663" s="7"/>
      <c r="S663" s="7"/>
      <c r="T663" s="7"/>
      <c r="U663" s="7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>
        <f t="shared" ref="AI663:AT663" si="432">AVERAGE(AI538:AI543)</f>
        <v>-1.0925369895621744E-5</v>
      </c>
      <c r="AJ663" s="9">
        <f t="shared" si="432"/>
        <v>-8.9710651916647625E-6</v>
      </c>
      <c r="AK663" s="9">
        <f t="shared" si="432"/>
        <v>-1.2671112809646486E-5</v>
      </c>
      <c r="AL663" s="9">
        <f t="shared" si="432"/>
        <v>-4.8861065041374391E-6</v>
      </c>
      <c r="AM663" s="9">
        <f t="shared" si="432"/>
        <v>1.0155720615760381E-3</v>
      </c>
      <c r="AN663" s="9">
        <f t="shared" si="432"/>
        <v>1.0833985223649E-3</v>
      </c>
      <c r="AO663" s="9">
        <f t="shared" si="432"/>
        <v>8.2640746913405021E-4</v>
      </c>
      <c r="AP663" s="9">
        <f t="shared" si="432"/>
        <v>1.2145743589227981E-3</v>
      </c>
      <c r="AQ663" s="9">
        <f t="shared" si="432"/>
        <v>-4.4566510113569824E-2</v>
      </c>
      <c r="AR663" s="9">
        <f t="shared" si="432"/>
        <v>-4.6374254155445667E-2</v>
      </c>
      <c r="AS663" s="9">
        <f t="shared" si="432"/>
        <v>-4.0730381072038281E-2</v>
      </c>
      <c r="AT663" s="9">
        <f t="shared" si="432"/>
        <v>-4.9690886740381884E-2</v>
      </c>
    </row>
    <row r="664" spans="1:51" x14ac:dyDescent="0.3">
      <c r="A664" s="5"/>
      <c r="B664" s="5"/>
      <c r="D664" s="5"/>
      <c r="E664" s="7"/>
      <c r="F664" s="7"/>
      <c r="G664" s="7"/>
      <c r="H664" s="7"/>
      <c r="I664" s="7"/>
      <c r="J664" s="7"/>
      <c r="K664" s="7"/>
      <c r="L664" s="8">
        <f>L663-L662</f>
        <v>-1.6414480853013629</v>
      </c>
      <c r="M664" s="3" t="s">
        <v>28</v>
      </c>
      <c r="N664" s="7"/>
      <c r="O664" s="7"/>
      <c r="P664" s="7"/>
      <c r="Q664" s="7"/>
      <c r="R664" s="7"/>
      <c r="S664" s="7"/>
      <c r="T664" s="7"/>
      <c r="U664" s="7"/>
    </row>
    <row r="665" spans="1:51" x14ac:dyDescent="0.3">
      <c r="M665" s="3" t="s">
        <v>171</v>
      </c>
      <c r="N665" s="9">
        <f>SUM(N538:N662)</f>
        <v>54.859636494745047</v>
      </c>
      <c r="O665" s="9">
        <f>SUM(O538:O662)</f>
        <v>1435.3373171825117</v>
      </c>
      <c r="P665" s="9"/>
      <c r="Q665" s="9"/>
      <c r="R665" s="9"/>
      <c r="S665" s="9"/>
      <c r="T665" s="9"/>
      <c r="U665" s="9"/>
    </row>
    <row r="666" spans="1:51" x14ac:dyDescent="0.3">
      <c r="M666" s="3" t="s">
        <v>172</v>
      </c>
      <c r="N666" s="3">
        <f>N665/B662</f>
        <v>0.23162185558262635</v>
      </c>
    </row>
    <row r="667" spans="1:51" ht="6.6" customHeight="1" x14ac:dyDescent="0.3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</row>
    <row r="669" spans="1:51" x14ac:dyDescent="0.3">
      <c r="A669" s="10" t="s">
        <v>59</v>
      </c>
      <c r="N669" s="3" t="s">
        <v>31</v>
      </c>
      <c r="V669" s="3" t="s">
        <v>32</v>
      </c>
      <c r="W669" s="7" t="s">
        <v>52</v>
      </c>
      <c r="AI669" s="3" t="s">
        <v>53</v>
      </c>
      <c r="AQ669" s="3" t="s">
        <v>46</v>
      </c>
      <c r="AV669" s="3" t="s">
        <v>60</v>
      </c>
    </row>
    <row r="670" spans="1:51" x14ac:dyDescent="0.3">
      <c r="A670" s="1" t="s">
        <v>0</v>
      </c>
      <c r="B670" s="1" t="s">
        <v>1</v>
      </c>
      <c r="C670" s="2" t="s">
        <v>8</v>
      </c>
      <c r="D670" s="2" t="s">
        <v>9</v>
      </c>
      <c r="E670" s="3" t="s">
        <v>2</v>
      </c>
      <c r="F670" s="3" t="s">
        <v>3</v>
      </c>
      <c r="G670" s="3" t="s">
        <v>4</v>
      </c>
      <c r="H670" s="3" t="s">
        <v>47</v>
      </c>
      <c r="I670" s="3" t="s">
        <v>5</v>
      </c>
      <c r="J670" s="3" t="s">
        <v>6</v>
      </c>
      <c r="K670" s="3" t="s">
        <v>7</v>
      </c>
      <c r="L670" s="4" t="s">
        <v>14</v>
      </c>
      <c r="M670" s="3" t="s">
        <v>32</v>
      </c>
      <c r="N670" s="3" t="s">
        <v>15</v>
      </c>
      <c r="O670" s="3" t="s">
        <v>18</v>
      </c>
      <c r="P670" s="5" t="s">
        <v>10</v>
      </c>
      <c r="Q670" s="5" t="s">
        <v>11</v>
      </c>
      <c r="R670" s="5" t="s">
        <v>12</v>
      </c>
      <c r="S670" s="5" t="s">
        <v>54</v>
      </c>
      <c r="T670" s="5" t="s">
        <v>13</v>
      </c>
      <c r="U670" s="5" t="s">
        <v>55</v>
      </c>
      <c r="V670" s="3" t="s">
        <v>37</v>
      </c>
      <c r="W670" s="16" t="s">
        <v>19</v>
      </c>
      <c r="X670" s="16" t="s">
        <v>20</v>
      </c>
      <c r="Y670" s="16" t="s">
        <v>21</v>
      </c>
      <c r="Z670" s="16" t="s">
        <v>22</v>
      </c>
      <c r="AA670" s="17" t="s">
        <v>23</v>
      </c>
      <c r="AB670" s="17" t="s">
        <v>24</v>
      </c>
      <c r="AC670" s="17" t="s">
        <v>25</v>
      </c>
      <c r="AD670" s="17" t="s">
        <v>26</v>
      </c>
      <c r="AE670" s="18" t="s">
        <v>48</v>
      </c>
      <c r="AF670" s="18" t="s">
        <v>49</v>
      </c>
      <c r="AG670" s="18" t="s">
        <v>50</v>
      </c>
      <c r="AH670" s="18" t="s">
        <v>51</v>
      </c>
      <c r="AI670" s="13" t="s">
        <v>33</v>
      </c>
      <c r="AJ670" s="13" t="s">
        <v>34</v>
      </c>
      <c r="AK670" s="13" t="s">
        <v>35</v>
      </c>
      <c r="AL670" s="13" t="s">
        <v>36</v>
      </c>
      <c r="AM670" s="12" t="s">
        <v>38</v>
      </c>
      <c r="AN670" s="12" t="s">
        <v>39</v>
      </c>
      <c r="AO670" s="12" t="s">
        <v>40</v>
      </c>
      <c r="AP670" s="12" t="s">
        <v>41</v>
      </c>
      <c r="AQ670" s="14" t="s">
        <v>42</v>
      </c>
      <c r="AR670" s="14" t="s">
        <v>43</v>
      </c>
      <c r="AS670" s="14" t="s">
        <v>44</v>
      </c>
      <c r="AT670" s="14" t="s">
        <v>45</v>
      </c>
      <c r="AU670" s="3" t="s">
        <v>61</v>
      </c>
      <c r="AV670" s="20" t="s">
        <v>62</v>
      </c>
      <c r="AW670" s="20" t="s">
        <v>63</v>
      </c>
    </row>
    <row r="671" spans="1:51" x14ac:dyDescent="0.3">
      <c r="A671" s="5">
        <v>1</v>
      </c>
      <c r="B671" s="5">
        <v>234.4</v>
      </c>
      <c r="C671" s="5">
        <f>(A671-P671)/T671</f>
        <v>0</v>
      </c>
      <c r="D671" s="5">
        <f>(B671-Q671)/U671</f>
        <v>0.52461865224946935</v>
      </c>
      <c r="F671" s="7">
        <f>1/(1+EXP(-(W671*C671 + AA671*E671 + AE671)))</f>
        <v>0.7136767729655078</v>
      </c>
      <c r="G671" s="7">
        <f>1/(1+EXP(-(X671*C671 + AB671*E671 + AF671)))</f>
        <v>0.74067714215014835</v>
      </c>
      <c r="H671" s="7">
        <f>TANH(Y671*C671 + AC671*E671 + AG671)</f>
        <v>0.72367481247905752</v>
      </c>
      <c r="I671" s="7">
        <v>0</v>
      </c>
      <c r="J671" s="7">
        <f>1/(1+EXP(-(Z671*C671 + AD671*E671 + AH671)))</f>
        <v>0.78888683163814721</v>
      </c>
      <c r="K671" s="7">
        <f>J671*TANH(I671)</f>
        <v>0</v>
      </c>
      <c r="L671" s="7">
        <f>K671*(U671)+Q671</f>
        <v>207.23</v>
      </c>
      <c r="N671" s="7">
        <f>L671-B671</f>
        <v>-27.170000000000016</v>
      </c>
      <c r="O671" s="7">
        <f>N671^2</f>
        <v>738.20890000000088</v>
      </c>
      <c r="P671" s="15">
        <f t="shared" ref="P671:P718" si="433">MIN($A$6:$A$129)</f>
        <v>1</v>
      </c>
      <c r="Q671" s="15">
        <f t="shared" ref="Q671:Q718" si="434">MIN($B$6:$B$129)</f>
        <v>207.23</v>
      </c>
      <c r="R671" s="15">
        <f t="shared" ref="R671:R718" si="435">MAX($A$6:$A$129)</f>
        <v>124</v>
      </c>
      <c r="S671" s="15">
        <f t="shared" ref="S671:S718" si="436">MAX($B$6:$B$129)</f>
        <v>259.02</v>
      </c>
      <c r="T671" s="15">
        <f>R671-P671</f>
        <v>123</v>
      </c>
      <c r="U671" s="15">
        <f>S671-Q671</f>
        <v>51.789999999999992</v>
      </c>
      <c r="V671" s="3">
        <v>0.01</v>
      </c>
      <c r="W671" s="7">
        <f>W538-AI538</f>
        <v>0.5</v>
      </c>
      <c r="X671" s="7">
        <f t="shared" ref="X671:X734" si="437">X538-AJ538</f>
        <v>0.6</v>
      </c>
      <c r="Y671" s="7">
        <f t="shared" ref="Y671:Y734" si="438">Y538-AK538</f>
        <v>0.7</v>
      </c>
      <c r="Z671" s="7">
        <f t="shared" ref="Z671:Z734" si="439">Z538-AL538</f>
        <v>0.8</v>
      </c>
      <c r="AA671" s="7">
        <f t="shared" ref="AA671:AA734" si="440">AA538-AM538</f>
        <v>0.3</v>
      </c>
      <c r="AB671" s="7">
        <f t="shared" ref="AB671:AB734" si="441">AB538-AN538</f>
        <v>0.4</v>
      </c>
      <c r="AC671" s="7">
        <f t="shared" ref="AC671:AC734" si="442">AC538-AO538</f>
        <v>0.5</v>
      </c>
      <c r="AD671" s="7">
        <f t="shared" ref="AD671:AD734" si="443">AD538-AP538</f>
        <v>0.6</v>
      </c>
      <c r="AE671" s="7">
        <f t="shared" ref="AE671:AE734" si="444">AE538-AQ538</f>
        <v>0.91330882379159062</v>
      </c>
      <c r="AF671" s="7">
        <f t="shared" ref="AF671:AF734" si="445">AF538-AR538</f>
        <v>1.0494909839492292</v>
      </c>
      <c r="AG671" s="7">
        <f t="shared" ref="AG671:AG734" si="446">AG538-AS538</f>
        <v>0.91531771087923997</v>
      </c>
      <c r="AH671" s="7">
        <f t="shared" ref="AH671:AH734" si="447">AH538-AT538</f>
        <v>1.3182285452643914</v>
      </c>
      <c r="AI671" s="7">
        <f>AQ671*$C671</f>
        <v>0</v>
      </c>
      <c r="AJ671" s="7">
        <f t="shared" ref="AJ671:AJ734" si="448">AR671*$C671</f>
        <v>0</v>
      </c>
      <c r="AK671" s="7">
        <f t="shared" ref="AK671:AK734" si="449">AS671*$C671</f>
        <v>0</v>
      </c>
      <c r="AL671" s="7">
        <f t="shared" ref="AL671:AL734" si="450">AT671*$C671</f>
        <v>0</v>
      </c>
      <c r="AM671" s="7">
        <f>$E671*AQ671</f>
        <v>0</v>
      </c>
      <c r="AN671" s="7">
        <f t="shared" ref="AN671:AN734" si="451">$E671*AR671</f>
        <v>0</v>
      </c>
      <c r="AO671" s="7">
        <f t="shared" ref="AO671:AO734" si="452">$E671*AS671</f>
        <v>0</v>
      </c>
      <c r="AP671" s="7">
        <f t="shared" ref="AP671:AP734" si="453">$E671*AT671</f>
        <v>0</v>
      </c>
      <c r="AQ671" s="3">
        <f t="shared" ref="AQ671:AS676" si="454">$V671*$N671*F671</f>
        <v>-0.19390597921472857</v>
      </c>
      <c r="AR671" s="3">
        <f t="shared" si="454"/>
        <v>-0.20124197952219544</v>
      </c>
      <c r="AS671" s="3">
        <f t="shared" si="454"/>
        <v>-0.19662244655056005</v>
      </c>
      <c r="AT671" s="3">
        <f t="shared" ref="AT671:AT676" si="455">$V671*$N671*J671</f>
        <v>-0.21434055215608472</v>
      </c>
      <c r="AV671" s="3">
        <f>V671*AVERAGE(AI796:AL796)</f>
        <v>6.4816795330803115E-7</v>
      </c>
      <c r="AW671" s="3">
        <f>L797/AV671</f>
        <v>-1784226.7718155459</v>
      </c>
    </row>
    <row r="672" spans="1:51" x14ac:dyDescent="0.3">
      <c r="A672" s="5">
        <v>2</v>
      </c>
      <c r="B672" s="5">
        <v>234.82</v>
      </c>
      <c r="C672" s="5">
        <f t="shared" ref="C672:C735" si="456">(A672-P672)/T672</f>
        <v>8.130081300813009E-3</v>
      </c>
      <c r="D672" s="5">
        <f t="shared" ref="D672:D735" si="457">(B672-Q672)/U672</f>
        <v>0.53272832593164721</v>
      </c>
      <c r="E672" s="7">
        <f>K671</f>
        <v>0</v>
      </c>
      <c r="F672" s="7">
        <f t="shared" ref="F672:F735" si="458">1/(1+EXP(-(W672*C672 + AA672*E672 + AE672)))</f>
        <v>0.65636239108938887</v>
      </c>
      <c r="G672" s="7">
        <f t="shared" ref="G672:G795" si="459">1/(1+EXP(-(X672*C672 + AB672*E672 + AF672)))</f>
        <v>0.68414981510001305</v>
      </c>
      <c r="H672" s="7">
        <f t="shared" ref="H672:H795" si="460">TANH(Y672*C672 + AC672*E672 + AG672)</f>
        <v>0.59727205719457654</v>
      </c>
      <c r="I672" s="7">
        <f>F672*I671 + G672*H672</f>
        <v>0.40862356749407397</v>
      </c>
      <c r="J672" s="7">
        <f t="shared" ref="J672:J795" si="461">1/(1+EXP(-(Z672*C672 + AD672*E672 + AH672)))</f>
        <v>0.73545854829033952</v>
      </c>
      <c r="K672" s="7">
        <f>J672*TANH(I672)</f>
        <v>0.28484555368024628</v>
      </c>
      <c r="L672" s="7">
        <f t="shared" ref="L672:L735" si="462">K672*(U672)+Q672</f>
        <v>221.98215122509995</v>
      </c>
      <c r="N672" s="7">
        <f t="shared" ref="N672:N795" si="463">L672-B672</f>
        <v>-12.837848774900039</v>
      </c>
      <c r="O672" s="7">
        <f t="shared" ref="O672:O735" si="464">N672^2</f>
        <v>164.81036116720242</v>
      </c>
      <c r="P672" s="15">
        <f t="shared" si="433"/>
        <v>1</v>
      </c>
      <c r="Q672" s="15">
        <f t="shared" si="434"/>
        <v>207.23</v>
      </c>
      <c r="R672" s="15">
        <f t="shared" si="435"/>
        <v>124</v>
      </c>
      <c r="S672" s="15">
        <f t="shared" si="436"/>
        <v>259.02</v>
      </c>
      <c r="T672" s="15">
        <f t="shared" ref="T672:T735" si="465">R672-P672</f>
        <v>123</v>
      </c>
      <c r="U672" s="15">
        <f t="shared" ref="U672:U735" si="466">S672-Q672</f>
        <v>51.789999999999992</v>
      </c>
      <c r="V672" s="3">
        <v>0.01</v>
      </c>
      <c r="W672" s="7">
        <f t="shared" ref="W672:W735" si="467">W539-AI539</f>
        <v>0.50441483324087999</v>
      </c>
      <c r="X672" s="7">
        <f t="shared" si="437"/>
        <v>0.60461783192426832</v>
      </c>
      <c r="Y672" s="7">
        <f t="shared" si="438"/>
        <v>0.70311527831717568</v>
      </c>
      <c r="Z672" s="7">
        <f t="shared" si="439"/>
        <v>0.80500773532775838</v>
      </c>
      <c r="AA672" s="7">
        <f t="shared" si="440"/>
        <v>0.3</v>
      </c>
      <c r="AB672" s="7">
        <f t="shared" si="441"/>
        <v>0.4</v>
      </c>
      <c r="AC672" s="7">
        <f t="shared" si="442"/>
        <v>0.5</v>
      </c>
      <c r="AD672" s="7">
        <f t="shared" si="443"/>
        <v>0.6</v>
      </c>
      <c r="AE672" s="7">
        <f t="shared" si="444"/>
        <v>0.6430244886282398</v>
      </c>
      <c r="AF672" s="7">
        <f t="shared" si="445"/>
        <v>0.76799332668500586</v>
      </c>
      <c r="AG672" s="7">
        <f t="shared" si="446"/>
        <v>0.68317923301263483</v>
      </c>
      <c r="AH672" s="7">
        <f t="shared" si="447"/>
        <v>1.015951445314264</v>
      </c>
      <c r="AI672" s="7">
        <f t="shared" ref="AI672:AI735" si="468">AQ672*$C672</f>
        <v>-6.850635055558838E-4</v>
      </c>
      <c r="AJ672" s="7">
        <f t="shared" si="448"/>
        <v>-7.1406600533575535E-4</v>
      </c>
      <c r="AK672" s="7">
        <f t="shared" si="449"/>
        <v>-6.2338929656401794E-4</v>
      </c>
      <c r="AL672" s="7">
        <f t="shared" si="450"/>
        <v>-7.6761834334625179E-4</v>
      </c>
      <c r="AM672" s="7">
        <f t="shared" ref="AM672:AM735" si="469">$E672*AQ672</f>
        <v>0</v>
      </c>
      <c r="AN672" s="7">
        <f t="shared" si="451"/>
        <v>0</v>
      </c>
      <c r="AO672" s="7">
        <f t="shared" si="452"/>
        <v>0</v>
      </c>
      <c r="AP672" s="7">
        <f t="shared" si="453"/>
        <v>0</v>
      </c>
      <c r="AQ672" s="3">
        <f t="shared" si="454"/>
        <v>-8.4262811183373698E-2</v>
      </c>
      <c r="AR672" s="3">
        <f t="shared" si="454"/>
        <v>-8.7830118656297904E-2</v>
      </c>
      <c r="AS672" s="3">
        <f t="shared" si="454"/>
        <v>-7.6676883477374197E-2</v>
      </c>
      <c r="AT672" s="3">
        <f t="shared" si="455"/>
        <v>-9.4417056231588956E-2</v>
      </c>
      <c r="AY672" s="3" t="s">
        <v>64</v>
      </c>
    </row>
    <row r="673" spans="1:51" ht="14.4" x14ac:dyDescent="0.3">
      <c r="A673" s="5">
        <v>3</v>
      </c>
      <c r="B673" s="5">
        <v>228.88</v>
      </c>
      <c r="C673" s="5">
        <f t="shared" si="456"/>
        <v>1.6260162601626018E-2</v>
      </c>
      <c r="D673" s="5">
        <f t="shared" si="457"/>
        <v>0.41803436956941514</v>
      </c>
      <c r="E673" s="7">
        <f t="shared" ref="E673:E736" si="470">K672</f>
        <v>0.28484555368024628</v>
      </c>
      <c r="F673" s="7">
        <f t="shared" si="458"/>
        <v>0.60690634089276463</v>
      </c>
      <c r="G673" s="7">
        <f t="shared" si="459"/>
        <v>0.64040378346101201</v>
      </c>
      <c r="H673" s="7">
        <f t="shared" si="460"/>
        <v>0.56037455201714337</v>
      </c>
      <c r="I673" s="7">
        <f t="shared" ref="I673:I736" si="471">F673*I672 + G673*H673</f>
        <v>0.6068622174174243</v>
      </c>
      <c r="J673" s="7">
        <f t="shared" si="461"/>
        <v>0.70302577477686412</v>
      </c>
      <c r="K673" s="7">
        <f t="shared" ref="K673:K736" si="472">J673*TANH(I673)</f>
        <v>0.38097990532887477</v>
      </c>
      <c r="L673" s="7">
        <f t="shared" si="462"/>
        <v>226.96094929698242</v>
      </c>
      <c r="N673" s="7">
        <f t="shared" si="463"/>
        <v>-1.9190507030175752</v>
      </c>
      <c r="O673" s="7">
        <f t="shared" si="464"/>
        <v>3.6827556007522495</v>
      </c>
      <c r="P673" s="15">
        <f t="shared" si="433"/>
        <v>1</v>
      </c>
      <c r="Q673" s="15">
        <f t="shared" si="434"/>
        <v>207.23</v>
      </c>
      <c r="R673" s="15">
        <f t="shared" si="435"/>
        <v>124</v>
      </c>
      <c r="S673" s="15">
        <f t="shared" si="436"/>
        <v>259.02</v>
      </c>
      <c r="T673" s="15">
        <f t="shared" si="465"/>
        <v>123</v>
      </c>
      <c r="U673" s="15">
        <f t="shared" si="466"/>
        <v>51.789999999999992</v>
      </c>
      <c r="V673" s="3">
        <v>0.01</v>
      </c>
      <c r="W673" s="7">
        <f t="shared" si="467"/>
        <v>0.50375346568764279</v>
      </c>
      <c r="X673" s="7">
        <f t="shared" si="437"/>
        <v>0.60395111484013086</v>
      </c>
      <c r="Y673" s="7">
        <f t="shared" si="438"/>
        <v>0.70279570836530947</v>
      </c>
      <c r="Z673" s="7">
        <f t="shared" si="439"/>
        <v>0.80433166815241552</v>
      </c>
      <c r="AA673" s="7">
        <f t="shared" si="440"/>
        <v>0.33455788475658399</v>
      </c>
      <c r="AB673" s="7">
        <f t="shared" si="441"/>
        <v>0.4363880714576896</v>
      </c>
      <c r="AC673" s="7">
        <f t="shared" si="442"/>
        <v>0.5266552018624121</v>
      </c>
      <c r="AD673" s="7">
        <f t="shared" si="443"/>
        <v>0.63989781972164739</v>
      </c>
      <c r="AE673" s="7">
        <f t="shared" si="444"/>
        <v>0.33083813979003468</v>
      </c>
      <c r="AF673" s="7">
        <f t="shared" si="445"/>
        <v>0.44299356266805051</v>
      </c>
      <c r="AG673" s="7">
        <f t="shared" si="446"/>
        <v>0.47193606446654013</v>
      </c>
      <c r="AH673" s="7">
        <f t="shared" si="447"/>
        <v>0.66639759137355137</v>
      </c>
      <c r="AI673" s="7">
        <f t="shared" si="468"/>
        <v>-1.8937951872456655E-4</v>
      </c>
      <c r="AJ673" s="7">
        <f t="shared" si="448"/>
        <v>-1.9983208631966997E-4</v>
      </c>
      <c r="AK673" s="7">
        <f t="shared" si="449"/>
        <v>-1.7485970374010696E-4</v>
      </c>
      <c r="AL673" s="7">
        <f t="shared" si="450"/>
        <v>-2.1937270037805152E-4</v>
      </c>
      <c r="AM673" s="7">
        <f t="shared" si="469"/>
        <v>-3.3175507028080599E-3</v>
      </c>
      <c r="AN673" s="7">
        <f t="shared" si="451"/>
        <v>-3.5006587981545167E-3</v>
      </c>
      <c r="AO673" s="7">
        <f t="shared" si="452"/>
        <v>-3.0631925613851976E-3</v>
      </c>
      <c r="AP673" s="7">
        <f t="shared" si="453"/>
        <v>-3.8429713055432861E-3</v>
      </c>
      <c r="AQ673" s="3">
        <f t="shared" si="454"/>
        <v>-1.1646840401560842E-2</v>
      </c>
      <c r="AR673" s="3">
        <f t="shared" si="454"/>
        <v>-1.2289673308659701E-2</v>
      </c>
      <c r="AS673" s="3">
        <f t="shared" si="454"/>
        <v>-1.0753871780016577E-2</v>
      </c>
      <c r="AT673" s="3">
        <f t="shared" si="455"/>
        <v>-1.3491421073250166E-2</v>
      </c>
      <c r="AY673" t="s">
        <v>66</v>
      </c>
    </row>
    <row r="674" spans="1:51" x14ac:dyDescent="0.3">
      <c r="A674" s="5">
        <v>4</v>
      </c>
      <c r="B674" s="5">
        <v>224.18</v>
      </c>
      <c r="C674" s="5">
        <f t="shared" si="456"/>
        <v>2.4390243902439025E-2</v>
      </c>
      <c r="D674" s="5">
        <f t="shared" si="457"/>
        <v>0.32728325931647073</v>
      </c>
      <c r="E674" s="7">
        <f t="shared" si="470"/>
        <v>0.38097990532887477</v>
      </c>
      <c r="F674" s="7">
        <f t="shared" si="458"/>
        <v>0.56772181421613888</v>
      </c>
      <c r="G674" s="7">
        <f t="shared" si="459"/>
        <v>0.6024268684435099</v>
      </c>
      <c r="H674" s="7">
        <f t="shared" si="460"/>
        <v>0.49289576780884364</v>
      </c>
      <c r="I674" s="7">
        <f t="shared" si="471"/>
        <v>0.64146257292159015</v>
      </c>
      <c r="J674" s="7">
        <f t="shared" si="461"/>
        <v>0.66852086314314252</v>
      </c>
      <c r="K674" s="7">
        <f t="shared" si="472"/>
        <v>0.37831233247796248</v>
      </c>
      <c r="L674" s="7">
        <f t="shared" si="462"/>
        <v>226.82279569903366</v>
      </c>
      <c r="N674" s="7">
        <f t="shared" si="463"/>
        <v>2.6427956990336554</v>
      </c>
      <c r="O674" s="7">
        <f t="shared" si="464"/>
        <v>6.9843691068307869</v>
      </c>
      <c r="P674" s="15">
        <f t="shared" si="433"/>
        <v>1</v>
      </c>
      <c r="Q674" s="15">
        <f t="shared" si="434"/>
        <v>207.23</v>
      </c>
      <c r="R674" s="15">
        <f t="shared" si="435"/>
        <v>124</v>
      </c>
      <c r="S674" s="15">
        <f t="shared" si="436"/>
        <v>259.02</v>
      </c>
      <c r="T674" s="15">
        <f t="shared" si="465"/>
        <v>123</v>
      </c>
      <c r="U674" s="15">
        <f t="shared" si="466"/>
        <v>51.789999999999992</v>
      </c>
      <c r="V674" s="3">
        <v>0.01</v>
      </c>
      <c r="W674" s="7">
        <f t="shared" si="467"/>
        <v>0.50106011219366464</v>
      </c>
      <c r="X674" s="7">
        <f t="shared" si="437"/>
        <v>0.6011174341196609</v>
      </c>
      <c r="Y674" s="7">
        <f t="shared" si="438"/>
        <v>0.70074529015894471</v>
      </c>
      <c r="Z674" s="7">
        <f t="shared" si="439"/>
        <v>0.80122894091685148</v>
      </c>
      <c r="AA674" s="7">
        <f t="shared" si="440"/>
        <v>0.30677898112362234</v>
      </c>
      <c r="AB674" s="7">
        <f t="shared" si="441"/>
        <v>0.40713743686265669</v>
      </c>
      <c r="AC674" s="7">
        <f t="shared" si="442"/>
        <v>0.50456719245201598</v>
      </c>
      <c r="AD674" s="7">
        <f t="shared" si="443"/>
        <v>0.60783779604729204</v>
      </c>
      <c r="AE674" s="7">
        <f t="shared" si="444"/>
        <v>0.14346459994025437</v>
      </c>
      <c r="AF674" s="7">
        <f t="shared" si="445"/>
        <v>0.24581479890609442</v>
      </c>
      <c r="AG674" s="7">
        <f t="shared" si="446"/>
        <v>0.33055689651673026</v>
      </c>
      <c r="AH674" s="7">
        <f t="shared" si="447"/>
        <v>0.45038657759091122</v>
      </c>
      <c r="AI674" s="7">
        <f t="shared" si="468"/>
        <v>3.6594457777024288E-4</v>
      </c>
      <c r="AJ674" s="7">
        <f t="shared" si="448"/>
        <v>3.8831491144020045E-4</v>
      </c>
      <c r="AK674" s="7">
        <f t="shared" si="449"/>
        <v>3.1771288176514717E-4</v>
      </c>
      <c r="AL674" s="7">
        <f t="shared" si="450"/>
        <v>4.3091806386072294E-4</v>
      </c>
      <c r="AM674" s="7">
        <f t="shared" si="469"/>
        <v>5.7161187543754094E-3</v>
      </c>
      <c r="AN674" s="7">
        <f t="shared" si="451"/>
        <v>6.0655473061293963E-3</v>
      </c>
      <c r="AO674" s="7">
        <f t="shared" si="452"/>
        <v>4.9627311682826393E-3</v>
      </c>
      <c r="AP674" s="7">
        <f t="shared" si="453"/>
        <v>6.7310160501405699E-3</v>
      </c>
      <c r="AQ674" s="3">
        <f t="shared" si="454"/>
        <v>1.5003727688579958E-2</v>
      </c>
      <c r="AR674" s="3">
        <f t="shared" si="454"/>
        <v>1.5920911369048218E-2</v>
      </c>
      <c r="AS674" s="3">
        <f t="shared" si="454"/>
        <v>1.3026228152371033E-2</v>
      </c>
      <c r="AT674" s="3">
        <f t="shared" si="455"/>
        <v>1.766764061828964E-2</v>
      </c>
      <c r="AY674" s="3" t="s">
        <v>65</v>
      </c>
    </row>
    <row r="675" spans="1:51" x14ac:dyDescent="0.3">
      <c r="A675" s="5">
        <v>5</v>
      </c>
      <c r="B675" s="5">
        <v>224.31</v>
      </c>
      <c r="C675" s="5">
        <f t="shared" si="456"/>
        <v>3.2520325203252036E-2</v>
      </c>
      <c r="D675" s="5">
        <f t="shared" si="457"/>
        <v>0.32979339640857336</v>
      </c>
      <c r="E675" s="7">
        <f t="shared" si="470"/>
        <v>0.37831233247796248</v>
      </c>
      <c r="F675" s="7">
        <f t="shared" si="458"/>
        <v>0.56010702985736116</v>
      </c>
      <c r="G675" s="7">
        <f t="shared" si="459"/>
        <v>0.59466476362595622</v>
      </c>
      <c r="H675" s="7">
        <f t="shared" si="460"/>
        <v>0.47714561142896167</v>
      </c>
      <c r="I675" s="7">
        <f t="shared" si="471"/>
        <v>0.64302937871933863</v>
      </c>
      <c r="J675" s="7">
        <f t="shared" si="461"/>
        <v>0.66075060001036767</v>
      </c>
      <c r="K675" s="7">
        <f t="shared" si="472"/>
        <v>0.3746182958349531</v>
      </c>
      <c r="L675" s="7">
        <f t="shared" si="462"/>
        <v>226.6314815412922</v>
      </c>
      <c r="N675" s="7">
        <f t="shared" si="463"/>
        <v>2.3214815412922007</v>
      </c>
      <c r="O675" s="7">
        <f t="shared" si="464"/>
        <v>5.3892765465604118</v>
      </c>
      <c r="P675" s="15">
        <f t="shared" si="433"/>
        <v>1</v>
      </c>
      <c r="Q675" s="15">
        <f t="shared" si="434"/>
        <v>207.23</v>
      </c>
      <c r="R675" s="15">
        <f t="shared" si="435"/>
        <v>124</v>
      </c>
      <c r="S675" s="15">
        <f t="shared" si="436"/>
        <v>259.02</v>
      </c>
      <c r="T675" s="15">
        <f t="shared" si="465"/>
        <v>123</v>
      </c>
      <c r="U675" s="15">
        <f t="shared" si="466"/>
        <v>51.789999999999992</v>
      </c>
      <c r="V675" s="3">
        <v>0.01</v>
      </c>
      <c r="W675" s="7">
        <f t="shared" si="467"/>
        <v>0.50037581216727389</v>
      </c>
      <c r="X675" s="7">
        <f t="shared" si="437"/>
        <v>0.60039518424060401</v>
      </c>
      <c r="Y675" s="7">
        <f t="shared" si="438"/>
        <v>0.70023859708320824</v>
      </c>
      <c r="Z675" s="7">
        <f t="shared" si="439"/>
        <v>0.80043332524005351</v>
      </c>
      <c r="AA675" s="7">
        <f t="shared" si="440"/>
        <v>0.3007246249193456</v>
      </c>
      <c r="AB675" s="7">
        <f t="shared" si="441"/>
        <v>0.40074398950689805</v>
      </c>
      <c r="AC675" s="7">
        <f t="shared" si="442"/>
        <v>0.50004470797142242</v>
      </c>
      <c r="AD675" s="7">
        <f t="shared" si="443"/>
        <v>0.6007888424423331</v>
      </c>
      <c r="AE675" s="7">
        <f t="shared" si="444"/>
        <v>0.11155622414367108</v>
      </c>
      <c r="AF675" s="7">
        <f t="shared" si="445"/>
        <v>0.21215191539857409</v>
      </c>
      <c r="AG675" s="7">
        <f t="shared" si="446"/>
        <v>0.30733686030865448</v>
      </c>
      <c r="AH675" s="7">
        <f t="shared" si="447"/>
        <v>0.41332475113164752</v>
      </c>
      <c r="AI675" s="7">
        <f t="shared" si="468"/>
        <v>4.2285467673556544E-4</v>
      </c>
      <c r="AJ675" s="7">
        <f t="shared" si="448"/>
        <v>4.4894415350066579E-4</v>
      </c>
      <c r="AK675" s="7">
        <f t="shared" si="449"/>
        <v>3.6022267624094822E-4</v>
      </c>
      <c r="AL675" s="7">
        <f t="shared" si="450"/>
        <v>4.9883587685262273E-4</v>
      </c>
      <c r="AM675" s="7">
        <f t="shared" si="469"/>
        <v>4.9191125259426816E-3</v>
      </c>
      <c r="AN675" s="7">
        <f t="shared" si="451"/>
        <v>5.2226141282928238E-3</v>
      </c>
      <c r="AO675" s="7">
        <f t="shared" si="452"/>
        <v>4.1905079364501358E-3</v>
      </c>
      <c r="AP675" s="7">
        <f t="shared" si="453"/>
        <v>5.8030097459460146E-3</v>
      </c>
      <c r="AQ675" s="3">
        <f t="shared" si="454"/>
        <v>1.3002781309618636E-2</v>
      </c>
      <c r="AR675" s="3">
        <f t="shared" si="454"/>
        <v>1.3805032720145471E-2</v>
      </c>
      <c r="AS675" s="3">
        <f t="shared" si="454"/>
        <v>1.1076847294409156E-2</v>
      </c>
      <c r="AT675" s="3">
        <f t="shared" si="455"/>
        <v>1.5339203213218149E-2</v>
      </c>
      <c r="AY675" s="3" t="s">
        <v>68</v>
      </c>
    </row>
    <row r="676" spans="1:51" x14ac:dyDescent="0.3">
      <c r="A676" s="5">
        <v>6</v>
      </c>
      <c r="B676" s="5">
        <v>223.96</v>
      </c>
      <c r="C676" s="5">
        <f t="shared" si="456"/>
        <v>4.065040650406504E-2</v>
      </c>
      <c r="D676" s="5">
        <f t="shared" si="457"/>
        <v>0.32303533500675846</v>
      </c>
      <c r="E676" s="7">
        <f t="shared" si="470"/>
        <v>0.3746182958349531</v>
      </c>
      <c r="F676" s="7">
        <f t="shared" si="458"/>
        <v>0.55301091436575878</v>
      </c>
      <c r="G676" s="7">
        <f t="shared" si="459"/>
        <v>0.58737455136009975</v>
      </c>
      <c r="H676" s="7">
        <f t="shared" si="460"/>
        <v>0.46097906308619785</v>
      </c>
      <c r="I676" s="7">
        <f t="shared" si="471"/>
        <v>0.62636963505628185</v>
      </c>
      <c r="J676" s="7">
        <f t="shared" si="461"/>
        <v>0.6533485327390679</v>
      </c>
      <c r="K676" s="7">
        <f t="shared" si="472"/>
        <v>0.3629660547889188</v>
      </c>
      <c r="L676" s="7">
        <f t="shared" si="462"/>
        <v>226.02801197751808</v>
      </c>
      <c r="N676" s="7">
        <f t="shared" si="463"/>
        <v>2.0680119775180685</v>
      </c>
      <c r="O676" s="7">
        <f t="shared" si="464"/>
        <v>4.2766735391581925</v>
      </c>
      <c r="P676" s="15">
        <f t="shared" si="433"/>
        <v>1</v>
      </c>
      <c r="Q676" s="15">
        <f t="shared" si="434"/>
        <v>207.23</v>
      </c>
      <c r="R676" s="15">
        <f t="shared" si="435"/>
        <v>124</v>
      </c>
      <c r="S676" s="15">
        <f t="shared" si="436"/>
        <v>259.02</v>
      </c>
      <c r="T676" s="15">
        <f t="shared" si="465"/>
        <v>123</v>
      </c>
      <c r="U676" s="15">
        <f t="shared" si="466"/>
        <v>51.789999999999992</v>
      </c>
      <c r="V676" s="3">
        <v>0.01</v>
      </c>
      <c r="W676" s="7">
        <f t="shared" si="467"/>
        <v>0.4992992668025904</v>
      </c>
      <c r="X676" s="7">
        <f t="shared" si="437"/>
        <v>0.59925519894474755</v>
      </c>
      <c r="Y676" s="7">
        <f t="shared" si="438"/>
        <v>0.69939203227308677</v>
      </c>
      <c r="Z676" s="7">
        <f t="shared" si="439"/>
        <v>0.79917098555582866</v>
      </c>
      <c r="AA676" s="7">
        <f t="shared" si="440"/>
        <v>0.29305797474080786</v>
      </c>
      <c r="AB676" s="7">
        <f t="shared" si="441"/>
        <v>0.39262512354671747</v>
      </c>
      <c r="AC676" s="7">
        <f t="shared" si="442"/>
        <v>0.4940475977887388</v>
      </c>
      <c r="AD676" s="7">
        <f t="shared" si="443"/>
        <v>0.59179704242493991</v>
      </c>
      <c r="AE676" s="7">
        <f t="shared" si="444"/>
        <v>8.2761963343724265E-2</v>
      </c>
      <c r="AF676" s="7">
        <f t="shared" si="445"/>
        <v>0.18167789404078988</v>
      </c>
      <c r="AG676" s="7">
        <f t="shared" si="446"/>
        <v>0.28504399391793622</v>
      </c>
      <c r="AH676" s="7">
        <f t="shared" si="447"/>
        <v>0.37960624467338427</v>
      </c>
      <c r="AI676" s="7">
        <f t="shared" si="468"/>
        <v>4.6489154252301148E-4</v>
      </c>
      <c r="AJ676" s="7">
        <f t="shared" si="448"/>
        <v>4.9377951524471068E-4</v>
      </c>
      <c r="AK676" s="7">
        <f t="shared" si="449"/>
        <v>3.8752448123874572E-4</v>
      </c>
      <c r="AL676" s="7">
        <f t="shared" si="450"/>
        <v>5.4924089073099536E-4</v>
      </c>
      <c r="AM676" s="7">
        <f t="shared" si="469"/>
        <v>4.2842591842381086E-3</v>
      </c>
      <c r="AN676" s="7">
        <f t="shared" si="451"/>
        <v>4.5504794767718959E-3</v>
      </c>
      <c r="AO676" s="7">
        <f t="shared" si="452"/>
        <v>3.5712745145971866E-3</v>
      </c>
      <c r="AP676" s="7">
        <f t="shared" si="453"/>
        <v>5.061589887617522E-3</v>
      </c>
      <c r="AQ676" s="3">
        <f t="shared" si="454"/>
        <v>1.1436331946066082E-2</v>
      </c>
      <c r="AR676" s="3">
        <f t="shared" si="454"/>
        <v>1.2146976075019883E-2</v>
      </c>
      <c r="AS676" s="3">
        <f t="shared" si="454"/>
        <v>9.5331022384731456E-3</v>
      </c>
      <c r="AT676" s="3">
        <f t="shared" si="455"/>
        <v>1.3511325911982485E-2</v>
      </c>
      <c r="AY676" s="3" t="s">
        <v>67</v>
      </c>
    </row>
    <row r="677" spans="1:51" x14ac:dyDescent="0.3">
      <c r="A677" s="5">
        <v>7</v>
      </c>
      <c r="B677" s="5">
        <v>225.01</v>
      </c>
      <c r="C677" s="5">
        <f t="shared" si="456"/>
        <v>4.878048780487805E-2</v>
      </c>
      <c r="D677" s="5">
        <f t="shared" si="457"/>
        <v>0.34330951921220321</v>
      </c>
      <c r="E677" s="7">
        <f t="shared" si="470"/>
        <v>0.3629660547889188</v>
      </c>
      <c r="F677" s="7">
        <f t="shared" si="458"/>
        <v>0.55593330852303469</v>
      </c>
      <c r="G677" s="7">
        <f t="shared" si="459"/>
        <v>0.5903227248895474</v>
      </c>
      <c r="H677" s="7">
        <f t="shared" si="460"/>
        <v>0.46834918799778702</v>
      </c>
      <c r="I677" s="7">
        <f t="shared" si="471"/>
        <v>0.62469691243386505</v>
      </c>
      <c r="J677" s="7">
        <f t="shared" si="461"/>
        <v>0.65624478890504057</v>
      </c>
      <c r="K677" s="7">
        <f t="shared" si="472"/>
        <v>0.36381543265390781</v>
      </c>
      <c r="L677" s="7">
        <f t="shared" si="462"/>
        <v>226.07200125714587</v>
      </c>
      <c r="N677" s="7">
        <f t="shared" si="463"/>
        <v>1.0620012571458801</v>
      </c>
      <c r="O677" s="7">
        <f t="shared" si="464"/>
        <v>1.1278466701794299</v>
      </c>
      <c r="P677" s="15">
        <f t="shared" si="433"/>
        <v>1</v>
      </c>
      <c r="Q677" s="15">
        <f t="shared" si="434"/>
        <v>207.23</v>
      </c>
      <c r="R677" s="15">
        <f t="shared" si="435"/>
        <v>124</v>
      </c>
      <c r="S677" s="15">
        <f t="shared" si="436"/>
        <v>259.02</v>
      </c>
      <c r="T677" s="15">
        <f t="shared" si="465"/>
        <v>123</v>
      </c>
      <c r="U677" s="15">
        <f t="shared" si="466"/>
        <v>51.789999999999992</v>
      </c>
      <c r="V677" s="3">
        <v>0.01</v>
      </c>
      <c r="W677" s="7">
        <f t="shared" si="467"/>
        <v>0.49963735763120787</v>
      </c>
      <c r="X677" s="7">
        <f t="shared" si="437"/>
        <v>0.59961420817306343</v>
      </c>
      <c r="Y677" s="7">
        <f t="shared" si="438"/>
        <v>0.69967588300562378</v>
      </c>
      <c r="Z677" s="7">
        <f t="shared" si="439"/>
        <v>0.7995701232139405</v>
      </c>
      <c r="AA677" s="7">
        <f t="shared" si="440"/>
        <v>0.29681892916145014</v>
      </c>
      <c r="AB677" s="7">
        <f t="shared" si="441"/>
        <v>0.39661814047699567</v>
      </c>
      <c r="AC677" s="7">
        <f t="shared" si="442"/>
        <v>0.49720197274948652</v>
      </c>
      <c r="AD677" s="7">
        <f t="shared" si="443"/>
        <v>0.5962351447405223</v>
      </c>
      <c r="AE677" s="7">
        <f t="shared" si="444"/>
        <v>9.2565831439760549E-2</v>
      </c>
      <c r="AF677" s="7">
        <f t="shared" si="445"/>
        <v>0.1920912675478012</v>
      </c>
      <c r="AG677" s="7">
        <f t="shared" si="446"/>
        <v>0.29335560161528984</v>
      </c>
      <c r="AH677" s="7">
        <f t="shared" si="447"/>
        <v>0.39118752588577821</v>
      </c>
      <c r="AI677" s="7">
        <f t="shared" si="468"/>
        <v>2.8800091343450306E-4</v>
      </c>
      <c r="AJ677" s="7">
        <f t="shared" si="448"/>
        <v>3.0581632973389317E-4</v>
      </c>
      <c r="AK677" s="7">
        <f t="shared" si="449"/>
        <v>2.4262801289604978E-4</v>
      </c>
      <c r="AL677" s="7">
        <f t="shared" si="450"/>
        <v>3.3996721503052967E-4</v>
      </c>
      <c r="AM677" s="7">
        <f t="shared" si="469"/>
        <v>2.1429583841609933E-3</v>
      </c>
      <c r="AN677" s="7">
        <f t="shared" si="451"/>
        <v>2.2755194072175355E-3</v>
      </c>
      <c r="AO677" s="7">
        <f t="shared" si="452"/>
        <v>1.8053475187541591E-3</v>
      </c>
      <c r="AP677" s="7">
        <f t="shared" si="453"/>
        <v>2.5296294553427512E-3</v>
      </c>
      <c r="AQ677" s="3">
        <f t="shared" ref="AQ677:AQ740" si="473">$V677*$N677*F677</f>
        <v>5.9040187254073128E-3</v>
      </c>
      <c r="AR677" s="3">
        <f t="shared" ref="AR677:AR740" si="474">$V677*$N677*G677</f>
        <v>6.2692347595448093E-3</v>
      </c>
      <c r="AS677" s="3">
        <f t="shared" ref="AS677:AS740" si="475">$V677*$N677*H677</f>
        <v>4.9738742643690203E-3</v>
      </c>
      <c r="AT677" s="3">
        <f t="shared" ref="AT677:AT795" si="476">$V677*$N677*J677</f>
        <v>6.9693279081258584E-3</v>
      </c>
      <c r="AY677" s="3" t="s">
        <v>69</v>
      </c>
    </row>
    <row r="678" spans="1:51" x14ac:dyDescent="0.3">
      <c r="A678" s="5">
        <v>8</v>
      </c>
      <c r="B678" s="5">
        <v>218.54</v>
      </c>
      <c r="C678" s="5">
        <f t="shared" si="456"/>
        <v>5.6910569105691054E-2</v>
      </c>
      <c r="D678" s="5">
        <f t="shared" si="457"/>
        <v>0.21838192701293693</v>
      </c>
      <c r="E678" s="7">
        <f t="shared" si="470"/>
        <v>0.36381543265390781</v>
      </c>
      <c r="F678" s="7">
        <f t="shared" si="458"/>
        <v>0.51683299123848603</v>
      </c>
      <c r="G678" s="7">
        <f t="shared" si="459"/>
        <v>0.54955323697741187</v>
      </c>
      <c r="H678" s="7">
        <f t="shared" si="460"/>
        <v>0.36886318122819456</v>
      </c>
      <c r="I678" s="7">
        <f t="shared" si="471"/>
        <v>0.52557392911638101</v>
      </c>
      <c r="J678" s="7">
        <f t="shared" si="461"/>
        <v>0.61362640398880319</v>
      </c>
      <c r="K678" s="7">
        <f t="shared" si="472"/>
        <v>0.29576210775625594</v>
      </c>
      <c r="L678" s="7">
        <f t="shared" si="462"/>
        <v>222.54751956069649</v>
      </c>
      <c r="N678" s="7">
        <f t="shared" si="463"/>
        <v>4.007519560696494</v>
      </c>
      <c r="O678" s="7">
        <f t="shared" si="464"/>
        <v>16.06021302936502</v>
      </c>
      <c r="P678" s="15">
        <f t="shared" si="433"/>
        <v>1</v>
      </c>
      <c r="Q678" s="15">
        <f t="shared" si="434"/>
        <v>207.23</v>
      </c>
      <c r="R678" s="15">
        <f t="shared" si="435"/>
        <v>124</v>
      </c>
      <c r="S678" s="15">
        <f t="shared" si="436"/>
        <v>259.02</v>
      </c>
      <c r="T678" s="15">
        <f t="shared" si="465"/>
        <v>123</v>
      </c>
      <c r="U678" s="15">
        <f t="shared" si="466"/>
        <v>51.789999999999992</v>
      </c>
      <c r="V678" s="3">
        <v>0.01</v>
      </c>
      <c r="W678" s="7">
        <f t="shared" si="467"/>
        <v>0.49142109916015164</v>
      </c>
      <c r="X678" s="7">
        <f t="shared" si="437"/>
        <v>0.59088879538116557</v>
      </c>
      <c r="Y678" s="7">
        <f t="shared" si="438"/>
        <v>0.69321377980583143</v>
      </c>
      <c r="Z678" s="7">
        <f t="shared" si="439"/>
        <v>0.78985944594906776</v>
      </c>
      <c r="AA678" s="7">
        <f t="shared" si="440"/>
        <v>0.24774625005380693</v>
      </c>
      <c r="AB678" s="7">
        <f t="shared" si="441"/>
        <v>0.34450110424853764</v>
      </c>
      <c r="AC678" s="7">
        <f t="shared" si="442"/>
        <v>0.45874634159498456</v>
      </c>
      <c r="AD678" s="7">
        <f t="shared" si="443"/>
        <v>0.53822396392133587</v>
      </c>
      <c r="AE678" s="7">
        <f t="shared" si="444"/>
        <v>-5.0743543328763671E-2</v>
      </c>
      <c r="AF678" s="7">
        <f t="shared" si="445"/>
        <v>3.9903118840481783E-2</v>
      </c>
      <c r="AG678" s="7">
        <f t="shared" si="446"/>
        <v>0.1807564165881804</v>
      </c>
      <c r="AH678" s="7">
        <f t="shared" si="447"/>
        <v>0.22181597881933326</v>
      </c>
      <c r="AI678" s="7">
        <f t="shared" si="468"/>
        <v>1.1787421344724052E-3</v>
      </c>
      <c r="AJ678" s="7">
        <f t="shared" si="448"/>
        <v>1.2533672705542583E-3</v>
      </c>
      <c r="AK678" s="7">
        <f t="shared" si="449"/>
        <v>8.4126706487390869E-4</v>
      </c>
      <c r="AL678" s="7">
        <f t="shared" si="450"/>
        <v>1.3994990828142149E-3</v>
      </c>
      <c r="AM678" s="7">
        <f t="shared" si="469"/>
        <v>7.535411899396811E-3</v>
      </c>
      <c r="AN678" s="7">
        <f t="shared" si="451"/>
        <v>8.0124722521066043E-3</v>
      </c>
      <c r="AO678" s="7">
        <f t="shared" si="452"/>
        <v>5.3780158236719803E-3</v>
      </c>
      <c r="AP678" s="7">
        <f t="shared" si="453"/>
        <v>8.9466574014963572E-3</v>
      </c>
      <c r="AQ678" s="3">
        <f t="shared" si="473"/>
        <v>2.0712183220015123E-2</v>
      </c>
      <c r="AR678" s="3">
        <f t="shared" si="474"/>
        <v>2.2023453468310538E-2</v>
      </c>
      <c r="AS678" s="3">
        <f t="shared" si="475"/>
        <v>1.4782264139927254E-2</v>
      </c>
      <c r="AT678" s="3">
        <f t="shared" si="476"/>
        <v>2.4591198169449779E-2</v>
      </c>
    </row>
    <row r="679" spans="1:51" x14ac:dyDescent="0.3">
      <c r="A679" s="5">
        <v>9</v>
      </c>
      <c r="B679" s="5">
        <v>217.49</v>
      </c>
      <c r="C679" s="5">
        <f t="shared" si="456"/>
        <v>6.5040650406504072E-2</v>
      </c>
      <c r="D679" s="5">
        <f t="shared" si="457"/>
        <v>0.19810774280749219</v>
      </c>
      <c r="E679" s="7">
        <f t="shared" si="470"/>
        <v>0.29576210775625594</v>
      </c>
      <c r="F679" s="7">
        <f t="shared" si="458"/>
        <v>0.51158319525119211</v>
      </c>
      <c r="G679" s="7">
        <f t="shared" si="459"/>
        <v>0.54280635342837691</v>
      </c>
      <c r="H679" s="7">
        <f t="shared" si="460"/>
        <v>0.34209503990726631</v>
      </c>
      <c r="I679" s="7">
        <f t="shared" si="471"/>
        <v>0.45456615113608001</v>
      </c>
      <c r="J679" s="7">
        <f t="shared" si="461"/>
        <v>0.60419025626552769</v>
      </c>
      <c r="K679" s="7">
        <f t="shared" si="472"/>
        <v>0.25717064880987694</v>
      </c>
      <c r="L679" s="7">
        <f t="shared" si="462"/>
        <v>220.5488679018635</v>
      </c>
      <c r="N679" s="7">
        <f t="shared" si="463"/>
        <v>3.0588679018634934</v>
      </c>
      <c r="O679" s="7">
        <f t="shared" si="464"/>
        <v>9.35667284105077</v>
      </c>
      <c r="P679" s="15">
        <f t="shared" si="433"/>
        <v>1</v>
      </c>
      <c r="Q679" s="15">
        <f t="shared" si="434"/>
        <v>207.23</v>
      </c>
      <c r="R679" s="15">
        <f t="shared" si="435"/>
        <v>124</v>
      </c>
      <c r="S679" s="15">
        <f t="shared" si="436"/>
        <v>259.02</v>
      </c>
      <c r="T679" s="15">
        <f t="shared" si="465"/>
        <v>123</v>
      </c>
      <c r="U679" s="15">
        <f t="shared" si="466"/>
        <v>51.789999999999992</v>
      </c>
      <c r="V679" s="3">
        <v>0.01</v>
      </c>
      <c r="W679" s="7">
        <f t="shared" si="467"/>
        <v>0.4896712202524019</v>
      </c>
      <c r="X679" s="7">
        <f t="shared" si="437"/>
        <v>0.58903488305116369</v>
      </c>
      <c r="Y679" s="7">
        <f t="shared" si="438"/>
        <v>0.69191416994083321</v>
      </c>
      <c r="Z679" s="7">
        <f t="shared" si="439"/>
        <v>0.78780357383343824</v>
      </c>
      <c r="AA679" s="7">
        <f t="shared" si="440"/>
        <v>0.24782595326605844</v>
      </c>
      <c r="AB679" s="7">
        <f t="shared" si="441"/>
        <v>0.34461161819341379</v>
      </c>
      <c r="AC679" s="7">
        <f t="shared" si="442"/>
        <v>0.45908658209390396</v>
      </c>
      <c r="AD679" s="7">
        <f t="shared" si="443"/>
        <v>0.53839313003011136</v>
      </c>
      <c r="AE679" s="7">
        <f t="shared" si="444"/>
        <v>-5.8804988619320549E-2</v>
      </c>
      <c r="AF679" s="7">
        <f t="shared" si="445"/>
        <v>3.141132691164205E-2</v>
      </c>
      <c r="AG679" s="7">
        <f t="shared" si="446"/>
        <v>0.17568036284031063</v>
      </c>
      <c r="AH679" s="7">
        <f t="shared" si="447"/>
        <v>0.21247994768911058</v>
      </c>
      <c r="AI679" s="7">
        <f t="shared" si="468"/>
        <v>1.0177986439587876E-3</v>
      </c>
      <c r="AJ679" s="7">
        <f t="shared" si="448"/>
        <v>1.0799173537753713E-3</v>
      </c>
      <c r="AK679" s="7">
        <f t="shared" si="449"/>
        <v>6.8060067444490916E-4</v>
      </c>
      <c r="AL679" s="7">
        <f t="shared" si="450"/>
        <v>1.2020410936645863E-3</v>
      </c>
      <c r="AM679" s="7">
        <f t="shared" si="469"/>
        <v>4.6282789352089177E-3</v>
      </c>
      <c r="AN679" s="7">
        <f t="shared" si="451"/>
        <v>4.9107539786106174E-3</v>
      </c>
      <c r="AO679" s="7">
        <f t="shared" si="452"/>
        <v>3.0949243089676433E-3</v>
      </c>
      <c r="AP679" s="7">
        <f t="shared" si="453"/>
        <v>5.4660924398800487E-3</v>
      </c>
      <c r="AQ679" s="3">
        <f t="shared" si="473"/>
        <v>1.5648654150866359E-2</v>
      </c>
      <c r="AR679" s="3">
        <f t="shared" si="474"/>
        <v>1.6603729314296333E-2</v>
      </c>
      <c r="AS679" s="3">
        <f t="shared" si="475"/>
        <v>1.0464235369590477E-2</v>
      </c>
      <c r="AT679" s="3">
        <f t="shared" si="476"/>
        <v>1.8481381815093012E-2</v>
      </c>
    </row>
    <row r="680" spans="1:51" x14ac:dyDescent="0.3">
      <c r="A680" s="5">
        <v>10</v>
      </c>
      <c r="B680" s="5">
        <v>217.96</v>
      </c>
      <c r="C680" s="5">
        <f t="shared" si="456"/>
        <v>7.3170731707317069E-2</v>
      </c>
      <c r="D680" s="5">
        <f t="shared" si="457"/>
        <v>0.20718285383278665</v>
      </c>
      <c r="E680" s="7">
        <f t="shared" si="470"/>
        <v>0.25717064880987694</v>
      </c>
      <c r="F680" s="7">
        <f t="shared" si="458"/>
        <v>0.51547926513971343</v>
      </c>
      <c r="G680" s="7">
        <f t="shared" si="459"/>
        <v>0.54627486755167698</v>
      </c>
      <c r="H680" s="7">
        <f t="shared" si="460"/>
        <v>0.34461568274464027</v>
      </c>
      <c r="I680" s="7">
        <f t="shared" si="471"/>
        <v>0.42257431199257356</v>
      </c>
      <c r="J680" s="7">
        <f t="shared" si="461"/>
        <v>0.60674713061992058</v>
      </c>
      <c r="K680" s="7">
        <f t="shared" si="472"/>
        <v>0.24215091886282328</v>
      </c>
      <c r="L680" s="7">
        <f t="shared" si="462"/>
        <v>219.77099608790562</v>
      </c>
      <c r="N680" s="7">
        <f t="shared" si="463"/>
        <v>1.8109960879056075</v>
      </c>
      <c r="O680" s="7">
        <f t="shared" si="464"/>
        <v>3.279706830409415</v>
      </c>
      <c r="P680" s="15">
        <f t="shared" si="433"/>
        <v>1</v>
      </c>
      <c r="Q680" s="15">
        <f t="shared" si="434"/>
        <v>207.23</v>
      </c>
      <c r="R680" s="15">
        <f t="shared" si="435"/>
        <v>124</v>
      </c>
      <c r="S680" s="15">
        <f t="shared" si="436"/>
        <v>259.02</v>
      </c>
      <c r="T680" s="15">
        <f t="shared" si="465"/>
        <v>123</v>
      </c>
      <c r="U680" s="15">
        <f t="shared" si="466"/>
        <v>51.789999999999992</v>
      </c>
      <c r="V680" s="3">
        <v>0.01</v>
      </c>
      <c r="W680" s="7">
        <f t="shared" si="467"/>
        <v>0.48979482919530637</v>
      </c>
      <c r="X680" s="7">
        <f t="shared" si="437"/>
        <v>0.58916693496065631</v>
      </c>
      <c r="Y680" s="7">
        <f t="shared" si="438"/>
        <v>0.69190383513783615</v>
      </c>
      <c r="Z680" s="7">
        <f t="shared" si="439"/>
        <v>0.78795416786132222</v>
      </c>
      <c r="AA680" s="7">
        <f t="shared" si="440"/>
        <v>0.25496251201005193</v>
      </c>
      <c r="AB680" s="7">
        <f t="shared" si="441"/>
        <v>0.3521895033565649</v>
      </c>
      <c r="AC680" s="7">
        <f t="shared" si="442"/>
        <v>0.46405501604981247</v>
      </c>
      <c r="AD680" s="7">
        <f t="shared" si="443"/>
        <v>0.54683715736801275</v>
      </c>
      <c r="AE680" s="7">
        <f t="shared" si="444"/>
        <v>-3.947066766414651E-2</v>
      </c>
      <c r="AF680" s="7">
        <f t="shared" si="445"/>
        <v>5.1948111128971609E-2</v>
      </c>
      <c r="AG680" s="7">
        <f t="shared" si="446"/>
        <v>0.18935241355042901</v>
      </c>
      <c r="AH680" s="7">
        <f t="shared" si="447"/>
        <v>0.23537362743806922</v>
      </c>
      <c r="AI680" s="7">
        <f t="shared" si="468"/>
        <v>6.8307141407156961E-4</v>
      </c>
      <c r="AJ680" s="7">
        <f t="shared" si="448"/>
        <v>7.2387925467602991E-4</v>
      </c>
      <c r="AK680" s="7">
        <f t="shared" si="449"/>
        <v>4.5665681947424156E-4</v>
      </c>
      <c r="AL680" s="7">
        <f t="shared" si="450"/>
        <v>8.0401220480533816E-4</v>
      </c>
      <c r="AM680" s="7">
        <f t="shared" si="469"/>
        <v>2.4007675561169644E-3</v>
      </c>
      <c r="AN680" s="7">
        <f t="shared" si="451"/>
        <v>2.544193466995612E-3</v>
      </c>
      <c r="AO680" s="7">
        <f t="shared" si="452"/>
        <v>1.6049959841511559E-3</v>
      </c>
      <c r="AP680" s="7">
        <f t="shared" si="453"/>
        <v>2.8258339849315962E-3</v>
      </c>
      <c r="AQ680" s="3">
        <f t="shared" si="473"/>
        <v>9.3353093256447854E-3</v>
      </c>
      <c r="AR680" s="3">
        <f t="shared" si="474"/>
        <v>9.8930164805724093E-3</v>
      </c>
      <c r="AS680" s="3">
        <f t="shared" si="475"/>
        <v>6.2409765328146349E-3</v>
      </c>
      <c r="AT680" s="3">
        <f t="shared" si="476"/>
        <v>1.0988166799006289E-2</v>
      </c>
    </row>
    <row r="681" spans="1:51" x14ac:dyDescent="0.3">
      <c r="A681" s="5">
        <v>11</v>
      </c>
      <c r="B681" s="5">
        <v>218.24</v>
      </c>
      <c r="C681" s="5">
        <f t="shared" si="456"/>
        <v>8.1300813008130079E-2</v>
      </c>
      <c r="D681" s="5">
        <f t="shared" si="457"/>
        <v>0.21258930295423867</v>
      </c>
      <c r="E681" s="7">
        <f t="shared" si="470"/>
        <v>0.24215091886282328</v>
      </c>
      <c r="F681" s="7">
        <f t="shared" si="458"/>
        <v>0.51790605656771516</v>
      </c>
      <c r="G681" s="7">
        <f t="shared" si="459"/>
        <v>0.54865786517921478</v>
      </c>
      <c r="H681" s="7">
        <f t="shared" si="460"/>
        <v>0.34864209003056318</v>
      </c>
      <c r="I681" s="7">
        <f t="shared" si="471"/>
        <v>0.41013902035867755</v>
      </c>
      <c r="J681" s="7">
        <f t="shared" si="461"/>
        <v>0.60898972124457507</v>
      </c>
      <c r="K681" s="7">
        <f t="shared" si="472"/>
        <v>0.23664775089846771</v>
      </c>
      <c r="L681" s="7">
        <f t="shared" si="462"/>
        <v>219.48598701903163</v>
      </c>
      <c r="N681" s="7">
        <f t="shared" si="463"/>
        <v>1.2459870190316167</v>
      </c>
      <c r="O681" s="7">
        <f t="shared" si="464"/>
        <v>1.5524836515952942</v>
      </c>
      <c r="P681" s="15">
        <f t="shared" si="433"/>
        <v>1</v>
      </c>
      <c r="Q681" s="15">
        <f t="shared" si="434"/>
        <v>207.23</v>
      </c>
      <c r="R681" s="15">
        <f t="shared" si="435"/>
        <v>124</v>
      </c>
      <c r="S681" s="15">
        <f t="shared" si="436"/>
        <v>259.02</v>
      </c>
      <c r="T681" s="15">
        <f t="shared" si="465"/>
        <v>123</v>
      </c>
      <c r="U681" s="15">
        <f t="shared" si="466"/>
        <v>51.789999999999992</v>
      </c>
      <c r="V681" s="3">
        <v>0.01</v>
      </c>
      <c r="W681" s="7">
        <f t="shared" si="467"/>
        <v>0.48939135651122739</v>
      </c>
      <c r="X681" s="7">
        <f t="shared" si="437"/>
        <v>0.58873602380201973</v>
      </c>
      <c r="Y681" s="7">
        <f t="shared" si="438"/>
        <v>0.69146044349527724</v>
      </c>
      <c r="Z681" s="7">
        <f t="shared" si="439"/>
        <v>0.78747238002576303</v>
      </c>
      <c r="AA681" s="7">
        <f t="shared" si="440"/>
        <v>0.25749755330301766</v>
      </c>
      <c r="AB681" s="7">
        <f t="shared" si="441"/>
        <v>0.35486784609161171</v>
      </c>
      <c r="AC681" s="7">
        <f t="shared" si="442"/>
        <v>0.46548393990214137</v>
      </c>
      <c r="AD681" s="7">
        <f t="shared" si="443"/>
        <v>0.54980225990325993</v>
      </c>
      <c r="AE681" s="7">
        <f t="shared" si="444"/>
        <v>-3.0486314911902276E-2</v>
      </c>
      <c r="AF681" s="7">
        <f t="shared" si="445"/>
        <v>6.1453092764843273E-2</v>
      </c>
      <c r="AG681" s="7">
        <f t="shared" si="446"/>
        <v>0.19496345499191092</v>
      </c>
      <c r="AH681" s="7">
        <f t="shared" si="447"/>
        <v>0.24591027431688339</v>
      </c>
      <c r="AI681" s="7">
        <f t="shared" si="468"/>
        <v>5.2463758013107902E-4</v>
      </c>
      <c r="AJ681" s="7">
        <f t="shared" si="448"/>
        <v>5.5578908772593535E-4</v>
      </c>
      <c r="AK681" s="7">
        <f t="shared" si="449"/>
        <v>3.5317359224888939E-4</v>
      </c>
      <c r="AL681" s="7">
        <f t="shared" si="450"/>
        <v>6.1690511170278315E-4</v>
      </c>
      <c r="AM681" s="7">
        <f t="shared" si="469"/>
        <v>1.5626101068141193E-3</v>
      </c>
      <c r="AN681" s="7">
        <f t="shared" si="451"/>
        <v>1.6553935109272161E-3</v>
      </c>
      <c r="AO681" s="7">
        <f t="shared" si="452"/>
        <v>1.0519121115381777E-3</v>
      </c>
      <c r="AP681" s="7">
        <f t="shared" si="453"/>
        <v>1.8374249176950194E-3</v>
      </c>
      <c r="AQ681" s="3">
        <f t="shared" si="473"/>
        <v>6.4530422356122727E-3</v>
      </c>
      <c r="AR681" s="3">
        <f t="shared" si="474"/>
        <v>6.8362057790290051E-3</v>
      </c>
      <c r="AS681" s="3">
        <f t="shared" si="475"/>
        <v>4.3440351846613396E-3</v>
      </c>
      <c r="AT681" s="3">
        <f t="shared" si="476"/>
        <v>7.5879328739442333E-3</v>
      </c>
    </row>
    <row r="682" spans="1:51" x14ac:dyDescent="0.3">
      <c r="A682" s="5">
        <v>12</v>
      </c>
      <c r="B682" s="5">
        <v>218.8</v>
      </c>
      <c r="C682" s="5">
        <f t="shared" si="456"/>
        <v>8.943089430894309E-2</v>
      </c>
      <c r="D682" s="5">
        <f t="shared" si="457"/>
        <v>0.22340220119714277</v>
      </c>
      <c r="E682" s="7">
        <f t="shared" si="470"/>
        <v>0.23664775089846771</v>
      </c>
      <c r="F682" s="7">
        <f t="shared" si="458"/>
        <v>0.52151127311093215</v>
      </c>
      <c r="G682" s="7">
        <f t="shared" si="459"/>
        <v>0.55246904010958064</v>
      </c>
      <c r="H682" s="7">
        <f t="shared" si="460"/>
        <v>0.35802717403189366</v>
      </c>
      <c r="I682" s="7">
        <f t="shared" si="471"/>
        <v>0.41169105183027055</v>
      </c>
      <c r="J682" s="7">
        <f t="shared" si="461"/>
        <v>0.61310173061765305</v>
      </c>
      <c r="K682" s="7">
        <f t="shared" si="472"/>
        <v>0.23905301801685189</v>
      </c>
      <c r="L682" s="7">
        <f t="shared" si="462"/>
        <v>219.61055580309275</v>
      </c>
      <c r="N682" s="7">
        <f t="shared" si="463"/>
        <v>0.81055580309273978</v>
      </c>
      <c r="O682" s="7">
        <f t="shared" si="464"/>
        <v>0.6570007099273163</v>
      </c>
      <c r="P682" s="15">
        <f t="shared" si="433"/>
        <v>1</v>
      </c>
      <c r="Q682" s="15">
        <f t="shared" si="434"/>
        <v>207.23</v>
      </c>
      <c r="R682" s="15">
        <f t="shared" si="435"/>
        <v>124</v>
      </c>
      <c r="S682" s="15">
        <f t="shared" si="436"/>
        <v>259.02</v>
      </c>
      <c r="T682" s="15">
        <f t="shared" si="465"/>
        <v>123</v>
      </c>
      <c r="U682" s="15">
        <f t="shared" si="466"/>
        <v>51.789999999999992</v>
      </c>
      <c r="V682" s="3">
        <v>0.01</v>
      </c>
      <c r="W682" s="7">
        <f t="shared" si="467"/>
        <v>0.48933208623391089</v>
      </c>
      <c r="X682" s="7">
        <f t="shared" si="437"/>
        <v>0.58866926166146916</v>
      </c>
      <c r="Y682" s="7">
        <f t="shared" si="438"/>
        <v>0.69125694345248023</v>
      </c>
      <c r="Z682" s="7">
        <f t="shared" si="439"/>
        <v>0.78739374424372843</v>
      </c>
      <c r="AA682" s="7">
        <f t="shared" si="440"/>
        <v>0.26040182236091708</v>
      </c>
      <c r="AB682" s="7">
        <f t="shared" si="441"/>
        <v>0.35793584984285187</v>
      </c>
      <c r="AC682" s="7">
        <f t="shared" si="442"/>
        <v>0.46721218732269804</v>
      </c>
      <c r="AD682" s="7">
        <f t="shared" si="443"/>
        <v>0.55319613830876335</v>
      </c>
      <c r="AE682" s="7">
        <f t="shared" si="444"/>
        <v>-1.9286672111723316E-2</v>
      </c>
      <c r="AF682" s="7">
        <f t="shared" si="445"/>
        <v>7.3301744032791646E-2</v>
      </c>
      <c r="AG682" s="7">
        <f t="shared" si="446"/>
        <v>0.20223673133227915</v>
      </c>
      <c r="AH682" s="7">
        <f t="shared" si="447"/>
        <v>0.25903914017987106</v>
      </c>
      <c r="AI682" s="7">
        <f t="shared" si="468"/>
        <v>3.7803690055136883E-4</v>
      </c>
      <c r="AJ682" s="7">
        <f t="shared" si="448"/>
        <v>4.0047779279584221E-4</v>
      </c>
      <c r="AK682" s="7">
        <f t="shared" si="449"/>
        <v>2.5952935279194332E-4</v>
      </c>
      <c r="AL682" s="7">
        <f t="shared" si="450"/>
        <v>4.4442966032697115E-4</v>
      </c>
      <c r="AM682" s="7">
        <f t="shared" si="469"/>
        <v>1.0003431472244931E-3</v>
      </c>
      <c r="AN682" s="7">
        <f t="shared" si="451"/>
        <v>1.0597251618945447E-3</v>
      </c>
      <c r="AO682" s="7">
        <f t="shared" si="452"/>
        <v>6.8675414804844062E-4</v>
      </c>
      <c r="AP682" s="7">
        <f t="shared" si="453"/>
        <v>1.1760284895018696E-3</v>
      </c>
      <c r="AQ682" s="3">
        <f t="shared" si="473"/>
        <v>4.2271398879834875E-3</v>
      </c>
      <c r="AR682" s="3">
        <f t="shared" si="474"/>
        <v>4.4780698648989627E-3</v>
      </c>
      <c r="AS682" s="3">
        <f t="shared" si="475"/>
        <v>2.9020100357644569E-3</v>
      </c>
      <c r="AT682" s="3">
        <f t="shared" si="476"/>
        <v>4.9695316563834043E-3</v>
      </c>
    </row>
    <row r="683" spans="1:51" x14ac:dyDescent="0.3">
      <c r="A683" s="5">
        <v>13</v>
      </c>
      <c r="B683" s="5">
        <v>222.08</v>
      </c>
      <c r="C683" s="5">
        <f t="shared" si="456"/>
        <v>9.7560975609756101E-2</v>
      </c>
      <c r="D683" s="5">
        <f t="shared" si="457"/>
        <v>0.28673489090558069</v>
      </c>
      <c r="E683" s="7">
        <f t="shared" si="470"/>
        <v>0.23905301801685189</v>
      </c>
      <c r="F683" s="7">
        <f t="shared" si="458"/>
        <v>0.53997640783407952</v>
      </c>
      <c r="G683" s="7">
        <f t="shared" si="459"/>
        <v>0.57202239408339084</v>
      </c>
      <c r="H683" s="7">
        <f t="shared" si="460"/>
        <v>0.4097240622976423</v>
      </c>
      <c r="I683" s="7">
        <f t="shared" si="471"/>
        <v>0.45667479433381308</v>
      </c>
      <c r="J683" s="7">
        <f t="shared" si="461"/>
        <v>0.63417456747210554</v>
      </c>
      <c r="K683" s="7">
        <f t="shared" si="472"/>
        <v>0.2710273153869131</v>
      </c>
      <c r="L683" s="7">
        <f t="shared" si="462"/>
        <v>221.26650466388821</v>
      </c>
      <c r="N683" s="7">
        <f t="shared" si="463"/>
        <v>-0.81349533611179936</v>
      </c>
      <c r="O683" s="7">
        <f t="shared" si="464"/>
        <v>0.66177466187564937</v>
      </c>
      <c r="P683" s="15">
        <f t="shared" si="433"/>
        <v>1</v>
      </c>
      <c r="Q683" s="15">
        <f t="shared" si="434"/>
        <v>207.23</v>
      </c>
      <c r="R683" s="15">
        <f t="shared" si="435"/>
        <v>124</v>
      </c>
      <c r="S683" s="15">
        <f t="shared" si="436"/>
        <v>259.02</v>
      </c>
      <c r="T683" s="15">
        <f t="shared" si="465"/>
        <v>123</v>
      </c>
      <c r="U683" s="15">
        <f t="shared" si="466"/>
        <v>51.789999999999992</v>
      </c>
      <c r="V683" s="3">
        <v>0.01</v>
      </c>
      <c r="W683" s="7">
        <f t="shared" si="467"/>
        <v>0.49463778573324541</v>
      </c>
      <c r="X683" s="7">
        <f t="shared" si="437"/>
        <v>0.59429944658217881</v>
      </c>
      <c r="Y683" s="7">
        <f t="shared" si="438"/>
        <v>0.69532513902779269</v>
      </c>
      <c r="Z683" s="7">
        <f t="shared" si="439"/>
        <v>0.79365313998183828</v>
      </c>
      <c r="AA683" s="7">
        <f t="shared" si="440"/>
        <v>0.28007605075494618</v>
      </c>
      <c r="AB683" s="7">
        <f t="shared" si="441"/>
        <v>0.37881767396924421</v>
      </c>
      <c r="AC683" s="7">
        <f t="shared" si="442"/>
        <v>0.48257202339482275</v>
      </c>
      <c r="AD683" s="7">
        <f t="shared" si="443"/>
        <v>0.57641498081394149</v>
      </c>
      <c r="AE683" s="7">
        <f t="shared" si="444"/>
        <v>4.503730376576482E-2</v>
      </c>
      <c r="AF683" s="7">
        <f t="shared" si="445"/>
        <v>0.14156932746733289</v>
      </c>
      <c r="AG683" s="7">
        <f t="shared" si="446"/>
        <v>0.25208267503487486</v>
      </c>
      <c r="AH683" s="7">
        <f t="shared" si="447"/>
        <v>0.33494468481384204</v>
      </c>
      <c r="AI683" s="7">
        <f t="shared" si="468"/>
        <v>-4.2855442866675763E-4</v>
      </c>
      <c r="AJ683" s="7">
        <f t="shared" si="448"/>
        <v>-4.5398785340326265E-4</v>
      </c>
      <c r="AK683" s="7">
        <f t="shared" si="449"/>
        <v>-3.2517913538723158E-4</v>
      </c>
      <c r="AL683" s="7">
        <f t="shared" si="450"/>
        <v>-5.0331517357978092E-4</v>
      </c>
      <c r="AM683" s="7">
        <f t="shared" si="469"/>
        <v>-1.0500841029620798E-3</v>
      </c>
      <c r="AN683" s="7">
        <f t="shared" si="451"/>
        <v>-1.1124034566151811E-3</v>
      </c>
      <c r="AO683" s="7">
        <f t="shared" si="452"/>
        <v>-7.967843005318888E-4</v>
      </c>
      <c r="AP683" s="7">
        <f t="shared" si="453"/>
        <v>-1.2332698653937037E-3</v>
      </c>
      <c r="AQ683" s="3">
        <f t="shared" si="473"/>
        <v>-4.3926828938342655E-3</v>
      </c>
      <c r="AR683" s="3">
        <f t="shared" si="474"/>
        <v>-4.6533754973834421E-3</v>
      </c>
      <c r="AS683" s="3">
        <f t="shared" si="475"/>
        <v>-3.3330861377191233E-3</v>
      </c>
      <c r="AT683" s="3">
        <f t="shared" si="476"/>
        <v>-5.1589805291927544E-3</v>
      </c>
    </row>
    <row r="684" spans="1:51" x14ac:dyDescent="0.3">
      <c r="A684" s="5">
        <v>14</v>
      </c>
      <c r="B684" s="5">
        <v>218.36</v>
      </c>
      <c r="C684" s="5">
        <f t="shared" si="456"/>
        <v>0.10569105691056911</v>
      </c>
      <c r="D684" s="5">
        <f t="shared" si="457"/>
        <v>0.2149063525777182</v>
      </c>
      <c r="E684" s="7">
        <f t="shared" si="470"/>
        <v>0.2710273153869131</v>
      </c>
      <c r="F684" s="7">
        <f t="shared" si="458"/>
        <v>0.51830992074837079</v>
      </c>
      <c r="G684" s="7">
        <f t="shared" si="459"/>
        <v>0.55002829795978725</v>
      </c>
      <c r="H684" s="7">
        <f t="shared" si="460"/>
        <v>0.35921493810476085</v>
      </c>
      <c r="I684" s="7">
        <f t="shared" si="471"/>
        <v>0.43427745746642915</v>
      </c>
      <c r="J684" s="7">
        <f t="shared" si="461"/>
        <v>0.61220648166843961</v>
      </c>
      <c r="K684" s="7">
        <f t="shared" si="472"/>
        <v>0.25032500655705997</v>
      </c>
      <c r="L684" s="7">
        <f t="shared" si="462"/>
        <v>220.19433208959012</v>
      </c>
      <c r="N684" s="7">
        <f t="shared" si="463"/>
        <v>1.8343320895901059</v>
      </c>
      <c r="O684" s="7">
        <f t="shared" si="464"/>
        <v>3.3647742149000042</v>
      </c>
      <c r="P684" s="15">
        <f t="shared" si="433"/>
        <v>1</v>
      </c>
      <c r="Q684" s="15">
        <f t="shared" si="434"/>
        <v>207.23</v>
      </c>
      <c r="R684" s="15">
        <f t="shared" si="435"/>
        <v>124</v>
      </c>
      <c r="S684" s="15">
        <f t="shared" si="436"/>
        <v>259.02</v>
      </c>
      <c r="T684" s="15">
        <f t="shared" si="465"/>
        <v>123</v>
      </c>
      <c r="U684" s="15">
        <f t="shared" si="466"/>
        <v>51.789999999999992</v>
      </c>
      <c r="V684" s="3">
        <v>0.01</v>
      </c>
      <c r="W684" s="7">
        <f t="shared" si="467"/>
        <v>0.4846182250947505</v>
      </c>
      <c r="X684" s="7">
        <f t="shared" si="437"/>
        <v>0.58364707339660993</v>
      </c>
      <c r="Y684" s="7">
        <f t="shared" si="438"/>
        <v>0.68724727185612133</v>
      </c>
      <c r="Z684" s="7">
        <f t="shared" si="439"/>
        <v>0.78177971679309155</v>
      </c>
      <c r="AA684" s="7">
        <f t="shared" si="440"/>
        <v>0.24937667326554694</v>
      </c>
      <c r="AB684" s="7">
        <f t="shared" si="441"/>
        <v>0.34617396087796554</v>
      </c>
      <c r="AC684" s="7">
        <f t="shared" si="442"/>
        <v>0.45755083962365323</v>
      </c>
      <c r="AD684" s="7">
        <f t="shared" si="443"/>
        <v>0.54002442827075403</v>
      </c>
      <c r="AE684" s="7">
        <f t="shared" si="444"/>
        <v>-4.5535254872745214E-2</v>
      </c>
      <c r="AF684" s="7">
        <f t="shared" si="445"/>
        <v>4.5276155983308586E-2</v>
      </c>
      <c r="AG684" s="7">
        <f t="shared" si="446"/>
        <v>0.17933957217714838</v>
      </c>
      <c r="AH684" s="7">
        <f t="shared" si="447"/>
        <v>0.22760808965771176</v>
      </c>
      <c r="AI684" s="7">
        <f t="shared" si="468"/>
        <v>1.0048603869724662E-3</v>
      </c>
      <c r="AJ684" s="7">
        <f t="shared" si="448"/>
        <v>1.0663535969669478E-3</v>
      </c>
      <c r="AK684" s="7">
        <f t="shared" si="449"/>
        <v>6.9641897108405895E-4</v>
      </c>
      <c r="AL684" s="7">
        <f t="shared" si="450"/>
        <v>1.1868999944823727E-3</v>
      </c>
      <c r="AM684" s="7">
        <f t="shared" si="469"/>
        <v>2.5767990308796663E-3</v>
      </c>
      <c r="AN684" s="7">
        <f t="shared" si="451"/>
        <v>2.7344882442010008E-3</v>
      </c>
      <c r="AO684" s="7">
        <f t="shared" si="452"/>
        <v>1.7858517989572105E-3</v>
      </c>
      <c r="AP684" s="7">
        <f t="shared" si="453"/>
        <v>3.0436096349144483E-3</v>
      </c>
      <c r="AQ684" s="3">
        <f t="shared" si="473"/>
        <v>9.507525199816411E-3</v>
      </c>
      <c r="AR684" s="3">
        <f t="shared" si="474"/>
        <v>1.0089345571302659E-2</v>
      </c>
      <c r="AS684" s="3">
        <f t="shared" si="475"/>
        <v>6.5891948802568653E-3</v>
      </c>
      <c r="AT684" s="3">
        <f t="shared" si="476"/>
        <v>1.1229899947794756E-2</v>
      </c>
    </row>
    <row r="685" spans="1:51" x14ac:dyDescent="0.3">
      <c r="A685" s="5">
        <v>15</v>
      </c>
      <c r="B685" s="5">
        <v>219.86</v>
      </c>
      <c r="C685" s="5">
        <f t="shared" si="456"/>
        <v>0.11382113821138211</v>
      </c>
      <c r="D685" s="5">
        <f t="shared" si="457"/>
        <v>0.24386947287121116</v>
      </c>
      <c r="E685" s="7">
        <f t="shared" si="470"/>
        <v>0.25032500655705997</v>
      </c>
      <c r="F685" s="7">
        <f t="shared" si="458"/>
        <v>0.52683295842825062</v>
      </c>
      <c r="G685" s="7">
        <f t="shared" si="459"/>
        <v>0.55871488789240531</v>
      </c>
      <c r="H685" s="7">
        <f t="shared" si="460"/>
        <v>0.37865931616800541</v>
      </c>
      <c r="I685" s="7">
        <f t="shared" si="471"/>
        <v>0.44035427507795966</v>
      </c>
      <c r="J685" s="7">
        <f t="shared" si="461"/>
        <v>0.62096364928766845</v>
      </c>
      <c r="K685" s="7">
        <f t="shared" si="472"/>
        <v>0.25704048654599215</v>
      </c>
      <c r="L685" s="7">
        <f t="shared" si="462"/>
        <v>220.54212679821691</v>
      </c>
      <c r="N685" s="7">
        <f t="shared" si="463"/>
        <v>0.68212679821689903</v>
      </c>
      <c r="O685" s="7">
        <f t="shared" si="464"/>
        <v>0.46529696884563809</v>
      </c>
      <c r="P685" s="15">
        <f t="shared" si="433"/>
        <v>1</v>
      </c>
      <c r="Q685" s="15">
        <f t="shared" si="434"/>
        <v>207.23</v>
      </c>
      <c r="R685" s="15">
        <f t="shared" si="435"/>
        <v>124</v>
      </c>
      <c r="S685" s="15">
        <f t="shared" si="436"/>
        <v>259.02</v>
      </c>
      <c r="T685" s="15">
        <f t="shared" si="465"/>
        <v>123</v>
      </c>
      <c r="U685" s="15">
        <f t="shared" si="466"/>
        <v>51.789999999999992</v>
      </c>
      <c r="V685" s="3">
        <v>0.01</v>
      </c>
      <c r="W685" s="7">
        <f t="shared" si="467"/>
        <v>0.48712930728667203</v>
      </c>
      <c r="X685" s="7">
        <f t="shared" si="437"/>
        <v>0.58631313253395956</v>
      </c>
      <c r="Y685" s="7">
        <f t="shared" si="438"/>
        <v>0.68902322133295013</v>
      </c>
      <c r="Z685" s="7">
        <f t="shared" si="439"/>
        <v>0.78474940123938264</v>
      </c>
      <c r="AA685" s="7">
        <f t="shared" si="440"/>
        <v>0.25993275427330947</v>
      </c>
      <c r="AB685" s="7">
        <f t="shared" si="441"/>
        <v>0.35738420379679087</v>
      </c>
      <c r="AC685" s="7">
        <f t="shared" si="442"/>
        <v>0.4654231913984363</v>
      </c>
      <c r="AD685" s="7">
        <f t="shared" si="443"/>
        <v>0.5525087846316098</v>
      </c>
      <c r="AE685" s="7">
        <f t="shared" si="444"/>
        <v>-1.3078228838524081E-2</v>
      </c>
      <c r="AF685" s="7">
        <f t="shared" si="445"/>
        <v>7.975109297692981E-2</v>
      </c>
      <c r="AG685" s="7">
        <f t="shared" si="446"/>
        <v>0.20356115885377651</v>
      </c>
      <c r="AH685" s="7">
        <f t="shared" si="447"/>
        <v>0.2660125966031473</v>
      </c>
      <c r="AI685" s="7">
        <f t="shared" si="468"/>
        <v>4.0903547217798294E-4</v>
      </c>
      <c r="AJ685" s="7">
        <f t="shared" si="448"/>
        <v>4.3378874522912532E-4</v>
      </c>
      <c r="AK685" s="7">
        <f t="shared" si="449"/>
        <v>2.9399279165345923E-4</v>
      </c>
      <c r="AL685" s="7">
        <f t="shared" si="450"/>
        <v>4.8211896281036602E-4</v>
      </c>
      <c r="AM685" s="7">
        <f t="shared" si="469"/>
        <v>8.9958516374056543E-4</v>
      </c>
      <c r="AN685" s="7">
        <f t="shared" si="451"/>
        <v>9.54024640767481E-4</v>
      </c>
      <c r="AO685" s="7">
        <f t="shared" si="452"/>
        <v>6.4657363873577196E-4</v>
      </c>
      <c r="AP685" s="7">
        <f t="shared" si="453"/>
        <v>1.060316514342493E-3</v>
      </c>
      <c r="AQ685" s="3">
        <f t="shared" si="473"/>
        <v>3.5936687912779932E-3</v>
      </c>
      <c r="AR685" s="3">
        <f t="shared" si="474"/>
        <v>3.8111439759416013E-3</v>
      </c>
      <c r="AS685" s="3">
        <f t="shared" si="475"/>
        <v>2.5829366695268204E-3</v>
      </c>
      <c r="AT685" s="3">
        <f t="shared" si="476"/>
        <v>4.2357594589767875E-3</v>
      </c>
    </row>
    <row r="686" spans="1:51" x14ac:dyDescent="0.3">
      <c r="A686" s="5">
        <v>16</v>
      </c>
      <c r="B686" s="5">
        <v>209.27</v>
      </c>
      <c r="C686" s="5">
        <f t="shared" si="456"/>
        <v>0.12195121951219512</v>
      </c>
      <c r="D686" s="5">
        <f t="shared" si="457"/>
        <v>3.9389843599150813E-2</v>
      </c>
      <c r="E686" s="7">
        <f t="shared" si="470"/>
        <v>0.25704048654599215</v>
      </c>
      <c r="F686" s="7">
        <f t="shared" si="458"/>
        <v>0.46870338298466724</v>
      </c>
      <c r="G686" s="7">
        <f t="shared" si="459"/>
        <v>0.49734595915830515</v>
      </c>
      <c r="H686" s="7">
        <f t="shared" si="460"/>
        <v>0.23394615060055998</v>
      </c>
      <c r="I686" s="7">
        <f t="shared" si="471"/>
        <v>0.32274771110262923</v>
      </c>
      <c r="J686" s="7">
        <f t="shared" si="461"/>
        <v>0.55483291159696879</v>
      </c>
      <c r="K686" s="7">
        <f t="shared" si="472"/>
        <v>0.17310193129549073</v>
      </c>
      <c r="L686" s="7">
        <f t="shared" si="462"/>
        <v>216.19494902179346</v>
      </c>
      <c r="N686" s="7">
        <f t="shared" si="463"/>
        <v>6.9249490217934522</v>
      </c>
      <c r="O686" s="7">
        <f t="shared" si="464"/>
        <v>47.954918954438092</v>
      </c>
      <c r="P686" s="15">
        <f t="shared" si="433"/>
        <v>1</v>
      </c>
      <c r="Q686" s="15">
        <f t="shared" si="434"/>
        <v>207.23</v>
      </c>
      <c r="R686" s="15">
        <f t="shared" si="435"/>
        <v>124</v>
      </c>
      <c r="S686" s="15">
        <f t="shared" si="436"/>
        <v>259.02</v>
      </c>
      <c r="T686" s="15">
        <f t="shared" si="465"/>
        <v>123</v>
      </c>
      <c r="U686" s="15">
        <f t="shared" si="466"/>
        <v>51.789999999999992</v>
      </c>
      <c r="V686" s="3">
        <v>0.01</v>
      </c>
      <c r="W686" s="7">
        <f t="shared" si="467"/>
        <v>0.45983579676773695</v>
      </c>
      <c r="X686" s="7">
        <f t="shared" si="437"/>
        <v>0.55727645207016296</v>
      </c>
      <c r="Y686" s="7">
        <f t="shared" si="438"/>
        <v>0.66962904332758577</v>
      </c>
      <c r="Z686" s="7">
        <f t="shared" si="439"/>
        <v>0.75230726125127123</v>
      </c>
      <c r="AA686" s="7">
        <f t="shared" si="440"/>
        <v>0.18642427735404618</v>
      </c>
      <c r="AB686" s="7">
        <f t="shared" si="441"/>
        <v>0.27916336441387357</v>
      </c>
      <c r="AC686" s="7">
        <f t="shared" si="442"/>
        <v>0.41137416529109233</v>
      </c>
      <c r="AD686" s="7">
        <f t="shared" si="443"/>
        <v>0.46511344719612835</v>
      </c>
      <c r="AE686" s="7">
        <f t="shared" si="444"/>
        <v>-0.22934646650455781</v>
      </c>
      <c r="AF686" s="7">
        <f t="shared" si="445"/>
        <v>-0.15033309302466386</v>
      </c>
      <c r="AG686" s="7">
        <f t="shared" si="446"/>
        <v>5.0958155286204065E-2</v>
      </c>
      <c r="AH686" s="7">
        <f t="shared" si="447"/>
        <v>8.9195422604232272E-3</v>
      </c>
      <c r="AI686" s="7">
        <f t="shared" si="468"/>
        <v>3.9582280896475041E-3</v>
      </c>
      <c r="AJ686" s="7">
        <f t="shared" si="448"/>
        <v>4.2001163577636974E-3</v>
      </c>
      <c r="AK686" s="7">
        <f t="shared" si="449"/>
        <v>1.9756892277484044E-3</v>
      </c>
      <c r="AL686" s="7">
        <f t="shared" si="450"/>
        <v>4.6855971078320026E-3</v>
      </c>
      <c r="AM686" s="7">
        <f t="shared" si="469"/>
        <v>8.3428839669886616E-3</v>
      </c>
      <c r="AN686" s="7">
        <f t="shared" si="451"/>
        <v>8.8527196076247632E-3</v>
      </c>
      <c r="AO686" s="7">
        <f t="shared" si="452"/>
        <v>4.1642233869858287E-3</v>
      </c>
      <c r="AP686" s="7">
        <f t="shared" si="453"/>
        <v>9.8759829149161794E-3</v>
      </c>
      <c r="AQ686" s="3">
        <f t="shared" si="473"/>
        <v>3.2457470335109533E-2</v>
      </c>
      <c r="AR686" s="3">
        <f t="shared" si="474"/>
        <v>3.444095413366232E-2</v>
      </c>
      <c r="AS686" s="3">
        <f t="shared" si="475"/>
        <v>1.6200651667536918E-2</v>
      </c>
      <c r="AT686" s="3">
        <f t="shared" si="476"/>
        <v>3.842189628422242E-2</v>
      </c>
    </row>
    <row r="687" spans="1:51" x14ac:dyDescent="0.3">
      <c r="A687" s="5">
        <v>17</v>
      </c>
      <c r="B687" s="5">
        <v>207.23</v>
      </c>
      <c r="C687" s="5">
        <f t="shared" si="456"/>
        <v>0.13008130081300814</v>
      </c>
      <c r="D687" s="5">
        <f t="shared" si="457"/>
        <v>0</v>
      </c>
      <c r="E687" s="7">
        <f t="shared" si="470"/>
        <v>0.17310193129549073</v>
      </c>
      <c r="F687" s="7">
        <f t="shared" si="458"/>
        <v>0.46138025067134569</v>
      </c>
      <c r="G687" s="7">
        <f t="shared" si="459"/>
        <v>0.48803791217561787</v>
      </c>
      <c r="H687" s="7">
        <f t="shared" si="460"/>
        <v>0.19970581240883284</v>
      </c>
      <c r="I687" s="7">
        <f t="shared" si="471"/>
        <v>0.2463734275894765</v>
      </c>
      <c r="J687" s="7">
        <f t="shared" si="461"/>
        <v>0.54174263838307579</v>
      </c>
      <c r="K687" s="7">
        <f t="shared" si="472"/>
        <v>0.13083443069588405</v>
      </c>
      <c r="L687" s="7">
        <f t="shared" si="462"/>
        <v>214.00591516573982</v>
      </c>
      <c r="N687" s="7">
        <f t="shared" si="463"/>
        <v>6.775915165739832</v>
      </c>
      <c r="O687" s="7">
        <f t="shared" si="464"/>
        <v>45.913026333303058</v>
      </c>
      <c r="P687" s="15">
        <f t="shared" si="433"/>
        <v>1</v>
      </c>
      <c r="Q687" s="15">
        <f t="shared" si="434"/>
        <v>207.23</v>
      </c>
      <c r="R687" s="15">
        <f t="shared" si="435"/>
        <v>124</v>
      </c>
      <c r="S687" s="15">
        <f t="shared" si="436"/>
        <v>259.02</v>
      </c>
      <c r="T687" s="15">
        <f t="shared" si="465"/>
        <v>123</v>
      </c>
      <c r="U687" s="15">
        <f t="shared" si="466"/>
        <v>51.789999999999992</v>
      </c>
      <c r="V687" s="3">
        <v>0.01</v>
      </c>
      <c r="W687" s="7">
        <f t="shared" si="467"/>
        <v>0.45489890116002973</v>
      </c>
      <c r="X687" s="7">
        <f t="shared" si="437"/>
        <v>0.55206303293836911</v>
      </c>
      <c r="Y687" s="7">
        <f t="shared" si="438"/>
        <v>0.66672848160259413</v>
      </c>
      <c r="Z687" s="7">
        <f t="shared" si="439"/>
        <v>0.74655412649440334</v>
      </c>
      <c r="AA687" s="7">
        <f t="shared" si="440"/>
        <v>0.18921539728304829</v>
      </c>
      <c r="AB687" s="7">
        <f t="shared" si="441"/>
        <v>0.28217405262579381</v>
      </c>
      <c r="AC687" s="7">
        <f t="shared" si="442"/>
        <v>0.41288977186358189</v>
      </c>
      <c r="AD687" s="7">
        <f t="shared" si="443"/>
        <v>0.46858241604550832</v>
      </c>
      <c r="AE687" s="7">
        <f t="shared" si="444"/>
        <v>-0.24671469733227164</v>
      </c>
      <c r="AF687" s="7">
        <f t="shared" si="445"/>
        <v>-0.1685154342862869</v>
      </c>
      <c r="AG687" s="7">
        <f t="shared" si="446"/>
        <v>4.4225202319944187E-2</v>
      </c>
      <c r="AH687" s="7">
        <f t="shared" si="447"/>
        <v>-1.0865152574273874E-2</v>
      </c>
      <c r="AI687" s="7">
        <f t="shared" si="468"/>
        <v>4.0666971547275669E-3</v>
      </c>
      <c r="AJ687" s="7">
        <f t="shared" si="448"/>
        <v>4.3016630771600308E-3</v>
      </c>
      <c r="AK687" s="7">
        <f t="shared" si="449"/>
        <v>1.7602466900649165E-3</v>
      </c>
      <c r="AL687" s="7">
        <f t="shared" si="450"/>
        <v>4.7750271991516009E-3</v>
      </c>
      <c r="AM687" s="7">
        <f t="shared" si="469"/>
        <v>5.4116396982311198E-3</v>
      </c>
      <c r="AN687" s="7">
        <f t="shared" si="451"/>
        <v>5.7243138082490805E-3</v>
      </c>
      <c r="AO687" s="7">
        <f t="shared" si="452"/>
        <v>2.3423974061017529E-3</v>
      </c>
      <c r="AP687" s="7">
        <f t="shared" si="453"/>
        <v>6.3542294318676062E-3</v>
      </c>
      <c r="AQ687" s="3">
        <f t="shared" si="473"/>
        <v>3.1262734376968165E-2</v>
      </c>
      <c r="AR687" s="3">
        <f t="shared" si="474"/>
        <v>3.3069034905667732E-2</v>
      </c>
      <c r="AS687" s="3">
        <f t="shared" si="475"/>
        <v>1.3531896429874044E-2</v>
      </c>
      <c r="AT687" s="3">
        <f t="shared" si="476"/>
        <v>3.6708021593477927E-2</v>
      </c>
    </row>
    <row r="688" spans="1:51" x14ac:dyDescent="0.3">
      <c r="A688" s="5">
        <v>18</v>
      </c>
      <c r="B688" s="5">
        <v>209.82</v>
      </c>
      <c r="C688" s="5">
        <f t="shared" si="456"/>
        <v>0.13821138211382114</v>
      </c>
      <c r="D688" s="5">
        <f t="shared" si="457"/>
        <v>5.0009654373431238E-2</v>
      </c>
      <c r="E688" s="7">
        <f t="shared" si="470"/>
        <v>0.13083443069588405</v>
      </c>
      <c r="F688" s="7">
        <f t="shared" si="458"/>
        <v>0.47811930321637036</v>
      </c>
      <c r="G688" s="7">
        <f t="shared" si="459"/>
        <v>0.50518562185327043</v>
      </c>
      <c r="H688" s="7">
        <f t="shared" si="460"/>
        <v>0.2290883756386238</v>
      </c>
      <c r="I688" s="7">
        <f t="shared" si="471"/>
        <v>0.23352804503646316</v>
      </c>
      <c r="J688" s="7">
        <f t="shared" si="461"/>
        <v>0.55937958672172439</v>
      </c>
      <c r="K688" s="7">
        <f t="shared" si="472"/>
        <v>0.1283068381209812</v>
      </c>
      <c r="L688" s="7">
        <f t="shared" si="462"/>
        <v>213.8750111462856</v>
      </c>
      <c r="N688" s="7">
        <f t="shared" si="463"/>
        <v>4.055011146285608</v>
      </c>
      <c r="O688" s="7">
        <f t="shared" si="464"/>
        <v>16.44311539650052</v>
      </c>
      <c r="P688" s="15">
        <f t="shared" si="433"/>
        <v>1</v>
      </c>
      <c r="Q688" s="15">
        <f t="shared" si="434"/>
        <v>207.23</v>
      </c>
      <c r="R688" s="15">
        <f t="shared" si="435"/>
        <v>124</v>
      </c>
      <c r="S688" s="15">
        <f t="shared" si="436"/>
        <v>259.02</v>
      </c>
      <c r="T688" s="15">
        <f t="shared" si="465"/>
        <v>123</v>
      </c>
      <c r="U688" s="15">
        <f t="shared" si="466"/>
        <v>51.789999999999992</v>
      </c>
      <c r="V688" s="3">
        <v>0.01</v>
      </c>
      <c r="W688" s="7">
        <f t="shared" si="467"/>
        <v>0.46142146646390636</v>
      </c>
      <c r="X688" s="7">
        <f t="shared" si="437"/>
        <v>0.55900059008263081</v>
      </c>
      <c r="Y688" s="7">
        <f t="shared" si="438"/>
        <v>0.67024041237399179</v>
      </c>
      <c r="Z688" s="7">
        <f t="shared" si="439"/>
        <v>0.75432127819139705</v>
      </c>
      <c r="AA688" s="7">
        <f t="shared" si="440"/>
        <v>0.21228828013063783</v>
      </c>
      <c r="AB688" s="7">
        <f t="shared" si="441"/>
        <v>0.30669126007577602</v>
      </c>
      <c r="AC688" s="7">
        <f t="shared" si="442"/>
        <v>0.42734662337563406</v>
      </c>
      <c r="AD688" s="7">
        <f t="shared" si="443"/>
        <v>0.49595297837086072</v>
      </c>
      <c r="AE688" s="7">
        <f t="shared" si="444"/>
        <v>-0.17912703676114802</v>
      </c>
      <c r="AF688" s="7">
        <f t="shared" si="445"/>
        <v>-9.6642789402141077E-2</v>
      </c>
      <c r="AG688" s="7">
        <f t="shared" si="446"/>
        <v>8.4680630705940896E-2</v>
      </c>
      <c r="AH688" s="7">
        <f t="shared" si="447"/>
        <v>6.9501012796578776E-2</v>
      </c>
      <c r="AI688" s="7">
        <f t="shared" si="468"/>
        <v>2.6796133954913605E-3</v>
      </c>
      <c r="AJ688" s="7">
        <f t="shared" si="448"/>
        <v>2.8313062250804912E-3</v>
      </c>
      <c r="AK688" s="7">
        <f t="shared" si="449"/>
        <v>1.2839228116979207E-3</v>
      </c>
      <c r="AL688" s="7">
        <f t="shared" si="450"/>
        <v>3.135035593962675E-3</v>
      </c>
      <c r="AM688" s="7">
        <f t="shared" si="469"/>
        <v>2.5365906029031623E-3</v>
      </c>
      <c r="AN688" s="7">
        <f t="shared" si="451"/>
        <v>2.6801869167262697E-3</v>
      </c>
      <c r="AO688" s="7">
        <f t="shared" si="452"/>
        <v>1.2153941850289772E-3</v>
      </c>
      <c r="AP688" s="7">
        <f t="shared" si="453"/>
        <v>2.9677049087726485E-3</v>
      </c>
      <c r="AQ688" s="3">
        <f t="shared" si="473"/>
        <v>1.9387791037966902E-2</v>
      </c>
      <c r="AR688" s="3">
        <f t="shared" si="474"/>
        <v>2.0485333275582378E-2</v>
      </c>
      <c r="AS688" s="3">
        <f t="shared" si="475"/>
        <v>9.2895591669908389E-3</v>
      </c>
      <c r="AT688" s="3">
        <f t="shared" si="476"/>
        <v>2.2682904591612294E-2</v>
      </c>
    </row>
    <row r="689" spans="1:46" x14ac:dyDescent="0.3">
      <c r="A689" s="5">
        <v>19</v>
      </c>
      <c r="B689" s="5">
        <v>213.31</v>
      </c>
      <c r="C689" s="5">
        <f t="shared" si="456"/>
        <v>0.14634146341463414</v>
      </c>
      <c r="D689" s="5">
        <f t="shared" si="457"/>
        <v>0.11739718092295837</v>
      </c>
      <c r="E689" s="7">
        <f t="shared" si="470"/>
        <v>0.1283068381209812</v>
      </c>
      <c r="F689" s="7">
        <f t="shared" si="458"/>
        <v>0.49809902054240573</v>
      </c>
      <c r="G689" s="7">
        <f t="shared" si="459"/>
        <v>0.526463348143831</v>
      </c>
      <c r="H689" s="7">
        <f t="shared" si="460"/>
        <v>0.27848906787458516</v>
      </c>
      <c r="I689" s="7">
        <f t="shared" si="471"/>
        <v>0.2629343775965538</v>
      </c>
      <c r="J689" s="7">
        <f t="shared" si="461"/>
        <v>0.58277536082520964</v>
      </c>
      <c r="K689" s="7">
        <f t="shared" si="472"/>
        <v>0.14979547190939035</v>
      </c>
      <c r="L689" s="7">
        <f t="shared" si="462"/>
        <v>214.98790749018733</v>
      </c>
      <c r="N689" s="7">
        <f t="shared" si="463"/>
        <v>1.677907490187323</v>
      </c>
      <c r="O689" s="7">
        <f t="shared" si="464"/>
        <v>2.8153735456267213</v>
      </c>
      <c r="P689" s="15">
        <f t="shared" si="433"/>
        <v>1</v>
      </c>
      <c r="Q689" s="15">
        <f t="shared" si="434"/>
        <v>207.23</v>
      </c>
      <c r="R689" s="15">
        <f t="shared" si="435"/>
        <v>124</v>
      </c>
      <c r="S689" s="15">
        <f t="shared" si="436"/>
        <v>259.02</v>
      </c>
      <c r="T689" s="15">
        <f t="shared" si="465"/>
        <v>123</v>
      </c>
      <c r="U689" s="15">
        <f t="shared" si="466"/>
        <v>51.789999999999992</v>
      </c>
      <c r="V689" s="3">
        <v>0.01</v>
      </c>
      <c r="W689" s="7">
        <f t="shared" si="467"/>
        <v>0.46983872077753824</v>
      </c>
      <c r="X689" s="7">
        <f t="shared" si="437"/>
        <v>0.56792680139582252</v>
      </c>
      <c r="Y689" s="7">
        <f t="shared" si="438"/>
        <v>0.67522185777889898</v>
      </c>
      <c r="Z689" s="7">
        <f t="shared" si="439"/>
        <v>0.76425485117058189</v>
      </c>
      <c r="AA689" s="7">
        <f t="shared" si="440"/>
        <v>0.23179773335778087</v>
      </c>
      <c r="AB689" s="7">
        <f t="shared" si="441"/>
        <v>0.32740279185832466</v>
      </c>
      <c r="AC689" s="7">
        <f t="shared" si="442"/>
        <v>0.44072247562430178</v>
      </c>
      <c r="AD689" s="7">
        <f t="shared" si="443"/>
        <v>0.51901645317810174</v>
      </c>
      <c r="AE689" s="7">
        <f t="shared" si="444"/>
        <v>-0.10610207468682245</v>
      </c>
      <c r="AF689" s="7">
        <f t="shared" si="445"/>
        <v>-1.9166857128546225E-2</v>
      </c>
      <c r="AG689" s="7">
        <f t="shared" si="446"/>
        <v>0.13068269482247652</v>
      </c>
      <c r="AH689" s="7">
        <f t="shared" si="447"/>
        <v>0.15574148299897628</v>
      </c>
      <c r="AI689" s="7">
        <f t="shared" si="468"/>
        <v>1.2230693815947393E-3</v>
      </c>
      <c r="AJ689" s="7">
        <f t="shared" si="448"/>
        <v>1.2927172612092151E-3</v>
      </c>
      <c r="AK689" s="7">
        <f t="shared" si="449"/>
        <v>6.8382277012983246E-4</v>
      </c>
      <c r="AL689" s="7">
        <f t="shared" si="450"/>
        <v>1.4309899654027889E-3</v>
      </c>
      <c r="AM689" s="7">
        <f t="shared" si="469"/>
        <v>1.0723424618925329E-3</v>
      </c>
      <c r="AN689" s="7">
        <f t="shared" si="451"/>
        <v>1.1334071731961546E-3</v>
      </c>
      <c r="AO689" s="7">
        <f t="shared" si="452"/>
        <v>5.995507727150107E-4</v>
      </c>
      <c r="AP689" s="7">
        <f t="shared" si="453"/>
        <v>1.2546396185985082E-3</v>
      </c>
      <c r="AQ689" s="3">
        <f t="shared" si="473"/>
        <v>8.357640774230719E-3</v>
      </c>
      <c r="AR689" s="3">
        <f t="shared" si="474"/>
        <v>8.833567951596304E-3</v>
      </c>
      <c r="AS689" s="3">
        <f t="shared" si="475"/>
        <v>4.6727889292205223E-3</v>
      </c>
      <c r="AT689" s="3">
        <f t="shared" si="476"/>
        <v>9.7784314302523916E-3</v>
      </c>
    </row>
    <row r="690" spans="1:46" x14ac:dyDescent="0.3">
      <c r="A690" s="5">
        <v>20</v>
      </c>
      <c r="B690" s="5">
        <v>216.24</v>
      </c>
      <c r="C690" s="5">
        <f t="shared" si="456"/>
        <v>0.15447154471544716</v>
      </c>
      <c r="D690" s="5">
        <f t="shared" si="457"/>
        <v>0.17397180922958139</v>
      </c>
      <c r="E690" s="7">
        <f t="shared" si="470"/>
        <v>0.14979547190939035</v>
      </c>
      <c r="F690" s="7">
        <f t="shared" si="458"/>
        <v>0.51374639035541514</v>
      </c>
      <c r="G690" s="7">
        <f t="shared" si="459"/>
        <v>0.54355580581688456</v>
      </c>
      <c r="H690" s="7">
        <f t="shared" si="460"/>
        <v>0.32562828164482321</v>
      </c>
      <c r="I690" s="7">
        <f t="shared" si="471"/>
        <v>0.31207873041679657</v>
      </c>
      <c r="J690" s="7">
        <f t="shared" si="461"/>
        <v>0.60228069776761617</v>
      </c>
      <c r="K690" s="7">
        <f t="shared" si="472"/>
        <v>0.18208572448717092</v>
      </c>
      <c r="L690" s="7">
        <f t="shared" si="462"/>
        <v>216.66021967119056</v>
      </c>
      <c r="N690" s="7">
        <f t="shared" si="463"/>
        <v>0.42021967119055148</v>
      </c>
      <c r="O690" s="7">
        <f t="shared" si="464"/>
        <v>0.17658457205549521</v>
      </c>
      <c r="P690" s="15">
        <f t="shared" si="433"/>
        <v>1</v>
      </c>
      <c r="Q690" s="15">
        <f t="shared" si="434"/>
        <v>207.23</v>
      </c>
      <c r="R690" s="15">
        <f t="shared" si="435"/>
        <v>124</v>
      </c>
      <c r="S690" s="15">
        <f t="shared" si="436"/>
        <v>259.02</v>
      </c>
      <c r="T690" s="15">
        <f t="shared" si="465"/>
        <v>123</v>
      </c>
      <c r="U690" s="15">
        <f t="shared" si="466"/>
        <v>51.789999999999992</v>
      </c>
      <c r="V690" s="3">
        <v>0.01</v>
      </c>
      <c r="W690" s="7">
        <f t="shared" si="467"/>
        <v>0.47602892088998133</v>
      </c>
      <c r="X690" s="7">
        <f t="shared" si="437"/>
        <v>0.57448700259226881</v>
      </c>
      <c r="Y690" s="7">
        <f t="shared" si="438"/>
        <v>0.67923503025904619</v>
      </c>
      <c r="Z690" s="7">
        <f t="shared" si="439"/>
        <v>0.77154261517132139</v>
      </c>
      <c r="AA690" s="7">
        <f t="shared" si="440"/>
        <v>0.24465155396520069</v>
      </c>
      <c r="AB690" s="7">
        <f t="shared" si="441"/>
        <v>0.3410458779521186</v>
      </c>
      <c r="AC690" s="7">
        <f t="shared" si="442"/>
        <v>0.45017073658363255</v>
      </c>
      <c r="AD690" s="7">
        <f t="shared" si="443"/>
        <v>0.53419418187761736</v>
      </c>
      <c r="AE690" s="7">
        <f t="shared" si="444"/>
        <v>-5.5181196343804806E-2</v>
      </c>
      <c r="AF690" s="7">
        <f t="shared" si="445"/>
        <v>3.4836911518371448E-2</v>
      </c>
      <c r="AG690" s="7">
        <f t="shared" si="446"/>
        <v>0.16557414325593078</v>
      </c>
      <c r="AH690" s="7">
        <f t="shared" si="447"/>
        <v>0.21577587716171082</v>
      </c>
      <c r="AI690" s="7">
        <f t="shared" si="468"/>
        <v>3.3348296303896099E-4</v>
      </c>
      <c r="AJ690" s="7">
        <f t="shared" si="448"/>
        <v>3.5283284535671901E-4</v>
      </c>
      <c r="AK690" s="7">
        <f t="shared" si="449"/>
        <v>2.1137177068451267E-4</v>
      </c>
      <c r="AL690" s="7">
        <f t="shared" si="450"/>
        <v>3.9095233648993077E-4</v>
      </c>
      <c r="AM690" s="7">
        <f t="shared" si="469"/>
        <v>3.2338796063821271E-4</v>
      </c>
      <c r="AN690" s="7">
        <f t="shared" si="451"/>
        <v>3.4215209456669201E-4</v>
      </c>
      <c r="AO690" s="7">
        <f t="shared" si="452"/>
        <v>2.049732473144859E-4</v>
      </c>
      <c r="AP690" s="7">
        <f t="shared" si="453"/>
        <v>3.7911765462349039E-4</v>
      </c>
      <c r="AQ690" s="3">
        <f t="shared" si="473"/>
        <v>2.1588633923048527E-3</v>
      </c>
      <c r="AR690" s="3">
        <f t="shared" si="474"/>
        <v>2.2841284199408649E-3</v>
      </c>
      <c r="AS690" s="3">
        <f t="shared" si="475"/>
        <v>1.3683540944313189E-3</v>
      </c>
      <c r="AT690" s="3">
        <f t="shared" si="476"/>
        <v>2.5309019678032359E-3</v>
      </c>
    </row>
    <row r="691" spans="1:46" x14ac:dyDescent="0.3">
      <c r="A691" s="5">
        <v>21</v>
      </c>
      <c r="B691" s="5">
        <v>217.53</v>
      </c>
      <c r="C691" s="5">
        <f t="shared" si="456"/>
        <v>0.16260162601626016</v>
      </c>
      <c r="D691" s="5">
        <f t="shared" si="457"/>
        <v>0.1988800926819852</v>
      </c>
      <c r="E691" s="7">
        <f t="shared" si="470"/>
        <v>0.18208572448717092</v>
      </c>
      <c r="F691" s="7">
        <f t="shared" si="458"/>
        <v>0.51954023100469249</v>
      </c>
      <c r="G691" s="7">
        <f t="shared" si="459"/>
        <v>0.55043360246816608</v>
      </c>
      <c r="H691" s="7">
        <f t="shared" si="460"/>
        <v>0.34983401846321743</v>
      </c>
      <c r="I691" s="7">
        <f t="shared" si="471"/>
        <v>0.35469785474101734</v>
      </c>
      <c r="J691" s="7">
        <f t="shared" si="461"/>
        <v>0.61107688863859455</v>
      </c>
      <c r="K691" s="7">
        <f t="shared" si="472"/>
        <v>0.20809321486698179</v>
      </c>
      <c r="L691" s="7">
        <f t="shared" si="462"/>
        <v>218.00714759796097</v>
      </c>
      <c r="N691" s="7">
        <f t="shared" si="463"/>
        <v>0.47714759796096473</v>
      </c>
      <c r="O691" s="7">
        <f t="shared" si="464"/>
        <v>0.22766983023991844</v>
      </c>
      <c r="P691" s="15">
        <f t="shared" si="433"/>
        <v>1</v>
      </c>
      <c r="Q691" s="15">
        <f t="shared" si="434"/>
        <v>207.23</v>
      </c>
      <c r="R691" s="15">
        <f t="shared" si="435"/>
        <v>124</v>
      </c>
      <c r="S691" s="15">
        <f t="shared" si="436"/>
        <v>259.02</v>
      </c>
      <c r="T691" s="15">
        <f t="shared" si="465"/>
        <v>123</v>
      </c>
      <c r="U691" s="15">
        <f t="shared" si="466"/>
        <v>51.789999999999992</v>
      </c>
      <c r="V691" s="3">
        <v>0.01</v>
      </c>
      <c r="W691" s="7">
        <f t="shared" si="467"/>
        <v>0.47655227952424389</v>
      </c>
      <c r="X691" s="7">
        <f t="shared" si="437"/>
        <v>0.57502997180092541</v>
      </c>
      <c r="Y691" s="7">
        <f t="shared" si="438"/>
        <v>0.67928674919960219</v>
      </c>
      <c r="Z691" s="7">
        <f t="shared" si="439"/>
        <v>0.77212932884139096</v>
      </c>
      <c r="AA691" s="7">
        <f t="shared" si="440"/>
        <v>0.24667533554796942</v>
      </c>
      <c r="AB691" s="7">
        <f t="shared" si="441"/>
        <v>0.34317705975187307</v>
      </c>
      <c r="AC691" s="7">
        <f t="shared" si="442"/>
        <v>0.45136968724580334</v>
      </c>
      <c r="AD691" s="7">
        <f t="shared" si="443"/>
        <v>0.53653996506185853</v>
      </c>
      <c r="AE691" s="7">
        <f t="shared" si="444"/>
        <v>-4.4203480925899999E-2</v>
      </c>
      <c r="AF691" s="7">
        <f t="shared" si="445"/>
        <v>4.6434326575691895E-2</v>
      </c>
      <c r="AG691" s="7">
        <f t="shared" si="446"/>
        <v>0.17261350757755381</v>
      </c>
      <c r="AH691" s="7">
        <f t="shared" si="447"/>
        <v>0.22859537237455477</v>
      </c>
      <c r="AI691" s="7">
        <f t="shared" si="468"/>
        <v>4.0308515978532323E-4</v>
      </c>
      <c r="AJ691" s="7">
        <f t="shared" si="448"/>
        <v>4.2705377439786343E-4</v>
      </c>
      <c r="AK691" s="7">
        <f t="shared" si="449"/>
        <v>2.7141863673944063E-4</v>
      </c>
      <c r="AL691" s="7">
        <f t="shared" si="450"/>
        <v>4.7410385298108184E-4</v>
      </c>
      <c r="AM691" s="7">
        <f t="shared" si="469"/>
        <v>4.5138572809965642E-4</v>
      </c>
      <c r="AN691" s="7">
        <f t="shared" si="451"/>
        <v>4.7822643482322723E-4</v>
      </c>
      <c r="AO691" s="7">
        <f t="shared" si="452"/>
        <v>3.0394197352663106E-4</v>
      </c>
      <c r="AP691" s="7">
        <f t="shared" si="453"/>
        <v>5.3091439284614966E-4</v>
      </c>
      <c r="AQ691" s="3">
        <f t="shared" si="473"/>
        <v>2.4789737326797378E-3</v>
      </c>
      <c r="AR691" s="3">
        <f t="shared" si="474"/>
        <v>2.6263807125468603E-3</v>
      </c>
      <c r="AS691" s="3">
        <f t="shared" si="475"/>
        <v>1.6692246159475599E-3</v>
      </c>
      <c r="AT691" s="3">
        <f t="shared" si="476"/>
        <v>2.9157386958336535E-3</v>
      </c>
    </row>
    <row r="692" spans="1:46" x14ac:dyDescent="0.3">
      <c r="A692" s="5">
        <v>22</v>
      </c>
      <c r="B692" s="5">
        <v>221.27</v>
      </c>
      <c r="C692" s="5">
        <f t="shared" si="456"/>
        <v>0.17073170731707318</v>
      </c>
      <c r="D692" s="5">
        <f t="shared" si="457"/>
        <v>0.27109480594709445</v>
      </c>
      <c r="E692" s="7">
        <f t="shared" si="470"/>
        <v>0.20809321486698179</v>
      </c>
      <c r="F692" s="7">
        <f t="shared" si="458"/>
        <v>0.53898736124994129</v>
      </c>
      <c r="G692" s="7">
        <f t="shared" si="459"/>
        <v>0.57152091498661828</v>
      </c>
      <c r="H692" s="7">
        <f t="shared" si="460"/>
        <v>0.41091009882969592</v>
      </c>
      <c r="I692" s="7">
        <f t="shared" si="471"/>
        <v>0.42602137642826543</v>
      </c>
      <c r="J692" s="7">
        <f t="shared" si="461"/>
        <v>0.63467617759657569</v>
      </c>
      <c r="K692" s="7">
        <f t="shared" si="472"/>
        <v>0.25513408701401791</v>
      </c>
      <c r="L692" s="7">
        <f t="shared" si="462"/>
        <v>220.44339436645598</v>
      </c>
      <c r="N692" s="7">
        <f t="shared" si="463"/>
        <v>-0.82660563354403394</v>
      </c>
      <c r="O692" s="7">
        <f t="shared" si="464"/>
        <v>0.68327687340673371</v>
      </c>
      <c r="P692" s="15">
        <f t="shared" si="433"/>
        <v>1</v>
      </c>
      <c r="Q692" s="15">
        <f t="shared" si="434"/>
        <v>207.23</v>
      </c>
      <c r="R692" s="15">
        <f t="shared" si="435"/>
        <v>124</v>
      </c>
      <c r="S692" s="15">
        <f t="shared" si="436"/>
        <v>259.02</v>
      </c>
      <c r="T692" s="15">
        <f t="shared" si="465"/>
        <v>123</v>
      </c>
      <c r="U692" s="15">
        <f t="shared" si="466"/>
        <v>51.789999999999992</v>
      </c>
      <c r="V692" s="3">
        <v>0.01</v>
      </c>
      <c r="W692" s="7">
        <f t="shared" si="467"/>
        <v>0.48601139946873734</v>
      </c>
      <c r="X692" s="7">
        <f t="shared" si="437"/>
        <v>0.58508088249794488</v>
      </c>
      <c r="Y692" s="7">
        <f t="shared" si="438"/>
        <v>0.68673571040867687</v>
      </c>
      <c r="Z692" s="7">
        <f t="shared" si="439"/>
        <v>0.78332454771181381</v>
      </c>
      <c r="AA692" s="7">
        <f t="shared" si="440"/>
        <v>0.26537308900332229</v>
      </c>
      <c r="AB692" s="7">
        <f t="shared" si="441"/>
        <v>0.36306179763673224</v>
      </c>
      <c r="AC692" s="7">
        <f t="shared" si="442"/>
        <v>0.46685324966453734</v>
      </c>
      <c r="AD692" s="7">
        <f t="shared" si="443"/>
        <v>0.55870604077881891</v>
      </c>
      <c r="AE692" s="7">
        <f t="shared" si="444"/>
        <v>1.8066768316890258E-2</v>
      </c>
      <c r="AF692" s="7">
        <f t="shared" si="445"/>
        <v>0.11261659748796307</v>
      </c>
      <c r="AG692" s="7">
        <f t="shared" si="446"/>
        <v>0.22230916096510775</v>
      </c>
      <c r="AH692" s="7">
        <f t="shared" si="447"/>
        <v>0.30232949374062434</v>
      </c>
      <c r="AI692" s="7">
        <f t="shared" si="468"/>
        <v>-7.6066095720186435E-4</v>
      </c>
      <c r="AJ692" s="7">
        <f t="shared" si="448"/>
        <v>-8.0657484295445299E-4</v>
      </c>
      <c r="AK692" s="7">
        <f t="shared" si="449"/>
        <v>-5.7990834585593587E-4</v>
      </c>
      <c r="AL692" s="7">
        <f t="shared" si="450"/>
        <v>-8.957044700347959E-4</v>
      </c>
      <c r="AM692" s="7">
        <f t="shared" si="469"/>
        <v>-9.2711767776074215E-4</v>
      </c>
      <c r="AN692" s="7">
        <f t="shared" si="451"/>
        <v>-9.8307897659287782E-4</v>
      </c>
      <c r="AO692" s="7">
        <f t="shared" si="452"/>
        <v>-7.0681066753022358E-4</v>
      </c>
      <c r="AP692" s="7">
        <f t="shared" si="453"/>
        <v>-1.0917129903358486E-3</v>
      </c>
      <c r="AQ692" s="3">
        <f t="shared" si="473"/>
        <v>-4.4552998921823482E-3</v>
      </c>
      <c r="AR692" s="3">
        <f t="shared" si="474"/>
        <v>-4.7242240801617956E-3</v>
      </c>
      <c r="AS692" s="3">
        <f t="shared" si="475"/>
        <v>-3.396606025727624E-3</v>
      </c>
      <c r="AT692" s="3">
        <f t="shared" si="476"/>
        <v>-5.2462690387752326E-3</v>
      </c>
    </row>
    <row r="693" spans="1:46" x14ac:dyDescent="0.3">
      <c r="A693" s="5">
        <v>23</v>
      </c>
      <c r="B693" s="5">
        <v>221.72</v>
      </c>
      <c r="C693" s="5">
        <f t="shared" si="456"/>
        <v>0.17886178861788618</v>
      </c>
      <c r="D693" s="5">
        <f t="shared" si="457"/>
        <v>0.27978374203514211</v>
      </c>
      <c r="E693" s="7">
        <f t="shared" si="470"/>
        <v>0.25513408701401791</v>
      </c>
      <c r="F693" s="7">
        <f t="shared" si="458"/>
        <v>0.53923452838075314</v>
      </c>
      <c r="G693" s="7">
        <f t="shared" si="459"/>
        <v>0.57283658916632885</v>
      </c>
      <c r="H693" s="7">
        <f t="shared" si="460"/>
        <v>0.42251997044551354</v>
      </c>
      <c r="I693" s="7">
        <f t="shared" si="471"/>
        <v>0.4717603347230811</v>
      </c>
      <c r="J693" s="7">
        <f t="shared" si="461"/>
        <v>0.637971471754468</v>
      </c>
      <c r="K693" s="7">
        <f t="shared" si="472"/>
        <v>0.28046535954383739</v>
      </c>
      <c r="L693" s="7">
        <f t="shared" si="462"/>
        <v>221.75530097077532</v>
      </c>
      <c r="N693" s="7">
        <f t="shared" si="463"/>
        <v>3.5300970775324458E-2</v>
      </c>
      <c r="O693" s="7">
        <f t="shared" si="464"/>
        <v>1.2461585376803115E-3</v>
      </c>
      <c r="P693" s="15">
        <f t="shared" si="433"/>
        <v>1</v>
      </c>
      <c r="Q693" s="15">
        <f t="shared" si="434"/>
        <v>207.23</v>
      </c>
      <c r="R693" s="15">
        <f t="shared" si="435"/>
        <v>124</v>
      </c>
      <c r="S693" s="15">
        <f t="shared" si="436"/>
        <v>259.02</v>
      </c>
      <c r="T693" s="15">
        <f t="shared" si="465"/>
        <v>123</v>
      </c>
      <c r="U693" s="15">
        <f t="shared" si="466"/>
        <v>51.789999999999992</v>
      </c>
      <c r="V693" s="3">
        <v>0.01</v>
      </c>
      <c r="W693" s="7">
        <f t="shared" si="467"/>
        <v>0.4828980520056359</v>
      </c>
      <c r="X693" s="7">
        <f t="shared" si="437"/>
        <v>0.58176163518675283</v>
      </c>
      <c r="Y693" s="7">
        <f t="shared" si="438"/>
        <v>0.68397298251675465</v>
      </c>
      <c r="Z693" s="7">
        <f t="shared" si="439"/>
        <v>0.77961284665012842</v>
      </c>
      <c r="AA693" s="7">
        <f t="shared" si="440"/>
        <v>0.26066625067798266</v>
      </c>
      <c r="AB693" s="7">
        <f t="shared" si="441"/>
        <v>0.35803906192446378</v>
      </c>
      <c r="AC693" s="7">
        <f t="shared" si="442"/>
        <v>0.46259847156851402</v>
      </c>
      <c r="AD693" s="7">
        <f t="shared" si="443"/>
        <v>0.55308299126016236</v>
      </c>
      <c r="AE693" s="7">
        <f t="shared" si="444"/>
        <v>4.3845634860553671E-3</v>
      </c>
      <c r="AF693" s="7">
        <f t="shared" si="445"/>
        <v>9.8030960362299635E-2</v>
      </c>
      <c r="AG693" s="7">
        <f t="shared" si="446"/>
        <v>0.21039440225276493</v>
      </c>
      <c r="AH693" s="7">
        <f t="shared" si="447"/>
        <v>0.28601727899844515</v>
      </c>
      <c r="AI693" s="7">
        <f t="shared" si="468"/>
        <v>3.4047239935213524E-5</v>
      </c>
      <c r="AJ693" s="7">
        <f t="shared" si="448"/>
        <v>3.6168872296775336E-5</v>
      </c>
      <c r="AK693" s="7">
        <f t="shared" si="449"/>
        <v>2.6677888848059885E-5</v>
      </c>
      <c r="AL693" s="7">
        <f t="shared" si="450"/>
        <v>4.0281485378674356E-5</v>
      </c>
      <c r="AM693" s="7">
        <f t="shared" si="469"/>
        <v>4.8566055071581968E-5</v>
      </c>
      <c r="AN693" s="7">
        <f t="shared" si="451"/>
        <v>5.1592418274864482E-5</v>
      </c>
      <c r="AO693" s="7">
        <f t="shared" si="452"/>
        <v>3.8054180645885395E-5</v>
      </c>
      <c r="AP693" s="7">
        <f t="shared" si="453"/>
        <v>5.7458779066625493E-5</v>
      </c>
      <c r="AQ693" s="3">
        <f t="shared" si="473"/>
        <v>1.9035502327414833E-4</v>
      </c>
      <c r="AR693" s="3">
        <f t="shared" si="474"/>
        <v>2.0221687693197117E-4</v>
      </c>
      <c r="AS693" s="3">
        <f t="shared" si="475"/>
        <v>1.4915365128688026E-4</v>
      </c>
      <c r="AT693" s="3">
        <f t="shared" si="476"/>
        <v>2.2521012279895207E-4</v>
      </c>
    </row>
    <row r="694" spans="1:46" x14ac:dyDescent="0.3">
      <c r="A694" s="5">
        <v>24</v>
      </c>
      <c r="B694" s="5">
        <v>224.72</v>
      </c>
      <c r="C694" s="5">
        <f t="shared" si="456"/>
        <v>0.18699186991869918</v>
      </c>
      <c r="D694" s="5">
        <f t="shared" si="457"/>
        <v>0.33770998262212804</v>
      </c>
      <c r="E694" s="7">
        <f t="shared" si="470"/>
        <v>0.28046535954383739</v>
      </c>
      <c r="F694" s="7">
        <f t="shared" si="458"/>
        <v>0.55439526566926789</v>
      </c>
      <c r="G694" s="7">
        <f t="shared" si="459"/>
        <v>0.58932229386107404</v>
      </c>
      <c r="H694" s="7">
        <f t="shared" si="460"/>
        <v>0.47177821450044116</v>
      </c>
      <c r="I694" s="7">
        <f t="shared" si="471"/>
        <v>0.53957111566410709</v>
      </c>
      <c r="J694" s="7">
        <f t="shared" si="461"/>
        <v>0.65635937797331867</v>
      </c>
      <c r="K694" s="7">
        <f t="shared" si="472"/>
        <v>0.32336414335085961</v>
      </c>
      <c r="L694" s="7">
        <f t="shared" si="462"/>
        <v>223.97702898414101</v>
      </c>
      <c r="N694" s="7">
        <f t="shared" si="463"/>
        <v>-0.74297101585898417</v>
      </c>
      <c r="O694" s="7">
        <f t="shared" si="464"/>
        <v>0.5520059304065309</v>
      </c>
      <c r="P694" s="15">
        <f t="shared" si="433"/>
        <v>1</v>
      </c>
      <c r="Q694" s="15">
        <f t="shared" si="434"/>
        <v>207.23</v>
      </c>
      <c r="R694" s="15">
        <f t="shared" si="435"/>
        <v>124</v>
      </c>
      <c r="S694" s="15">
        <f t="shared" si="436"/>
        <v>259.02</v>
      </c>
      <c r="T694" s="15">
        <f t="shared" si="465"/>
        <v>123</v>
      </c>
      <c r="U694" s="15">
        <f t="shared" si="466"/>
        <v>51.789999999999992</v>
      </c>
      <c r="V694" s="3">
        <v>0.01</v>
      </c>
      <c r="W694" s="7">
        <f t="shared" si="467"/>
        <v>0.49050781700366436</v>
      </c>
      <c r="X694" s="7">
        <f t="shared" si="437"/>
        <v>0.58986200106021991</v>
      </c>
      <c r="Y694" s="7">
        <f t="shared" si="438"/>
        <v>0.69057460132718962</v>
      </c>
      <c r="Z694" s="7">
        <f t="shared" si="439"/>
        <v>0.78865212093813564</v>
      </c>
      <c r="AA694" s="7">
        <f t="shared" si="440"/>
        <v>0.27628069708718556</v>
      </c>
      <c r="AB694" s="7">
        <f t="shared" si="441"/>
        <v>0.37466780967305474</v>
      </c>
      <c r="AC694" s="7">
        <f t="shared" si="442"/>
        <v>0.47645364980762062</v>
      </c>
      <c r="AD694" s="7">
        <f t="shared" si="443"/>
        <v>0.57164639677931584</v>
      </c>
      <c r="AE694" s="7">
        <f t="shared" si="444"/>
        <v>4.9237456150031368E-2</v>
      </c>
      <c r="AF694" s="7">
        <f t="shared" si="445"/>
        <v>0.14578374480030651</v>
      </c>
      <c r="AG694" s="7">
        <f t="shared" si="446"/>
        <v>0.24959460709757933</v>
      </c>
      <c r="AH694" s="7">
        <f t="shared" si="447"/>
        <v>0.33931351632133389</v>
      </c>
      <c r="AI694" s="7">
        <f t="shared" si="468"/>
        <v>-7.7021878988611933E-4</v>
      </c>
      <c r="AJ694" s="7">
        <f t="shared" si="448"/>
        <v>-8.1874274933179726E-4</v>
      </c>
      <c r="AK694" s="7">
        <f t="shared" si="449"/>
        <v>-6.5543930110676426E-4</v>
      </c>
      <c r="AL694" s="7">
        <f t="shared" si="450"/>
        <v>-9.1187706161726604E-4</v>
      </c>
      <c r="AM694" s="7">
        <f t="shared" si="469"/>
        <v>-1.1552357325842638E-3</v>
      </c>
      <c r="AN694" s="7">
        <f t="shared" si="451"/>
        <v>-1.228015847240263E-3</v>
      </c>
      <c r="AO694" s="7">
        <f t="shared" si="452"/>
        <v>-9.8308027682698397E-4</v>
      </c>
      <c r="AP694" s="7">
        <f t="shared" si="453"/>
        <v>-1.367706136408284E-3</v>
      </c>
      <c r="AQ694" s="3">
        <f t="shared" si="473"/>
        <v>-4.1189961372170734E-3</v>
      </c>
      <c r="AR694" s="3">
        <f t="shared" si="474"/>
        <v>-4.3784938333830898E-3</v>
      </c>
      <c r="AS694" s="3">
        <f t="shared" si="475"/>
        <v>-3.5051753928753049E-3</v>
      </c>
      <c r="AT694" s="3">
        <f t="shared" si="476"/>
        <v>-4.8765599382140749E-3</v>
      </c>
    </row>
    <row r="695" spans="1:46" x14ac:dyDescent="0.3">
      <c r="A695" s="5">
        <v>25</v>
      </c>
      <c r="B695" s="5">
        <v>226.05</v>
      </c>
      <c r="C695" s="5">
        <f t="shared" si="456"/>
        <v>0.1951219512195122</v>
      </c>
      <c r="D695" s="5">
        <f t="shared" si="457"/>
        <v>0.36339061594902539</v>
      </c>
      <c r="E695" s="7">
        <f t="shared" si="470"/>
        <v>0.32336414335085961</v>
      </c>
      <c r="F695" s="7">
        <f t="shared" si="458"/>
        <v>0.55969303883592569</v>
      </c>
      <c r="G695" s="7">
        <f t="shared" si="459"/>
        <v>0.59580963537421439</v>
      </c>
      <c r="H695" s="7">
        <f t="shared" si="460"/>
        <v>0.49582762362994209</v>
      </c>
      <c r="I695" s="7">
        <f t="shared" si="471"/>
        <v>0.59741307303755387</v>
      </c>
      <c r="J695" s="7">
        <f t="shared" si="461"/>
        <v>0.66479848502484507</v>
      </c>
      <c r="K695" s="7">
        <f t="shared" si="472"/>
        <v>0.35580427786317165</v>
      </c>
      <c r="L695" s="7">
        <f t="shared" si="462"/>
        <v>225.65710355053363</v>
      </c>
      <c r="N695" s="7">
        <f t="shared" si="463"/>
        <v>-0.39289644946637736</v>
      </c>
      <c r="O695" s="7">
        <f t="shared" si="464"/>
        <v>0.15436762000328563</v>
      </c>
      <c r="P695" s="15">
        <f t="shared" si="433"/>
        <v>1</v>
      </c>
      <c r="Q695" s="15">
        <f t="shared" si="434"/>
        <v>207.23</v>
      </c>
      <c r="R695" s="15">
        <f t="shared" si="435"/>
        <v>124</v>
      </c>
      <c r="S695" s="15">
        <f t="shared" si="436"/>
        <v>259.02</v>
      </c>
      <c r="T695" s="15">
        <f t="shared" si="465"/>
        <v>123</v>
      </c>
      <c r="U695" s="15">
        <f t="shared" si="466"/>
        <v>51.789999999999992</v>
      </c>
      <c r="V695" s="3">
        <v>0.01</v>
      </c>
      <c r="W695" s="7">
        <f t="shared" si="467"/>
        <v>0.49103632427347943</v>
      </c>
      <c r="X695" s="7">
        <f t="shared" si="437"/>
        <v>0.59042465531569643</v>
      </c>
      <c r="Y695" s="7">
        <f t="shared" si="438"/>
        <v>0.69106181242528075</v>
      </c>
      <c r="Z695" s="7">
        <f t="shared" si="439"/>
        <v>0.78927983615850217</v>
      </c>
      <c r="AA695" s="7">
        <f t="shared" si="440"/>
        <v>0.27845770800634717</v>
      </c>
      <c r="AB695" s="7">
        <f t="shared" si="441"/>
        <v>0.37698699432417321</v>
      </c>
      <c r="AC695" s="7">
        <f t="shared" si="442"/>
        <v>0.47848605255320303</v>
      </c>
      <c r="AD695" s="7">
        <f t="shared" si="443"/>
        <v>0.57423526478801035</v>
      </c>
      <c r="AE695" s="7">
        <f t="shared" si="444"/>
        <v>5.4061161901582021E-2</v>
      </c>
      <c r="AF695" s="7">
        <f t="shared" si="445"/>
        <v>0.15092635849294445</v>
      </c>
      <c r="AG695" s="7">
        <f t="shared" si="446"/>
        <v>0.25419178867956366</v>
      </c>
      <c r="AH695" s="7">
        <f t="shared" si="447"/>
        <v>0.34505916031232337</v>
      </c>
      <c r="AI695" s="7">
        <f t="shared" si="468"/>
        <v>-4.2907591756035599E-4</v>
      </c>
      <c r="AJ695" s="7">
        <f t="shared" si="448"/>
        <v>-4.5676388350514291E-4</v>
      </c>
      <c r="AK695" s="7">
        <f t="shared" si="449"/>
        <v>-3.8011495194449857E-4</v>
      </c>
      <c r="AL695" s="7">
        <f t="shared" si="450"/>
        <v>-5.0965261341831861E-4</v>
      </c>
      <c r="AM695" s="7">
        <f t="shared" si="469"/>
        <v>-7.1108230338624151E-4</v>
      </c>
      <c r="AN695" s="7">
        <f t="shared" si="451"/>
        <v>-7.5696794225416834E-4</v>
      </c>
      <c r="AO695" s="7">
        <f t="shared" si="452"/>
        <v>-6.2994217227822801E-4</v>
      </c>
      <c r="AP695" s="7">
        <f t="shared" si="453"/>
        <v>-8.4461732631577473E-4</v>
      </c>
      <c r="AQ695" s="3">
        <f t="shared" si="473"/>
        <v>-2.1990140774968245E-3</v>
      </c>
      <c r="AR695" s="3">
        <f t="shared" si="474"/>
        <v>-2.3409149029638573E-3</v>
      </c>
      <c r="AS695" s="3">
        <f t="shared" si="475"/>
        <v>-1.9480891287155552E-3</v>
      </c>
      <c r="AT695" s="3">
        <f t="shared" si="476"/>
        <v>-2.6119696437688828E-3</v>
      </c>
    </row>
    <row r="696" spans="1:46" x14ac:dyDescent="0.3">
      <c r="A696" s="5">
        <v>26</v>
      </c>
      <c r="B696" s="5">
        <v>225.89</v>
      </c>
      <c r="C696" s="5">
        <f t="shared" si="456"/>
        <v>0.2032520325203252</v>
      </c>
      <c r="D696" s="5">
        <f t="shared" si="457"/>
        <v>0.36030121645105234</v>
      </c>
      <c r="E696" s="7">
        <f t="shared" si="470"/>
        <v>0.35580427786317165</v>
      </c>
      <c r="F696" s="7">
        <f t="shared" si="458"/>
        <v>0.55620449694282459</v>
      </c>
      <c r="G696" s="7">
        <f t="shared" si="459"/>
        <v>0.59292317857366683</v>
      </c>
      <c r="H696" s="7">
        <f t="shared" si="460"/>
        <v>0.49253828975975233</v>
      </c>
      <c r="I696" s="7">
        <f t="shared" si="471"/>
        <v>0.62432120608950958</v>
      </c>
      <c r="J696" s="7">
        <f t="shared" si="461"/>
        <v>0.6631417845707247</v>
      </c>
      <c r="K696" s="7">
        <f t="shared" si="472"/>
        <v>0.36746644906438103</v>
      </c>
      <c r="L696" s="7">
        <f t="shared" si="462"/>
        <v>226.26108739704429</v>
      </c>
      <c r="N696" s="7">
        <f t="shared" si="463"/>
        <v>0.37108739704430604</v>
      </c>
      <c r="O696" s="7">
        <f t="shared" si="464"/>
        <v>0.13770585624511844</v>
      </c>
      <c r="P696" s="15">
        <f t="shared" si="433"/>
        <v>1</v>
      </c>
      <c r="Q696" s="15">
        <f t="shared" si="434"/>
        <v>207.23</v>
      </c>
      <c r="R696" s="15">
        <f t="shared" si="435"/>
        <v>124</v>
      </c>
      <c r="S696" s="15">
        <f t="shared" si="436"/>
        <v>259.02</v>
      </c>
      <c r="T696" s="15">
        <f t="shared" si="465"/>
        <v>123</v>
      </c>
      <c r="U696" s="15">
        <f t="shared" si="466"/>
        <v>51.789999999999992</v>
      </c>
      <c r="V696" s="3">
        <v>0.01</v>
      </c>
      <c r="W696" s="7">
        <f t="shared" si="467"/>
        <v>0.48601387974912497</v>
      </c>
      <c r="X696" s="7">
        <f t="shared" si="437"/>
        <v>0.58506335799022102</v>
      </c>
      <c r="Y696" s="7">
        <f t="shared" si="438"/>
        <v>0.68633383653573232</v>
      </c>
      <c r="Z696" s="7">
        <f t="shared" si="439"/>
        <v>0.78327752176784904</v>
      </c>
      <c r="AA696" s="7">
        <f t="shared" si="440"/>
        <v>0.26925070313897126</v>
      </c>
      <c r="AB696" s="7">
        <f t="shared" si="441"/>
        <v>0.3671565959120151</v>
      </c>
      <c r="AC696" s="7">
        <f t="shared" si="442"/>
        <v>0.46976640559274585</v>
      </c>
      <c r="AD696" s="7">
        <f t="shared" si="443"/>
        <v>0.56322692367839178</v>
      </c>
      <c r="AE696" s="7">
        <f t="shared" si="444"/>
        <v>3.118828836569483E-2</v>
      </c>
      <c r="AF696" s="7">
        <f t="shared" si="445"/>
        <v>0.12651172131188734</v>
      </c>
      <c r="AG696" s="7">
        <f t="shared" si="446"/>
        <v>0.23276247575580333</v>
      </c>
      <c r="AH696" s="7">
        <f t="shared" si="447"/>
        <v>0.31772540709781777</v>
      </c>
      <c r="AI696" s="7">
        <f t="shared" si="468"/>
        <v>4.1951316868872043E-4</v>
      </c>
      <c r="AJ696" s="7">
        <f t="shared" si="448"/>
        <v>4.4720796541491514E-4</v>
      </c>
      <c r="AK696" s="7">
        <f t="shared" si="449"/>
        <v>3.7149339815365992E-4</v>
      </c>
      <c r="AL696" s="7">
        <f t="shared" si="450"/>
        <v>5.0016983477167926E-4</v>
      </c>
      <c r="AM696" s="7">
        <f t="shared" si="469"/>
        <v>7.3438173379375491E-4</v>
      </c>
      <c r="AN696" s="7">
        <f t="shared" si="451"/>
        <v>7.8286305537043173E-4</v>
      </c>
      <c r="AO696" s="7">
        <f t="shared" si="452"/>
        <v>6.5032038608411349E-4</v>
      </c>
      <c r="AP696" s="7">
        <f t="shared" si="453"/>
        <v>8.7557582899980572E-4</v>
      </c>
      <c r="AQ696" s="3">
        <f t="shared" si="473"/>
        <v>2.0640047899485045E-3</v>
      </c>
      <c r="AR696" s="3">
        <f t="shared" si="474"/>
        <v>2.2002631898413827E-3</v>
      </c>
      <c r="AS696" s="3">
        <f t="shared" si="475"/>
        <v>1.8277475189160067E-3</v>
      </c>
      <c r="AT696" s="3">
        <f t="shared" si="476"/>
        <v>2.4608355870766618E-3</v>
      </c>
    </row>
    <row r="697" spans="1:46" x14ac:dyDescent="0.3">
      <c r="A697" s="5">
        <v>27</v>
      </c>
      <c r="B697" s="5">
        <v>226.51</v>
      </c>
      <c r="C697" s="5">
        <f t="shared" si="456"/>
        <v>0.21138211382113822</v>
      </c>
      <c r="D697" s="5">
        <f t="shared" si="457"/>
        <v>0.37227263950569617</v>
      </c>
      <c r="E697" s="7">
        <f t="shared" si="470"/>
        <v>0.36746644906438103</v>
      </c>
      <c r="F697" s="7">
        <f t="shared" si="458"/>
        <v>0.55798624592102342</v>
      </c>
      <c r="G697" s="7">
        <f t="shared" si="459"/>
        <v>0.59512867586373508</v>
      </c>
      <c r="H697" s="7">
        <f t="shared" si="460"/>
        <v>0.50049345418737601</v>
      </c>
      <c r="I697" s="7">
        <f t="shared" si="471"/>
        <v>0.64622065270377105</v>
      </c>
      <c r="J697" s="7">
        <f t="shared" si="461"/>
        <v>0.66604288194890782</v>
      </c>
      <c r="K697" s="7">
        <f t="shared" si="472"/>
        <v>0.37905848322083091</v>
      </c>
      <c r="L697" s="7">
        <f t="shared" si="462"/>
        <v>226.86143884600682</v>
      </c>
      <c r="N697" s="7">
        <f t="shared" si="463"/>
        <v>0.35143884600682895</v>
      </c>
      <c r="O697" s="7">
        <f t="shared" si="464"/>
        <v>0.12350926248261164</v>
      </c>
      <c r="P697" s="15">
        <f t="shared" si="433"/>
        <v>1</v>
      </c>
      <c r="Q697" s="15">
        <f t="shared" si="434"/>
        <v>207.23</v>
      </c>
      <c r="R697" s="15">
        <f t="shared" si="435"/>
        <v>124</v>
      </c>
      <c r="S697" s="15">
        <f t="shared" si="436"/>
        <v>259.02</v>
      </c>
      <c r="T697" s="15">
        <f t="shared" si="465"/>
        <v>123</v>
      </c>
      <c r="U697" s="15">
        <f t="shared" si="466"/>
        <v>51.789999999999992</v>
      </c>
      <c r="V697" s="3">
        <v>0.01</v>
      </c>
      <c r="W697" s="7">
        <f t="shared" si="467"/>
        <v>0.48553033413262792</v>
      </c>
      <c r="X697" s="7">
        <f t="shared" si="437"/>
        <v>0.58454138914907494</v>
      </c>
      <c r="Y697" s="7">
        <f t="shared" si="438"/>
        <v>0.68575078757550711</v>
      </c>
      <c r="Z697" s="7">
        <f t="shared" si="439"/>
        <v>0.78268584278104547</v>
      </c>
      <c r="AA697" s="7">
        <f t="shared" si="440"/>
        <v>0.26890491835216396</v>
      </c>
      <c r="AB697" s="7">
        <f t="shared" si="441"/>
        <v>0.36677599310564746</v>
      </c>
      <c r="AC697" s="7">
        <f t="shared" si="442"/>
        <v>0.46920905286969061</v>
      </c>
      <c r="AD697" s="7">
        <f t="shared" si="443"/>
        <v>0.56278594947240412</v>
      </c>
      <c r="AE697" s="7">
        <f t="shared" si="444"/>
        <v>3.1547349935124737E-2</v>
      </c>
      <c r="AF697" s="7">
        <f t="shared" si="445"/>
        <v>0.12686887943600836</v>
      </c>
      <c r="AG697" s="7">
        <f t="shared" si="446"/>
        <v>0.23259026429951435</v>
      </c>
      <c r="AH697" s="7">
        <f t="shared" si="447"/>
        <v>0.31809071777186843</v>
      </c>
      <c r="AI697" s="7">
        <f t="shared" si="468"/>
        <v>4.1451618709010944E-4</v>
      </c>
      <c r="AJ697" s="7">
        <f t="shared" si="448"/>
        <v>4.4210851315847191E-4</v>
      </c>
      <c r="AK697" s="7">
        <f t="shared" si="449"/>
        <v>3.718060074238343E-4</v>
      </c>
      <c r="AL697" s="7">
        <f t="shared" si="450"/>
        <v>4.9478917783763062E-4</v>
      </c>
      <c r="AM697" s="7">
        <f t="shared" si="469"/>
        <v>7.20594512923624E-4</v>
      </c>
      <c r="AN697" s="7">
        <f t="shared" si="451"/>
        <v>7.6856098415660197E-4</v>
      </c>
      <c r="AO697" s="7">
        <f t="shared" si="452"/>
        <v>6.4634718055874918E-4</v>
      </c>
      <c r="AP697" s="7">
        <f t="shared" si="453"/>
        <v>8.6014099740399513E-4</v>
      </c>
      <c r="AQ697" s="3">
        <f t="shared" si="473"/>
        <v>1.9609804235416715E-3</v>
      </c>
      <c r="AR697" s="3">
        <f t="shared" si="474"/>
        <v>2.0915133507112323E-3</v>
      </c>
      <c r="AS697" s="3">
        <f t="shared" si="475"/>
        <v>1.7589284197358315E-3</v>
      </c>
      <c r="AT697" s="3">
        <f t="shared" si="476"/>
        <v>2.3407334182318678E-3</v>
      </c>
    </row>
    <row r="698" spans="1:46" x14ac:dyDescent="0.3">
      <c r="A698" s="5">
        <v>28</v>
      </c>
      <c r="B698" s="5">
        <v>226.4</v>
      </c>
      <c r="C698" s="5">
        <f t="shared" si="456"/>
        <v>0.21951219512195122</v>
      </c>
      <c r="D698" s="5">
        <f t="shared" si="457"/>
        <v>0.37014867735084028</v>
      </c>
      <c r="E698" s="7">
        <f t="shared" si="470"/>
        <v>0.37905848322083091</v>
      </c>
      <c r="F698" s="7">
        <f t="shared" si="458"/>
        <v>0.55575927186002494</v>
      </c>
      <c r="G698" s="7">
        <f t="shared" si="459"/>
        <v>0.59314716947806356</v>
      </c>
      <c r="H698" s="7">
        <f t="shared" si="460"/>
        <v>0.49689138879242101</v>
      </c>
      <c r="I698" s="7">
        <f t="shared" si="471"/>
        <v>0.65387284020780634</v>
      </c>
      <c r="J698" s="7">
        <f t="shared" si="461"/>
        <v>0.6646041049864212</v>
      </c>
      <c r="K698" s="7">
        <f t="shared" si="472"/>
        <v>0.38166310607605025</v>
      </c>
      <c r="L698" s="7">
        <f t="shared" si="462"/>
        <v>226.99633226367862</v>
      </c>
      <c r="N698" s="7">
        <f t="shared" si="463"/>
        <v>0.5963322636786188</v>
      </c>
      <c r="O698" s="7">
        <f t="shared" si="464"/>
        <v>0.35561216870406576</v>
      </c>
      <c r="P698" s="15">
        <f t="shared" si="433"/>
        <v>1</v>
      </c>
      <c r="Q698" s="15">
        <f t="shared" si="434"/>
        <v>207.23</v>
      </c>
      <c r="R698" s="15">
        <f t="shared" si="435"/>
        <v>124</v>
      </c>
      <c r="S698" s="15">
        <f t="shared" si="436"/>
        <v>259.02</v>
      </c>
      <c r="T698" s="15">
        <f t="shared" si="465"/>
        <v>123</v>
      </c>
      <c r="U698" s="15">
        <f t="shared" si="466"/>
        <v>51.789999999999992</v>
      </c>
      <c r="V698" s="3">
        <v>0.01</v>
      </c>
      <c r="W698" s="7">
        <f t="shared" si="467"/>
        <v>0.48211567190784604</v>
      </c>
      <c r="X698" s="7">
        <f t="shared" si="437"/>
        <v>0.58088751236570035</v>
      </c>
      <c r="Y698" s="7">
        <f t="shared" si="438"/>
        <v>0.68239732835272515</v>
      </c>
      <c r="Z698" s="7">
        <f t="shared" si="439"/>
        <v>0.77858249319056638</v>
      </c>
      <c r="AA698" s="7">
        <f t="shared" si="440"/>
        <v>0.26278641786629875</v>
      </c>
      <c r="AB698" s="7">
        <f t="shared" si="441"/>
        <v>0.36022707340861904</v>
      </c>
      <c r="AC698" s="7">
        <f t="shared" si="442"/>
        <v>0.46316148741592306</v>
      </c>
      <c r="AD698" s="7">
        <f t="shared" si="443"/>
        <v>0.55542936401398568</v>
      </c>
      <c r="AE698" s="7">
        <f t="shared" si="444"/>
        <v>1.8526949802409976E-2</v>
      </c>
      <c r="AF698" s="7">
        <f t="shared" si="445"/>
        <v>0.11293200077707964</v>
      </c>
      <c r="AG698" s="7">
        <f t="shared" si="446"/>
        <v>0.21981005138463702</v>
      </c>
      <c r="AH698" s="7">
        <f t="shared" si="447"/>
        <v>0.30243135786813546</v>
      </c>
      <c r="AI698" s="7">
        <f t="shared" si="468"/>
        <v>7.2750113703366488E-4</v>
      </c>
      <c r="AJ698" s="7">
        <f t="shared" si="448"/>
        <v>7.7644271912799285E-4</v>
      </c>
      <c r="AK698" s="7">
        <f t="shared" si="449"/>
        <v>6.5044178051926194E-4</v>
      </c>
      <c r="AL698" s="7">
        <f t="shared" si="450"/>
        <v>8.6998142277802323E-4</v>
      </c>
      <c r="AM698" s="7">
        <f t="shared" si="469"/>
        <v>1.2562649532624273E-3</v>
      </c>
      <c r="AN698" s="7">
        <f t="shared" si="451"/>
        <v>1.3407783529156777E-3</v>
      </c>
      <c r="AO698" s="7">
        <f t="shared" si="452"/>
        <v>1.1231971627367345E-3</v>
      </c>
      <c r="AP698" s="7">
        <f t="shared" si="453"/>
        <v>1.5023030422766728E-3</v>
      </c>
      <c r="AQ698" s="3">
        <f t="shared" si="473"/>
        <v>3.3141718464866957E-3</v>
      </c>
      <c r="AR698" s="3">
        <f t="shared" si="474"/>
        <v>3.5371279426941898E-3</v>
      </c>
      <c r="AS698" s="3">
        <f t="shared" si="475"/>
        <v>2.9631236668099712E-3</v>
      </c>
      <c r="AT698" s="3">
        <f t="shared" si="476"/>
        <v>3.9632487037665502E-3</v>
      </c>
    </row>
    <row r="699" spans="1:46" x14ac:dyDescent="0.3">
      <c r="A699" s="5">
        <v>29</v>
      </c>
      <c r="B699" s="5">
        <v>224.53</v>
      </c>
      <c r="C699" s="5">
        <f t="shared" si="456"/>
        <v>0.22764227642276422</v>
      </c>
      <c r="D699" s="5">
        <f t="shared" si="457"/>
        <v>0.33404132071828563</v>
      </c>
      <c r="E699" s="7">
        <f t="shared" si="470"/>
        <v>0.38166310607605025</v>
      </c>
      <c r="F699" s="7">
        <f t="shared" si="458"/>
        <v>0.54343129484956232</v>
      </c>
      <c r="G699" s="7">
        <f t="shared" si="459"/>
        <v>0.58040846475598329</v>
      </c>
      <c r="H699" s="7">
        <f t="shared" si="460"/>
        <v>0.46271155700683608</v>
      </c>
      <c r="I699" s="7">
        <f t="shared" si="471"/>
        <v>0.62389666864827753</v>
      </c>
      <c r="J699" s="7">
        <f t="shared" si="461"/>
        <v>0.65164385666164826</v>
      </c>
      <c r="K699" s="7">
        <f t="shared" si="472"/>
        <v>0.36090336246828453</v>
      </c>
      <c r="L699" s="7">
        <f t="shared" si="462"/>
        <v>225.92118514223245</v>
      </c>
      <c r="N699" s="7">
        <f t="shared" si="463"/>
        <v>1.3911851422324446</v>
      </c>
      <c r="O699" s="7">
        <f t="shared" si="464"/>
        <v>1.9353960999683071</v>
      </c>
      <c r="P699" s="15">
        <f t="shared" si="433"/>
        <v>1</v>
      </c>
      <c r="Q699" s="15">
        <f t="shared" si="434"/>
        <v>207.23</v>
      </c>
      <c r="R699" s="15">
        <f t="shared" si="435"/>
        <v>124</v>
      </c>
      <c r="S699" s="15">
        <f t="shared" si="436"/>
        <v>259.02</v>
      </c>
      <c r="T699" s="15">
        <f t="shared" si="465"/>
        <v>123</v>
      </c>
      <c r="U699" s="15">
        <f t="shared" si="466"/>
        <v>51.789999999999992</v>
      </c>
      <c r="V699" s="3">
        <v>0.01</v>
      </c>
      <c r="W699" s="7">
        <f t="shared" si="467"/>
        <v>0.47136148445839676</v>
      </c>
      <c r="X699" s="7">
        <f t="shared" si="437"/>
        <v>0.56938438163120531</v>
      </c>
      <c r="Y699" s="7">
        <f t="shared" si="438"/>
        <v>0.67227091514280501</v>
      </c>
      <c r="Z699" s="7">
        <f t="shared" si="439"/>
        <v>0.76566149310486986</v>
      </c>
      <c r="AA699" s="7">
        <f t="shared" si="440"/>
        <v>0.24279842096116028</v>
      </c>
      <c r="AB699" s="7">
        <f t="shared" si="441"/>
        <v>0.33884460223900648</v>
      </c>
      <c r="AC699" s="7">
        <f t="shared" si="442"/>
        <v>0.44418412925742085</v>
      </c>
      <c r="AD699" s="7">
        <f t="shared" si="443"/>
        <v>0.53141121192863805</v>
      </c>
      <c r="AE699" s="7">
        <f t="shared" si="444"/>
        <v>-2.5804907557757148E-2</v>
      </c>
      <c r="AF699" s="7">
        <f t="shared" si="445"/>
        <v>6.55099621656519E-2</v>
      </c>
      <c r="AG699" s="7">
        <f t="shared" si="446"/>
        <v>0.17819009152017903</v>
      </c>
      <c r="AH699" s="7">
        <f t="shared" si="447"/>
        <v>0.24915584471067792</v>
      </c>
      <c r="AI699" s="7">
        <f t="shared" si="468"/>
        <v>1.7210064398477882E-3</v>
      </c>
      <c r="AJ699" s="7">
        <f t="shared" si="448"/>
        <v>1.838110383141877E-3</v>
      </c>
      <c r="AK699" s="7">
        <f t="shared" si="449"/>
        <v>1.4653730415382302E-3</v>
      </c>
      <c r="AL699" s="7">
        <f t="shared" si="450"/>
        <v>2.0637075641961422E-3</v>
      </c>
      <c r="AM699" s="7">
        <f t="shared" si="469"/>
        <v>2.8854247714046651E-3</v>
      </c>
      <c r="AN699" s="7">
        <f t="shared" si="451"/>
        <v>3.0817602475460646E-3</v>
      </c>
      <c r="AO699" s="7">
        <f t="shared" si="452"/>
        <v>2.456831988250413E-3</v>
      </c>
      <c r="AP699" s="7">
        <f t="shared" si="453"/>
        <v>3.4599945641071413E-3</v>
      </c>
      <c r="AQ699" s="3">
        <f t="shared" si="473"/>
        <v>7.5601354321884985E-3</v>
      </c>
      <c r="AR699" s="3">
        <f t="shared" si="474"/>
        <v>8.0745563259446741E-3</v>
      </c>
      <c r="AS699" s="3">
        <f t="shared" si="475"/>
        <v>6.4371744324715112E-3</v>
      </c>
      <c r="AT699" s="3">
        <f t="shared" si="476"/>
        <v>9.0655725141473385E-3</v>
      </c>
    </row>
    <row r="700" spans="1:46" x14ac:dyDescent="0.3">
      <c r="A700" s="5">
        <v>30</v>
      </c>
      <c r="B700" s="5">
        <v>226.84</v>
      </c>
      <c r="C700" s="5">
        <f t="shared" si="456"/>
        <v>0.23577235772357724</v>
      </c>
      <c r="D700" s="5">
        <f t="shared" si="457"/>
        <v>0.37864452597026488</v>
      </c>
      <c r="E700" s="7">
        <f t="shared" si="470"/>
        <v>0.36090336246828453</v>
      </c>
      <c r="F700" s="7">
        <f t="shared" si="458"/>
        <v>0.55737531389378159</v>
      </c>
      <c r="G700" s="7">
        <f t="shared" si="459"/>
        <v>0.59472926661927583</v>
      </c>
      <c r="H700" s="7">
        <f t="shared" si="460"/>
        <v>0.50017692290050031</v>
      </c>
      <c r="I700" s="7">
        <f t="shared" si="471"/>
        <v>0.64521445606161887</v>
      </c>
      <c r="J700" s="7">
        <f t="shared" si="461"/>
        <v>0.66607481241263267</v>
      </c>
      <c r="K700" s="7">
        <f t="shared" si="472"/>
        <v>0.37862327083899722</v>
      </c>
      <c r="L700" s="7">
        <f t="shared" si="462"/>
        <v>226.83889919675164</v>
      </c>
      <c r="N700" s="7">
        <f t="shared" si="463"/>
        <v>-1.1008032483630359E-3</v>
      </c>
      <c r="O700" s="7">
        <f t="shared" si="464"/>
        <v>1.2117677916066117E-6</v>
      </c>
      <c r="P700" s="15">
        <f t="shared" si="433"/>
        <v>1</v>
      </c>
      <c r="Q700" s="15">
        <f t="shared" si="434"/>
        <v>207.23</v>
      </c>
      <c r="R700" s="15">
        <f t="shared" si="435"/>
        <v>124</v>
      </c>
      <c r="S700" s="15">
        <f t="shared" si="436"/>
        <v>259.02</v>
      </c>
      <c r="T700" s="15">
        <f t="shared" si="465"/>
        <v>123</v>
      </c>
      <c r="U700" s="15">
        <f t="shared" si="466"/>
        <v>51.789999999999992</v>
      </c>
      <c r="V700" s="3">
        <v>0.01</v>
      </c>
      <c r="W700" s="7">
        <f t="shared" si="467"/>
        <v>0.48160468119658978</v>
      </c>
      <c r="X700" s="7">
        <f t="shared" si="437"/>
        <v>0.58032913993311619</v>
      </c>
      <c r="Y700" s="7">
        <f t="shared" si="438"/>
        <v>0.68155976789643258</v>
      </c>
      <c r="Z700" s="7">
        <f t="shared" si="439"/>
        <v>0.7779440534813995</v>
      </c>
      <c r="AA700" s="7">
        <f t="shared" si="440"/>
        <v>0.26319809712539188</v>
      </c>
      <c r="AB700" s="7">
        <f t="shared" si="441"/>
        <v>0.36064218157535111</v>
      </c>
      <c r="AC700" s="7">
        <f t="shared" si="442"/>
        <v>0.46289714160354534</v>
      </c>
      <c r="AD700" s="7">
        <f t="shared" si="443"/>
        <v>0.55586888065917162</v>
      </c>
      <c r="AE700" s="7">
        <f t="shared" si="444"/>
        <v>2.1978475420018601E-2</v>
      </c>
      <c r="AF700" s="7">
        <f t="shared" si="445"/>
        <v>0.11656842109563127</v>
      </c>
      <c r="AG700" s="7">
        <f t="shared" si="446"/>
        <v>0.22178798107797276</v>
      </c>
      <c r="AH700" s="7">
        <f t="shared" si="447"/>
        <v>0.30645236476593612</v>
      </c>
      <c r="AI700" s="7">
        <f t="shared" si="468"/>
        <v>-1.4466061891591549E-6</v>
      </c>
      <c r="AJ700" s="7">
        <f t="shared" si="448"/>
        <v>-1.5435542560277141E-6</v>
      </c>
      <c r="AK700" s="7">
        <f t="shared" si="449"/>
        <v>-1.2981540701681184E-6</v>
      </c>
      <c r="AL700" s="7">
        <f t="shared" si="450"/>
        <v>-1.7287237558977359E-6</v>
      </c>
      <c r="AM700" s="7">
        <f t="shared" si="469"/>
        <v>-2.214360677713839E-6</v>
      </c>
      <c r="AN700" s="7">
        <f t="shared" si="451"/>
        <v>-2.3627618035094447E-6</v>
      </c>
      <c r="AO700" s="7">
        <f t="shared" si="452"/>
        <v>-1.9871208544084237E-6</v>
      </c>
      <c r="AP700" s="7">
        <f t="shared" si="453"/>
        <v>-2.6462059518180088E-6</v>
      </c>
      <c r="AQ700" s="3">
        <f t="shared" si="473"/>
        <v>-6.1356055609164151E-6</v>
      </c>
      <c r="AR700" s="3">
        <f t="shared" si="474"/>
        <v>-6.546799085910649E-6</v>
      </c>
      <c r="AS700" s="3">
        <f t="shared" si="475"/>
        <v>-5.5059638148509849E-6</v>
      </c>
      <c r="AT700" s="3">
        <f t="shared" si="476"/>
        <v>-7.3321731715662585E-6</v>
      </c>
    </row>
    <row r="701" spans="1:46" x14ac:dyDescent="0.3">
      <c r="A701" s="5">
        <v>31</v>
      </c>
      <c r="B701" s="5">
        <v>227.18</v>
      </c>
      <c r="C701" s="5">
        <f t="shared" si="456"/>
        <v>0.24390243902439024</v>
      </c>
      <c r="D701" s="5">
        <f t="shared" si="457"/>
        <v>0.38520949990345665</v>
      </c>
      <c r="E701" s="7">
        <f t="shared" si="470"/>
        <v>0.37862327083899722</v>
      </c>
      <c r="F701" s="7">
        <f t="shared" si="458"/>
        <v>0.55867108369653784</v>
      </c>
      <c r="G701" s="7">
        <f t="shared" si="459"/>
        <v>0.5965399443564362</v>
      </c>
      <c r="H701" s="7">
        <f t="shared" si="460"/>
        <v>0.50752539535853969</v>
      </c>
      <c r="I701" s="7">
        <f t="shared" si="471"/>
        <v>0.66322183049127836</v>
      </c>
      <c r="J701" s="7">
        <f t="shared" si="461"/>
        <v>0.6687609811593479</v>
      </c>
      <c r="K701" s="7">
        <f t="shared" si="472"/>
        <v>0.38821811183036792</v>
      </c>
      <c r="L701" s="7">
        <f t="shared" si="462"/>
        <v>227.33581601169473</v>
      </c>
      <c r="N701" s="7">
        <f t="shared" si="463"/>
        <v>0.15581601169472492</v>
      </c>
      <c r="O701" s="7">
        <f t="shared" si="464"/>
        <v>2.4278629500450653E-2</v>
      </c>
      <c r="P701" s="15">
        <f t="shared" si="433"/>
        <v>1</v>
      </c>
      <c r="Q701" s="15">
        <f t="shared" si="434"/>
        <v>207.23</v>
      </c>
      <c r="R701" s="15">
        <f t="shared" si="435"/>
        <v>124</v>
      </c>
      <c r="S701" s="15">
        <f t="shared" si="436"/>
        <v>259.02</v>
      </c>
      <c r="T701" s="15">
        <f t="shared" si="465"/>
        <v>123</v>
      </c>
      <c r="U701" s="15">
        <f t="shared" si="466"/>
        <v>51.789999999999992</v>
      </c>
      <c r="V701" s="3">
        <v>0.01</v>
      </c>
      <c r="W701" s="7">
        <f t="shared" si="467"/>
        <v>0.48038328122909429</v>
      </c>
      <c r="X701" s="7">
        <f t="shared" si="437"/>
        <v>0.57901616997676497</v>
      </c>
      <c r="Y701" s="7">
        <f t="shared" si="438"/>
        <v>0.6802249035163086</v>
      </c>
      <c r="Z701" s="7">
        <f t="shared" si="439"/>
        <v>0.77646260409586787</v>
      </c>
      <c r="AA701" s="7">
        <f t="shared" si="440"/>
        <v>0.2615590745406281</v>
      </c>
      <c r="AB701" s="7">
        <f t="shared" si="441"/>
        <v>0.35887641673488707</v>
      </c>
      <c r="AC701" s="7">
        <f t="shared" si="442"/>
        <v>0.46103960231059121</v>
      </c>
      <c r="AD701" s="7">
        <f t="shared" si="443"/>
        <v>0.55387164188673021</v>
      </c>
      <c r="AE701" s="7">
        <f t="shared" si="444"/>
        <v>1.9571453039286459E-2</v>
      </c>
      <c r="AF701" s="7">
        <f t="shared" si="445"/>
        <v>0.11396629690473614</v>
      </c>
      <c r="AG701" s="7">
        <f t="shared" si="446"/>
        <v>0.21892210441686538</v>
      </c>
      <c r="AH701" s="7">
        <f t="shared" si="447"/>
        <v>0.30349667679305775</v>
      </c>
      <c r="AI701" s="7">
        <f t="shared" si="468"/>
        <v>2.1231682953844972E-4</v>
      </c>
      <c r="AJ701" s="7">
        <f t="shared" si="448"/>
        <v>2.2670847547856833E-4</v>
      </c>
      <c r="AK701" s="7">
        <f t="shared" si="449"/>
        <v>1.9287947058184416E-4</v>
      </c>
      <c r="AL701" s="7">
        <f t="shared" si="450"/>
        <v>2.5415528990561139E-4</v>
      </c>
      <c r="AM701" s="7">
        <f t="shared" si="469"/>
        <v>3.2959117906145599E-4</v>
      </c>
      <c r="AN701" s="7">
        <f t="shared" si="451"/>
        <v>3.5193212850173438E-4</v>
      </c>
      <c r="AO701" s="7">
        <f t="shared" si="452"/>
        <v>2.994174897205071E-4</v>
      </c>
      <c r="AP701" s="7">
        <f t="shared" si="453"/>
        <v>3.9453933937689427E-4</v>
      </c>
      <c r="AQ701" s="3">
        <f t="shared" si="473"/>
        <v>8.7049900110764387E-4</v>
      </c>
      <c r="AR701" s="3">
        <f t="shared" si="474"/>
        <v>9.2950474946213021E-4</v>
      </c>
      <c r="AS701" s="3">
        <f t="shared" si="475"/>
        <v>7.908058293855611E-4</v>
      </c>
      <c r="AT701" s="3">
        <f t="shared" si="476"/>
        <v>1.0420366886130068E-3</v>
      </c>
    </row>
    <row r="702" spans="1:46" x14ac:dyDescent="0.3">
      <c r="A702" s="5">
        <v>32</v>
      </c>
      <c r="B702" s="5">
        <v>228.03</v>
      </c>
      <c r="C702" s="5">
        <f t="shared" si="456"/>
        <v>0.25203252032520324</v>
      </c>
      <c r="D702" s="5">
        <f t="shared" si="457"/>
        <v>0.40162193473643587</v>
      </c>
      <c r="E702" s="7">
        <f t="shared" si="470"/>
        <v>0.38821811183036792</v>
      </c>
      <c r="F702" s="7">
        <f t="shared" si="458"/>
        <v>0.5629390730496131</v>
      </c>
      <c r="G702" s="7">
        <f t="shared" si="459"/>
        <v>0.6012940364203867</v>
      </c>
      <c r="H702" s="7">
        <f t="shared" si="460"/>
        <v>0.52210232139306567</v>
      </c>
      <c r="I702" s="7">
        <f t="shared" si="471"/>
        <v>0.68729049473791837</v>
      </c>
      <c r="J702" s="7">
        <f t="shared" si="461"/>
        <v>0.67419997897980166</v>
      </c>
      <c r="K702" s="7">
        <f t="shared" si="472"/>
        <v>0.40198401537509332</v>
      </c>
      <c r="L702" s="7">
        <f t="shared" si="462"/>
        <v>228.04875215627607</v>
      </c>
      <c r="N702" s="7">
        <f t="shared" si="463"/>
        <v>1.875215627606508E-2</v>
      </c>
      <c r="O702" s="7">
        <f t="shared" si="464"/>
        <v>3.5164336500196697E-4</v>
      </c>
      <c r="P702" s="15">
        <f t="shared" si="433"/>
        <v>1</v>
      </c>
      <c r="Q702" s="15">
        <f t="shared" si="434"/>
        <v>207.23</v>
      </c>
      <c r="R702" s="15">
        <f t="shared" si="435"/>
        <v>124</v>
      </c>
      <c r="S702" s="15">
        <f t="shared" si="436"/>
        <v>259.02</v>
      </c>
      <c r="T702" s="15">
        <f t="shared" si="465"/>
        <v>123</v>
      </c>
      <c r="U702" s="15">
        <f t="shared" si="466"/>
        <v>51.789999999999992</v>
      </c>
      <c r="V702" s="3">
        <v>0.01</v>
      </c>
      <c r="W702" s="7">
        <f t="shared" si="467"/>
        <v>0.48202446510387559</v>
      </c>
      <c r="X702" s="7">
        <f t="shared" si="437"/>
        <v>0.58076495326168454</v>
      </c>
      <c r="Y702" s="7">
        <f t="shared" si="438"/>
        <v>0.68165000843761558</v>
      </c>
      <c r="Z702" s="7">
        <f t="shared" si="439"/>
        <v>0.77841869420894894</v>
      </c>
      <c r="AA702" s="7">
        <f t="shared" si="440"/>
        <v>0.26514796004511015</v>
      </c>
      <c r="AB702" s="7">
        <f t="shared" si="441"/>
        <v>0.36270305466341612</v>
      </c>
      <c r="AC702" s="7">
        <f t="shared" si="442"/>
        <v>0.46426380970235098</v>
      </c>
      <c r="AD702" s="7">
        <f t="shared" si="443"/>
        <v>0.55815334465876854</v>
      </c>
      <c r="AE702" s="7">
        <f t="shared" si="444"/>
        <v>2.8677716379893498E-2</v>
      </c>
      <c r="AF702" s="7">
        <f t="shared" si="445"/>
        <v>0.1236802984253936</v>
      </c>
      <c r="AG702" s="7">
        <f t="shared" si="446"/>
        <v>0.22719196896215263</v>
      </c>
      <c r="AH702" s="7">
        <f t="shared" si="447"/>
        <v>0.31437094799034615</v>
      </c>
      <c r="AI702" s="7">
        <f t="shared" si="468"/>
        <v>2.6605363058830599E-5</v>
      </c>
      <c r="AJ702" s="7">
        <f t="shared" si="448"/>
        <v>2.841807739052462E-5</v>
      </c>
      <c r="AK702" s="7">
        <f t="shared" si="449"/>
        <v>2.4675355610457954E-5</v>
      </c>
      <c r="AL702" s="7">
        <f t="shared" si="450"/>
        <v>3.1863723933465037E-5</v>
      </c>
      <c r="AM702" s="7">
        <f t="shared" si="469"/>
        <v>4.0981551896292209E-5</v>
      </c>
      <c r="AN702" s="7">
        <f t="shared" si="451"/>
        <v>4.3773765116356281E-5</v>
      </c>
      <c r="AO702" s="7">
        <f t="shared" si="452"/>
        <v>3.8008666308118976E-5</v>
      </c>
      <c r="AP702" s="7">
        <f t="shared" si="453"/>
        <v>4.9081264296260319E-5</v>
      </c>
      <c r="AQ702" s="3">
        <f t="shared" si="473"/>
        <v>1.0556321471729561E-4</v>
      </c>
      <c r="AR702" s="3">
        <f t="shared" si="474"/>
        <v>1.127555973882106E-4</v>
      </c>
      <c r="AS702" s="3">
        <f t="shared" si="475"/>
        <v>9.7905443228591245E-5</v>
      </c>
      <c r="AT702" s="3">
        <f t="shared" si="476"/>
        <v>1.2642703367149032E-4</v>
      </c>
    </row>
    <row r="703" spans="1:46" x14ac:dyDescent="0.3">
      <c r="A703" s="5">
        <v>33</v>
      </c>
      <c r="B703" s="5">
        <v>226.49</v>
      </c>
      <c r="C703" s="5">
        <f t="shared" si="456"/>
        <v>0.26016260162601629</v>
      </c>
      <c r="D703" s="5">
        <f t="shared" si="457"/>
        <v>0.37188646456844993</v>
      </c>
      <c r="E703" s="7">
        <f t="shared" si="470"/>
        <v>0.40198401537509332</v>
      </c>
      <c r="F703" s="7">
        <f t="shared" si="458"/>
        <v>0.55239102449095945</v>
      </c>
      <c r="G703" s="7">
        <f t="shared" si="459"/>
        <v>0.59065508928730059</v>
      </c>
      <c r="H703" s="7">
        <f t="shared" si="460"/>
        <v>0.49447836549421442</v>
      </c>
      <c r="I703" s="7">
        <f t="shared" si="471"/>
        <v>0.67171926363280088</v>
      </c>
      <c r="J703" s="7">
        <f t="shared" si="461"/>
        <v>0.66388200304440459</v>
      </c>
      <c r="K703" s="7">
        <f t="shared" si="472"/>
        <v>0.38910766477623682</v>
      </c>
      <c r="L703" s="7">
        <f t="shared" si="462"/>
        <v>227.3818859587613</v>
      </c>
      <c r="N703" s="7">
        <f t="shared" si="463"/>
        <v>0.89188595876129284</v>
      </c>
      <c r="O703" s="7">
        <f t="shared" si="464"/>
        <v>0.7954605634355506</v>
      </c>
      <c r="P703" s="15">
        <f t="shared" si="433"/>
        <v>1</v>
      </c>
      <c r="Q703" s="15">
        <f t="shared" si="434"/>
        <v>207.23</v>
      </c>
      <c r="R703" s="15">
        <f t="shared" si="435"/>
        <v>124</v>
      </c>
      <c r="S703" s="15">
        <f t="shared" si="436"/>
        <v>259.02</v>
      </c>
      <c r="T703" s="15">
        <f t="shared" si="465"/>
        <v>123</v>
      </c>
      <c r="U703" s="15">
        <f t="shared" si="466"/>
        <v>51.789999999999992</v>
      </c>
      <c r="V703" s="3">
        <v>0.01</v>
      </c>
      <c r="W703" s="7">
        <f t="shared" si="467"/>
        <v>0.4710687011172503</v>
      </c>
      <c r="X703" s="7">
        <f t="shared" si="437"/>
        <v>0.56903292991597376</v>
      </c>
      <c r="Y703" s="7">
        <f t="shared" si="438"/>
        <v>0.67093326126033315</v>
      </c>
      <c r="Z703" s="7">
        <f t="shared" si="439"/>
        <v>0.76522684601568658</v>
      </c>
      <c r="AA703" s="7">
        <f t="shared" si="440"/>
        <v>0.24624453188480405</v>
      </c>
      <c r="AB703" s="7">
        <f t="shared" si="441"/>
        <v>0.34245821114439912</v>
      </c>
      <c r="AC703" s="7">
        <f t="shared" si="442"/>
        <v>0.44565047935262297</v>
      </c>
      <c r="AD703" s="7">
        <f t="shared" si="443"/>
        <v>0.53538957520573283</v>
      </c>
      <c r="AE703" s="7">
        <f t="shared" si="444"/>
        <v>-1.1204680080569008E-2</v>
      </c>
      <c r="AF703" s="7">
        <f t="shared" si="445"/>
        <v>8.0970324364524296E-2</v>
      </c>
      <c r="AG703" s="7">
        <f t="shared" si="446"/>
        <v>0.18827472296940548</v>
      </c>
      <c r="AH703" s="7">
        <f t="shared" si="447"/>
        <v>0.26634068937279476</v>
      </c>
      <c r="AI703" s="7">
        <f t="shared" si="468"/>
        <v>1.2817425651752902E-3</v>
      </c>
      <c r="AJ703" s="7">
        <f t="shared" si="448"/>
        <v>1.3705287300324973E-3</v>
      </c>
      <c r="AK703" s="7">
        <f t="shared" si="449"/>
        <v>1.1473647117932343E-3</v>
      </c>
      <c r="AL703" s="7">
        <f t="shared" si="450"/>
        <v>1.5404410713226052E-3</v>
      </c>
      <c r="AM703" s="7">
        <f t="shared" si="469"/>
        <v>1.9804538385074766E-3</v>
      </c>
      <c r="AN703" s="7">
        <f t="shared" si="451"/>
        <v>2.1176396555157195E-3</v>
      </c>
      <c r="AO703" s="7">
        <f t="shared" si="452"/>
        <v>1.7728231154812096E-3</v>
      </c>
      <c r="AP703" s="7">
        <f t="shared" si="453"/>
        <v>2.3801756418054209E-3</v>
      </c>
      <c r="AQ703" s="3">
        <f t="shared" si="473"/>
        <v>4.9266979848925216E-3</v>
      </c>
      <c r="AR703" s="3">
        <f t="shared" si="474"/>
        <v>5.2679698060624112E-3</v>
      </c>
      <c r="AS703" s="3">
        <f t="shared" si="475"/>
        <v>4.4101831109552439E-3</v>
      </c>
      <c r="AT703" s="3">
        <f t="shared" si="476"/>
        <v>5.9210703678962634E-3</v>
      </c>
    </row>
    <row r="704" spans="1:46" x14ac:dyDescent="0.3">
      <c r="A704" s="5">
        <v>34</v>
      </c>
      <c r="B704" s="5">
        <v>229.79</v>
      </c>
      <c r="C704" s="5">
        <f t="shared" si="456"/>
        <v>0.26829268292682928</v>
      </c>
      <c r="D704" s="5">
        <f t="shared" si="457"/>
        <v>0.43560532921413414</v>
      </c>
      <c r="E704" s="7">
        <f t="shared" si="470"/>
        <v>0.38910766477623682</v>
      </c>
      <c r="F704" s="7">
        <f t="shared" si="458"/>
        <v>0.57260789077822349</v>
      </c>
      <c r="G704" s="7">
        <f t="shared" si="459"/>
        <v>0.61161148031700729</v>
      </c>
      <c r="H704" s="7">
        <f t="shared" si="460"/>
        <v>0.55159370520239059</v>
      </c>
      <c r="I704" s="7">
        <f t="shared" si="471"/>
        <v>0.72199279331625665</v>
      </c>
      <c r="J704" s="7">
        <f t="shared" si="461"/>
        <v>0.68522875636858416</v>
      </c>
      <c r="K704" s="7">
        <f t="shared" si="472"/>
        <v>0.42356878864979158</v>
      </c>
      <c r="L704" s="7">
        <f t="shared" si="462"/>
        <v>229.1666275641727</v>
      </c>
      <c r="N704" s="7">
        <f t="shared" si="463"/>
        <v>-0.62337243582729229</v>
      </c>
      <c r="O704" s="7">
        <f t="shared" si="464"/>
        <v>0.38859319374925166</v>
      </c>
      <c r="P704" s="15">
        <f t="shared" si="433"/>
        <v>1</v>
      </c>
      <c r="Q704" s="15">
        <f t="shared" si="434"/>
        <v>207.23</v>
      </c>
      <c r="R704" s="15">
        <f t="shared" si="435"/>
        <v>124</v>
      </c>
      <c r="S704" s="15">
        <f t="shared" si="436"/>
        <v>259.02</v>
      </c>
      <c r="T704" s="15">
        <f t="shared" si="465"/>
        <v>123</v>
      </c>
      <c r="U704" s="15">
        <f t="shared" si="466"/>
        <v>51.789999999999992</v>
      </c>
      <c r="V704" s="3">
        <v>0.01</v>
      </c>
      <c r="W704" s="7">
        <f t="shared" si="467"/>
        <v>0.48772488073898401</v>
      </c>
      <c r="X704" s="7">
        <f t="shared" si="437"/>
        <v>0.5868526691704018</v>
      </c>
      <c r="Y704" s="7">
        <f t="shared" si="438"/>
        <v>0.68703089224583402</v>
      </c>
      <c r="Z704" s="7">
        <f t="shared" si="439"/>
        <v>0.78524104465947131</v>
      </c>
      <c r="AA704" s="7">
        <f t="shared" si="440"/>
        <v>0.27601356367327928</v>
      </c>
      <c r="AB704" s="7">
        <f t="shared" si="441"/>
        <v>0.37430893954643379</v>
      </c>
      <c r="AC704" s="7">
        <f t="shared" si="442"/>
        <v>0.47463242588034571</v>
      </c>
      <c r="AD704" s="7">
        <f t="shared" si="443"/>
        <v>0.57116015522006658</v>
      </c>
      <c r="AE704" s="7">
        <f t="shared" si="444"/>
        <v>5.4247282754394853E-2</v>
      </c>
      <c r="AF704" s="7">
        <f t="shared" si="445"/>
        <v>0.15099631236240676</v>
      </c>
      <c r="AG704" s="7">
        <f t="shared" si="446"/>
        <v>0.25166059837083604</v>
      </c>
      <c r="AH704" s="7">
        <f t="shared" si="447"/>
        <v>0.34498934827621125</v>
      </c>
      <c r="AI704" s="7">
        <f t="shared" si="468"/>
        <v>-9.5766530051996169E-4</v>
      </c>
      <c r="AJ704" s="7">
        <f t="shared" si="448"/>
        <v>-1.0228973465650337E-3</v>
      </c>
      <c r="AK704" s="7">
        <f t="shared" si="449"/>
        <v>-9.2251986038760297E-4</v>
      </c>
      <c r="AL704" s="7">
        <f t="shared" si="450"/>
        <v>-1.146019489882999E-3</v>
      </c>
      <c r="AM704" s="7">
        <f t="shared" si="469"/>
        <v>-1.3889119325113425E-3</v>
      </c>
      <c r="AN704" s="7">
        <f t="shared" si="451"/>
        <v>-1.4835186464488091E-3</v>
      </c>
      <c r="AO704" s="7">
        <f t="shared" si="452"/>
        <v>-1.3379401356354479E-3</v>
      </c>
      <c r="AP704" s="7">
        <f t="shared" si="453"/>
        <v>-1.6620839697594129E-3</v>
      </c>
      <c r="AQ704" s="3">
        <f t="shared" si="473"/>
        <v>-3.5694797564834934E-3</v>
      </c>
      <c r="AR704" s="3">
        <f t="shared" si="474"/>
        <v>-3.812617382651489E-3</v>
      </c>
      <c r="AS704" s="3">
        <f t="shared" si="475"/>
        <v>-3.4384831159901563E-3</v>
      </c>
      <c r="AT704" s="3">
        <f t="shared" si="476"/>
        <v>-4.2715271895639052E-3</v>
      </c>
    </row>
    <row r="705" spans="1:46" x14ac:dyDescent="0.3">
      <c r="A705" s="5">
        <v>35</v>
      </c>
      <c r="B705" s="5">
        <v>229</v>
      </c>
      <c r="C705" s="5">
        <f t="shared" si="456"/>
        <v>0.27642276422764228</v>
      </c>
      <c r="D705" s="5">
        <f t="shared" si="457"/>
        <v>0.42035141919289465</v>
      </c>
      <c r="E705" s="7">
        <f t="shared" si="470"/>
        <v>0.42356878864979158</v>
      </c>
      <c r="F705" s="7">
        <f t="shared" si="458"/>
        <v>0.56623604014650852</v>
      </c>
      <c r="G705" s="7">
        <f t="shared" si="459"/>
        <v>0.60575292618415399</v>
      </c>
      <c r="H705" s="7">
        <f t="shared" si="460"/>
        <v>0.5390269862822018</v>
      </c>
      <c r="I705" s="7">
        <f t="shared" si="471"/>
        <v>0.73533551453438328</v>
      </c>
      <c r="J705" s="7">
        <f t="shared" si="461"/>
        <v>0.68058725942713016</v>
      </c>
      <c r="K705" s="7">
        <f t="shared" si="472"/>
        <v>0.42626453806814074</v>
      </c>
      <c r="L705" s="7">
        <f t="shared" si="462"/>
        <v>229.30624042654898</v>
      </c>
      <c r="N705" s="7">
        <f t="shared" si="463"/>
        <v>0.30624042654898176</v>
      </c>
      <c r="O705" s="7">
        <f t="shared" si="464"/>
        <v>9.3783198852902289E-2</v>
      </c>
      <c r="P705" s="15">
        <f t="shared" si="433"/>
        <v>1</v>
      </c>
      <c r="Q705" s="15">
        <f t="shared" si="434"/>
        <v>207.23</v>
      </c>
      <c r="R705" s="15">
        <f t="shared" si="435"/>
        <v>124</v>
      </c>
      <c r="S705" s="15">
        <f t="shared" si="436"/>
        <v>259.02</v>
      </c>
      <c r="T705" s="15">
        <f t="shared" si="465"/>
        <v>123</v>
      </c>
      <c r="U705" s="15">
        <f t="shared" si="466"/>
        <v>51.789999999999992</v>
      </c>
      <c r="V705" s="3">
        <v>0.01</v>
      </c>
      <c r="W705" s="7">
        <f t="shared" si="467"/>
        <v>0.47884607092344195</v>
      </c>
      <c r="X705" s="7">
        <f t="shared" si="437"/>
        <v>0.57734381388577272</v>
      </c>
      <c r="Y705" s="7">
        <f t="shared" si="438"/>
        <v>0.67806252783427645</v>
      </c>
      <c r="Z705" s="7">
        <f t="shared" si="439"/>
        <v>0.7745550642803527</v>
      </c>
      <c r="AA705" s="7">
        <f t="shared" si="440"/>
        <v>0.26128932583057796</v>
      </c>
      <c r="AB705" s="7">
        <f t="shared" si="441"/>
        <v>0.35853798223223038</v>
      </c>
      <c r="AC705" s="7">
        <f t="shared" si="442"/>
        <v>0.45969675191727644</v>
      </c>
      <c r="AD705" s="7">
        <f t="shared" si="443"/>
        <v>0.55343563888456615</v>
      </c>
      <c r="AE705" s="7">
        <f t="shared" si="444"/>
        <v>2.3472550693628372E-2</v>
      </c>
      <c r="AF705" s="7">
        <f t="shared" si="445"/>
        <v>0.11803791493970683</v>
      </c>
      <c r="AG705" s="7">
        <f t="shared" si="446"/>
        <v>0.22063796834164726</v>
      </c>
      <c r="AH705" s="7">
        <f t="shared" si="447"/>
        <v>0.30794920313186414</v>
      </c>
      <c r="AI705" s="7">
        <f t="shared" si="468"/>
        <v>4.7932914306534041E-4</v>
      </c>
      <c r="AJ705" s="7">
        <f t="shared" si="448"/>
        <v>5.1278090836825952E-4</v>
      </c>
      <c r="AK705" s="7">
        <f t="shared" si="449"/>
        <v>4.5629618234277263E-4</v>
      </c>
      <c r="AL705" s="7">
        <f t="shared" si="450"/>
        <v>5.7612953735333922E-4</v>
      </c>
      <c r="AM705" s="7">
        <f t="shared" si="469"/>
        <v>7.3448677448840149E-4</v>
      </c>
      <c r="AN705" s="7">
        <f t="shared" si="451"/>
        <v>7.8574566319514314E-4</v>
      </c>
      <c r="AO705" s="7">
        <f t="shared" si="452"/>
        <v>6.9919285323869623E-4</v>
      </c>
      <c r="AP705" s="7">
        <f t="shared" si="453"/>
        <v>8.828161852876649E-4</v>
      </c>
      <c r="AQ705" s="3">
        <f t="shared" si="473"/>
        <v>1.7340436646187314E-3</v>
      </c>
      <c r="AR705" s="3">
        <f t="shared" si="474"/>
        <v>1.8550603449792918E-3</v>
      </c>
      <c r="AS705" s="3">
        <f t="shared" si="475"/>
        <v>1.6507185420047363E-3</v>
      </c>
      <c r="AT705" s="3">
        <f t="shared" si="476"/>
        <v>2.0842333263076684E-3</v>
      </c>
    </row>
    <row r="706" spans="1:46" x14ac:dyDescent="0.3">
      <c r="A706" s="5">
        <v>36</v>
      </c>
      <c r="B706" s="5">
        <v>222.77</v>
      </c>
      <c r="C706" s="5">
        <f t="shared" si="456"/>
        <v>0.28455284552845528</v>
      </c>
      <c r="D706" s="5">
        <f t="shared" si="457"/>
        <v>0.30005792624058741</v>
      </c>
      <c r="E706" s="7">
        <f t="shared" si="470"/>
        <v>0.42626453806814074</v>
      </c>
      <c r="F706" s="7">
        <f t="shared" si="458"/>
        <v>0.52659380892044272</v>
      </c>
      <c r="G706" s="7">
        <f t="shared" si="459"/>
        <v>0.56430345576746632</v>
      </c>
      <c r="H706" s="7">
        <f t="shared" si="460"/>
        <v>0.4250826775263733</v>
      </c>
      <c r="I706" s="7">
        <f t="shared" si="471"/>
        <v>0.62709875334815446</v>
      </c>
      <c r="J706" s="7">
        <f t="shared" si="461"/>
        <v>0.63767093213396286</v>
      </c>
      <c r="K706" s="7">
        <f t="shared" si="472"/>
        <v>0.35457771743142252</v>
      </c>
      <c r="L706" s="7">
        <f t="shared" si="462"/>
        <v>225.59357998577337</v>
      </c>
      <c r="N706" s="7">
        <f t="shared" si="463"/>
        <v>2.8235799857733639</v>
      </c>
      <c r="O706" s="7">
        <f t="shared" si="464"/>
        <v>7.9726039360599099</v>
      </c>
      <c r="P706" s="15">
        <f t="shared" si="433"/>
        <v>1</v>
      </c>
      <c r="Q706" s="15">
        <f t="shared" si="434"/>
        <v>207.23</v>
      </c>
      <c r="R706" s="15">
        <f t="shared" si="435"/>
        <v>124</v>
      </c>
      <c r="S706" s="15">
        <f t="shared" si="436"/>
        <v>259.02</v>
      </c>
      <c r="T706" s="15">
        <f t="shared" si="465"/>
        <v>123</v>
      </c>
      <c r="U706" s="15">
        <f t="shared" si="466"/>
        <v>51.789999999999992</v>
      </c>
      <c r="V706" s="3">
        <v>0.01</v>
      </c>
      <c r="W706" s="7">
        <f t="shared" si="467"/>
        <v>0.44192410799028214</v>
      </c>
      <c r="X706" s="7">
        <f t="shared" si="437"/>
        <v>0.53775898118158549</v>
      </c>
      <c r="Y706" s="7">
        <f t="shared" si="438"/>
        <v>0.64316631428625348</v>
      </c>
      <c r="Z706" s="7">
        <f t="shared" si="439"/>
        <v>0.7299287826837183</v>
      </c>
      <c r="AA706" s="7">
        <f t="shared" si="440"/>
        <v>0.19898495655985962</v>
      </c>
      <c r="AB706" s="7">
        <f t="shared" si="441"/>
        <v>0.29173907573903257</v>
      </c>
      <c r="AC706" s="7">
        <f t="shared" si="442"/>
        <v>0.40020790640685405</v>
      </c>
      <c r="AD706" s="7">
        <f t="shared" si="443"/>
        <v>0.47814559132752432</v>
      </c>
      <c r="AE706" s="7">
        <f t="shared" si="444"/>
        <v>-0.10409527763415133</v>
      </c>
      <c r="AF706" s="7">
        <f t="shared" si="445"/>
        <v>-1.8732723276142647E-2</v>
      </c>
      <c r="AG706" s="7">
        <f t="shared" si="446"/>
        <v>0.10027019020597677</v>
      </c>
      <c r="AH706" s="7">
        <f t="shared" si="447"/>
        <v>0.15374972200278125</v>
      </c>
      <c r="AI706" s="7">
        <f t="shared" si="468"/>
        <v>4.2309586083331199E-3</v>
      </c>
      <c r="AJ706" s="7">
        <f t="shared" si="448"/>
        <v>4.5339396769326573E-3</v>
      </c>
      <c r="AK706" s="7">
        <f t="shared" si="449"/>
        <v>3.4153595869662371E-3</v>
      </c>
      <c r="AL706" s="7">
        <f t="shared" si="450"/>
        <v>5.123416329422893E-3</v>
      </c>
      <c r="AM706" s="7">
        <f t="shared" si="469"/>
        <v>6.3380410532081306E-3</v>
      </c>
      <c r="AN706" s="7">
        <f t="shared" si="451"/>
        <v>6.7919113528008938E-3</v>
      </c>
      <c r="AO706" s="7">
        <f t="shared" si="452"/>
        <v>5.1162611780284396E-3</v>
      </c>
      <c r="AP706" s="7">
        <f t="shared" si="453"/>
        <v>7.674956442401226E-3</v>
      </c>
      <c r="AQ706" s="3">
        <f t="shared" si="473"/>
        <v>1.4868797394999252E-2</v>
      </c>
      <c r="AR706" s="3">
        <f t="shared" si="474"/>
        <v>1.5933559436077625E-2</v>
      </c>
      <c r="AS706" s="3">
        <f t="shared" si="475"/>
        <v>1.2002549405624206E-2</v>
      </c>
      <c r="AT706" s="3">
        <f t="shared" si="476"/>
        <v>1.8005148814829026E-2</v>
      </c>
    </row>
    <row r="707" spans="1:46" x14ac:dyDescent="0.3">
      <c r="A707" s="5">
        <v>37</v>
      </c>
      <c r="B707" s="5">
        <v>220.85</v>
      </c>
      <c r="C707" s="5">
        <f t="shared" si="456"/>
        <v>0.29268292682926828</v>
      </c>
      <c r="D707" s="5">
        <f t="shared" si="457"/>
        <v>0.26298513226491615</v>
      </c>
      <c r="E707" s="7">
        <f t="shared" si="470"/>
        <v>0.35457771743142252</v>
      </c>
      <c r="F707" s="7">
        <f t="shared" si="458"/>
        <v>0.5183166504381389</v>
      </c>
      <c r="G707" s="7">
        <f t="shared" si="459"/>
        <v>0.55430156657494023</v>
      </c>
      <c r="H707" s="7">
        <f t="shared" si="460"/>
        <v>0.38935115986071156</v>
      </c>
      <c r="I707" s="7">
        <f t="shared" si="471"/>
        <v>0.54085368318791049</v>
      </c>
      <c r="J707" s="7">
        <f t="shared" si="461"/>
        <v>0.62480192809533086</v>
      </c>
      <c r="K707" s="7">
        <f t="shared" si="472"/>
        <v>0.3084234132084846</v>
      </c>
      <c r="L707" s="7">
        <f t="shared" si="462"/>
        <v>223.20324857006742</v>
      </c>
      <c r="N707" s="7">
        <f t="shared" si="463"/>
        <v>2.3532485700674215</v>
      </c>
      <c r="O707" s="7">
        <f t="shared" si="464"/>
        <v>5.5377788325243644</v>
      </c>
      <c r="P707" s="15">
        <f t="shared" si="433"/>
        <v>1</v>
      </c>
      <c r="Q707" s="15">
        <f t="shared" si="434"/>
        <v>207.23</v>
      </c>
      <c r="R707" s="15">
        <f t="shared" si="435"/>
        <v>124</v>
      </c>
      <c r="S707" s="15">
        <f t="shared" si="436"/>
        <v>259.02</v>
      </c>
      <c r="T707" s="15">
        <f t="shared" si="465"/>
        <v>123</v>
      </c>
      <c r="U707" s="15">
        <f t="shared" si="466"/>
        <v>51.789999999999992</v>
      </c>
      <c r="V707" s="3">
        <v>0.01</v>
      </c>
      <c r="W707" s="7">
        <f t="shared" si="467"/>
        <v>0.43489607147631393</v>
      </c>
      <c r="X707" s="7">
        <f t="shared" si="437"/>
        <v>0.53024656512374924</v>
      </c>
      <c r="Y707" s="7">
        <f t="shared" si="438"/>
        <v>0.63697752461391488</v>
      </c>
      <c r="Z707" s="7">
        <f t="shared" si="439"/>
        <v>0.72149776288917455</v>
      </c>
      <c r="AA707" s="7">
        <f t="shared" si="440"/>
        <v>0.19304983577571544</v>
      </c>
      <c r="AB707" s="7">
        <f t="shared" si="441"/>
        <v>0.28539987650771714</v>
      </c>
      <c r="AC707" s="7">
        <f t="shared" si="442"/>
        <v>0.39463668617368453</v>
      </c>
      <c r="AD707" s="7">
        <f t="shared" si="443"/>
        <v>0.4710575364148793</v>
      </c>
      <c r="AE707" s="7">
        <f t="shared" si="444"/>
        <v>-0.12243842245592737</v>
      </c>
      <c r="AF707" s="7">
        <f t="shared" si="445"/>
        <v>-3.8324235827190092E-2</v>
      </c>
      <c r="AG707" s="7">
        <f t="shared" si="446"/>
        <v>8.4673209097542834E-2</v>
      </c>
      <c r="AH707" s="7">
        <f t="shared" si="447"/>
        <v>0.13178402320467947</v>
      </c>
      <c r="AI707" s="7">
        <f t="shared" si="468"/>
        <v>3.5699353653239584E-3</v>
      </c>
      <c r="AJ707" s="7">
        <f t="shared" si="448"/>
        <v>3.8177835188154432E-3</v>
      </c>
      <c r="AK707" s="7">
        <f t="shared" si="449"/>
        <v>2.6816782249648144E-3</v>
      </c>
      <c r="AL707" s="7">
        <f t="shared" si="450"/>
        <v>4.3033587625337716E-3</v>
      </c>
      <c r="AM707" s="7">
        <f t="shared" si="469"/>
        <v>4.3248834051487928E-3</v>
      </c>
      <c r="AN707" s="7">
        <f t="shared" si="451"/>
        <v>4.6251449663086879E-3</v>
      </c>
      <c r="AO707" s="7">
        <f t="shared" si="452"/>
        <v>3.2487830916363733E-3</v>
      </c>
      <c r="AP707" s="7">
        <f t="shared" si="453"/>
        <v>5.2134066849680973E-3</v>
      </c>
      <c r="AQ707" s="3">
        <f t="shared" si="473"/>
        <v>1.2197279164856859E-2</v>
      </c>
      <c r="AR707" s="3">
        <f t="shared" si="474"/>
        <v>1.3044093689286098E-2</v>
      </c>
      <c r="AS707" s="3">
        <f t="shared" si="475"/>
        <v>9.1624006019631159E-3</v>
      </c>
      <c r="AT707" s="3">
        <f t="shared" si="476"/>
        <v>1.4703142438657052E-2</v>
      </c>
    </row>
    <row r="708" spans="1:46" x14ac:dyDescent="0.3">
      <c r="A708" s="5">
        <v>38</v>
      </c>
      <c r="B708" s="5">
        <v>222.38</v>
      </c>
      <c r="C708" s="5">
        <f t="shared" si="456"/>
        <v>0.30081300813008133</v>
      </c>
      <c r="D708" s="5">
        <f t="shared" si="457"/>
        <v>0.29252751496427898</v>
      </c>
      <c r="E708" s="7">
        <f t="shared" si="470"/>
        <v>0.3084234132084846</v>
      </c>
      <c r="F708" s="7">
        <f t="shared" si="458"/>
        <v>0.53085780544324657</v>
      </c>
      <c r="G708" s="7">
        <f t="shared" si="459"/>
        <v>0.56681637258330353</v>
      </c>
      <c r="H708" s="7">
        <f t="shared" si="460"/>
        <v>0.41835147669933109</v>
      </c>
      <c r="I708" s="7">
        <f t="shared" si="471"/>
        <v>0.52424486581061447</v>
      </c>
      <c r="J708" s="7">
        <f t="shared" si="461"/>
        <v>0.63679791501048666</v>
      </c>
      <c r="K708" s="7">
        <f t="shared" si="472"/>
        <v>0.30628041395653</v>
      </c>
      <c r="L708" s="7">
        <f t="shared" si="462"/>
        <v>223.09226263880868</v>
      </c>
      <c r="N708" s="7">
        <f t="shared" si="463"/>
        <v>0.71226263880868146</v>
      </c>
      <c r="O708" s="7">
        <f t="shared" si="464"/>
        <v>0.50731806664270618</v>
      </c>
      <c r="P708" s="15">
        <f t="shared" si="433"/>
        <v>1</v>
      </c>
      <c r="Q708" s="15">
        <f t="shared" si="434"/>
        <v>207.23</v>
      </c>
      <c r="R708" s="15">
        <f t="shared" si="435"/>
        <v>124</v>
      </c>
      <c r="S708" s="15">
        <f t="shared" si="436"/>
        <v>259.02</v>
      </c>
      <c r="T708" s="15">
        <f t="shared" si="465"/>
        <v>123</v>
      </c>
      <c r="U708" s="15">
        <f t="shared" si="466"/>
        <v>51.789999999999992</v>
      </c>
      <c r="V708" s="3">
        <v>0.01</v>
      </c>
      <c r="W708" s="7">
        <f t="shared" si="467"/>
        <v>0.44676581954263012</v>
      </c>
      <c r="X708" s="7">
        <f t="shared" si="437"/>
        <v>0.54297192134561978</v>
      </c>
      <c r="Y708" s="7">
        <f t="shared" si="438"/>
        <v>0.64694535999780423</v>
      </c>
      <c r="Z708" s="7">
        <f t="shared" si="439"/>
        <v>0.73587769841611461</v>
      </c>
      <c r="AA708" s="7">
        <f t="shared" si="440"/>
        <v>0.21452003278278861</v>
      </c>
      <c r="AB708" s="7">
        <f t="shared" si="441"/>
        <v>0.30840877013285506</v>
      </c>
      <c r="AC708" s="7">
        <f t="shared" si="442"/>
        <v>0.41324147390624705</v>
      </c>
      <c r="AD708" s="7">
        <f t="shared" si="443"/>
        <v>0.49702684453551849</v>
      </c>
      <c r="AE708" s="7">
        <f t="shared" si="444"/>
        <v>-7.6967680979905195E-2</v>
      </c>
      <c r="AF708" s="7">
        <f t="shared" si="445"/>
        <v>1.0420170959763664E-2</v>
      </c>
      <c r="AG708" s="7">
        <f t="shared" si="446"/>
        <v>0.12362916972243054</v>
      </c>
      <c r="AH708" s="7">
        <f t="shared" si="447"/>
        <v>0.18683667311302959</v>
      </c>
      <c r="AI708" s="7">
        <f t="shared" si="468"/>
        <v>1.137404610526514E-3</v>
      </c>
      <c r="AJ708" s="7">
        <f t="shared" si="448"/>
        <v>1.2144486694697153E-3</v>
      </c>
      <c r="AK708" s="7">
        <f t="shared" si="449"/>
        <v>8.9635095036624758E-4</v>
      </c>
      <c r="AL708" s="7">
        <f t="shared" si="450"/>
        <v>1.3643896295390018E-3</v>
      </c>
      <c r="AM708" s="7">
        <f t="shared" si="469"/>
        <v>1.1661803269689595E-3</v>
      </c>
      <c r="AN708" s="7">
        <f t="shared" si="451"/>
        <v>1.2451735585928467E-3</v>
      </c>
      <c r="AO708" s="7">
        <f t="shared" si="452"/>
        <v>9.1902814064835474E-4</v>
      </c>
      <c r="AP708" s="7">
        <f t="shared" si="453"/>
        <v>1.3989079431920941E-3</v>
      </c>
      <c r="AQ708" s="3">
        <f t="shared" si="473"/>
        <v>3.7811018133719243E-3</v>
      </c>
      <c r="AR708" s="3">
        <f t="shared" si="474"/>
        <v>4.0372212525614853E-3</v>
      </c>
      <c r="AS708" s="3">
        <f t="shared" si="475"/>
        <v>2.9797612674337419E-3</v>
      </c>
      <c r="AT708" s="3">
        <f t="shared" si="476"/>
        <v>4.5356736333323567E-3</v>
      </c>
    </row>
    <row r="709" spans="1:46" x14ac:dyDescent="0.3">
      <c r="A709" s="5">
        <v>39</v>
      </c>
      <c r="B709" s="5">
        <v>220.82</v>
      </c>
      <c r="C709" s="5">
        <f t="shared" si="456"/>
        <v>0.30894308943089432</v>
      </c>
      <c r="D709" s="5">
        <f t="shared" si="457"/>
        <v>0.26240586985904624</v>
      </c>
      <c r="E709" s="7">
        <f t="shared" si="470"/>
        <v>0.30628041395653</v>
      </c>
      <c r="F709" s="7">
        <f t="shared" si="458"/>
        <v>0.52295036492735703</v>
      </c>
      <c r="G709" s="7">
        <f t="shared" si="459"/>
        <v>0.55853035521934435</v>
      </c>
      <c r="H709" s="7">
        <f t="shared" si="460"/>
        <v>0.3951856746030335</v>
      </c>
      <c r="I709" s="7">
        <f t="shared" si="471"/>
        <v>0.49487723910058268</v>
      </c>
      <c r="J709" s="7">
        <f t="shared" si="461"/>
        <v>0.62812763398005766</v>
      </c>
      <c r="K709" s="7">
        <f t="shared" si="472"/>
        <v>0.2877319835601807</v>
      </c>
      <c r="L709" s="7">
        <f t="shared" si="462"/>
        <v>222.13163942858174</v>
      </c>
      <c r="N709" s="7">
        <f t="shared" si="463"/>
        <v>1.3116394285817421</v>
      </c>
      <c r="O709" s="7">
        <f t="shared" si="464"/>
        <v>1.7203979906102389</v>
      </c>
      <c r="P709" s="15">
        <f t="shared" si="433"/>
        <v>1</v>
      </c>
      <c r="Q709" s="15">
        <f t="shared" si="434"/>
        <v>207.23</v>
      </c>
      <c r="R709" s="15">
        <f t="shared" si="435"/>
        <v>124</v>
      </c>
      <c r="S709" s="15">
        <f t="shared" si="436"/>
        <v>259.02</v>
      </c>
      <c r="T709" s="15">
        <f t="shared" si="465"/>
        <v>123</v>
      </c>
      <c r="U709" s="15">
        <f t="shared" si="466"/>
        <v>51.789999999999992</v>
      </c>
      <c r="V709" s="3">
        <v>0.01</v>
      </c>
      <c r="W709" s="7">
        <f t="shared" si="467"/>
        <v>0.43672065630740625</v>
      </c>
      <c r="X709" s="7">
        <f t="shared" si="437"/>
        <v>0.53219992711114028</v>
      </c>
      <c r="Y709" s="7">
        <f t="shared" si="438"/>
        <v>0.63764202517599378</v>
      </c>
      <c r="Z709" s="7">
        <f t="shared" si="439"/>
        <v>0.72373159744682525</v>
      </c>
      <c r="AA709" s="7">
        <f t="shared" si="440"/>
        <v>0.20167606304135913</v>
      </c>
      <c r="AB709" s="7">
        <f t="shared" si="441"/>
        <v>0.29462656541662341</v>
      </c>
      <c r="AC709" s="7">
        <f t="shared" si="442"/>
        <v>0.4008694420645903</v>
      </c>
      <c r="AD709" s="7">
        <f t="shared" si="443"/>
        <v>0.48148554614640243</v>
      </c>
      <c r="AE709" s="7">
        <f t="shared" si="444"/>
        <v>-0.10482524405760602</v>
      </c>
      <c r="AF709" s="7">
        <f t="shared" si="445"/>
        <v>-1.9458130666572052E-2</v>
      </c>
      <c r="AG709" s="7">
        <f t="shared" si="446"/>
        <v>9.8157081490716974E-2</v>
      </c>
      <c r="AH709" s="7">
        <f t="shared" si="447"/>
        <v>0.15313122331472401</v>
      </c>
      <c r="AI709" s="7">
        <f t="shared" si="468"/>
        <v>2.1191095997997902E-3</v>
      </c>
      <c r="AJ709" s="7">
        <f t="shared" si="448"/>
        <v>2.2632875257469444E-3</v>
      </c>
      <c r="AK709" s="7">
        <f t="shared" si="449"/>
        <v>1.6013790465008537E-3</v>
      </c>
      <c r="AL709" s="7">
        <f t="shared" si="450"/>
        <v>2.5453109670390385E-3</v>
      </c>
      <c r="AM709" s="7">
        <f t="shared" si="469"/>
        <v>2.1008457144697412E-3</v>
      </c>
      <c r="AN709" s="7">
        <f t="shared" si="451"/>
        <v>2.2437810198809535E-3</v>
      </c>
      <c r="AO709" s="7">
        <f t="shared" si="452"/>
        <v>1.5875773048268989E-3</v>
      </c>
      <c r="AP709" s="7">
        <f t="shared" si="453"/>
        <v>2.5233737969956823E-3</v>
      </c>
      <c r="AQ709" s="3">
        <f t="shared" si="473"/>
        <v>6.8592231782993208E-3</v>
      </c>
      <c r="AR709" s="3">
        <f t="shared" si="474"/>
        <v>7.3259043596545833E-3</v>
      </c>
      <c r="AS709" s="3">
        <f t="shared" si="475"/>
        <v>5.1834111242001317E-3</v>
      </c>
      <c r="AT709" s="3">
        <f t="shared" si="476"/>
        <v>8.238769709100046E-3</v>
      </c>
    </row>
    <row r="710" spans="1:46" x14ac:dyDescent="0.3">
      <c r="A710" s="5">
        <v>40</v>
      </c>
      <c r="B710" s="5">
        <v>220.91</v>
      </c>
      <c r="C710" s="5">
        <f t="shared" si="456"/>
        <v>0.31707317073170732</v>
      </c>
      <c r="D710" s="5">
        <f t="shared" si="457"/>
        <v>0.26414365707665588</v>
      </c>
      <c r="E710" s="7">
        <f t="shared" si="470"/>
        <v>0.2877319835601807</v>
      </c>
      <c r="F710" s="7">
        <f t="shared" si="458"/>
        <v>0.52503660459330015</v>
      </c>
      <c r="G710" s="7">
        <f t="shared" si="459"/>
        <v>0.56050263297264646</v>
      </c>
      <c r="H710" s="7">
        <f t="shared" si="460"/>
        <v>0.39850927222477844</v>
      </c>
      <c r="I710" s="7">
        <f t="shared" si="471"/>
        <v>0.48319416165387813</v>
      </c>
      <c r="J710" s="7">
        <f t="shared" si="461"/>
        <v>0.62982345630989245</v>
      </c>
      <c r="K710" s="7">
        <f t="shared" si="472"/>
        <v>0.28266354409344085</v>
      </c>
      <c r="L710" s="7">
        <f t="shared" si="462"/>
        <v>221.86914494859928</v>
      </c>
      <c r="N710" s="7">
        <f t="shared" si="463"/>
        <v>0.95914494859928823</v>
      </c>
      <c r="O710" s="7">
        <f t="shared" si="464"/>
        <v>0.91995903242353128</v>
      </c>
      <c r="P710" s="15">
        <f t="shared" si="433"/>
        <v>1</v>
      </c>
      <c r="Q710" s="15">
        <f t="shared" si="434"/>
        <v>207.23</v>
      </c>
      <c r="R710" s="15">
        <f t="shared" si="435"/>
        <v>124</v>
      </c>
      <c r="S710" s="15">
        <f t="shared" si="436"/>
        <v>259.02</v>
      </c>
      <c r="T710" s="15">
        <f t="shared" si="465"/>
        <v>123</v>
      </c>
      <c r="U710" s="15">
        <f t="shared" si="466"/>
        <v>51.789999999999992</v>
      </c>
      <c r="V710" s="3">
        <v>0.01</v>
      </c>
      <c r="W710" s="7">
        <f t="shared" si="467"/>
        <v>0.43741079729838012</v>
      </c>
      <c r="X710" s="7">
        <f t="shared" si="437"/>
        <v>0.53293335958615684</v>
      </c>
      <c r="Y710" s="7">
        <f t="shared" si="438"/>
        <v>0.63775922381398287</v>
      </c>
      <c r="Z710" s="7">
        <f t="shared" si="439"/>
        <v>0.72456506061624881</v>
      </c>
      <c r="AA710" s="7">
        <f t="shared" si="440"/>
        <v>0.20482857520506315</v>
      </c>
      <c r="AB710" s="7">
        <f t="shared" si="441"/>
        <v>0.29798984638426307</v>
      </c>
      <c r="AC710" s="7">
        <f t="shared" si="442"/>
        <v>0.40300352849756121</v>
      </c>
      <c r="AD710" s="7">
        <f t="shared" si="443"/>
        <v>0.48527649108751414</v>
      </c>
      <c r="AE710" s="7">
        <f t="shared" si="444"/>
        <v>-9.7396716212801229E-2</v>
      </c>
      <c r="AF710" s="7">
        <f t="shared" si="445"/>
        <v>-1.1517865920582095E-2</v>
      </c>
      <c r="AG710" s="7">
        <f t="shared" si="446"/>
        <v>0.1037021674133308</v>
      </c>
      <c r="AH710" s="7">
        <f t="shared" si="447"/>
        <v>0.16208980655893832</v>
      </c>
      <c r="AI710" s="7">
        <f t="shared" si="468"/>
        <v>1.5967367543000036E-3</v>
      </c>
      <c r="AJ710" s="7">
        <f t="shared" si="448"/>
        <v>1.7045957312683152E-3</v>
      </c>
      <c r="AK710" s="7">
        <f t="shared" si="449"/>
        <v>1.211942931833384E-3</v>
      </c>
      <c r="AL710" s="7">
        <f t="shared" si="450"/>
        <v>1.9154136161406616E-3</v>
      </c>
      <c r="AM710" s="7">
        <f t="shared" si="469"/>
        <v>1.4489785826973525E-3</v>
      </c>
      <c r="AN710" s="7">
        <f t="shared" si="451"/>
        <v>1.5468565498436932E-3</v>
      </c>
      <c r="AO710" s="7">
        <f t="shared" si="452"/>
        <v>1.0997926533280445E-3</v>
      </c>
      <c r="AP710" s="7">
        <f t="shared" si="453"/>
        <v>1.7381658556556597E-3</v>
      </c>
      <c r="AQ710" s="3">
        <f t="shared" si="473"/>
        <v>5.0358620712538573E-3</v>
      </c>
      <c r="AR710" s="3">
        <f t="shared" si="474"/>
        <v>5.3760326909231479E-3</v>
      </c>
      <c r="AS710" s="3">
        <f t="shared" si="475"/>
        <v>3.8222815542437493E-3</v>
      </c>
      <c r="AT710" s="3">
        <f t="shared" si="476"/>
        <v>6.0409198662897791E-3</v>
      </c>
    </row>
    <row r="711" spans="1:46" x14ac:dyDescent="0.3">
      <c r="A711" s="5">
        <v>41</v>
      </c>
      <c r="B711" s="5">
        <v>220.11</v>
      </c>
      <c r="C711" s="5">
        <f t="shared" si="456"/>
        <v>0.32520325203252032</v>
      </c>
      <c r="D711" s="5">
        <f t="shared" si="457"/>
        <v>0.24869665958679332</v>
      </c>
      <c r="E711" s="7">
        <f t="shared" si="470"/>
        <v>0.28266354409344085</v>
      </c>
      <c r="F711" s="7">
        <f t="shared" si="458"/>
        <v>0.52123126127910802</v>
      </c>
      <c r="G711" s="7">
        <f t="shared" si="459"/>
        <v>0.55649301129885465</v>
      </c>
      <c r="H711" s="7">
        <f t="shared" si="460"/>
        <v>0.38692700653235068</v>
      </c>
      <c r="I711" s="7">
        <f t="shared" si="471"/>
        <v>0.46717807733959149</v>
      </c>
      <c r="J711" s="7">
        <f t="shared" si="461"/>
        <v>0.62559148796493647</v>
      </c>
      <c r="K711" s="7">
        <f t="shared" si="472"/>
        <v>0.27270561248645847</v>
      </c>
      <c r="L711" s="7">
        <f t="shared" si="462"/>
        <v>221.35342367067366</v>
      </c>
      <c r="N711" s="7">
        <f t="shared" si="463"/>
        <v>1.2434236706736499</v>
      </c>
      <c r="O711" s="7">
        <f t="shared" si="464"/>
        <v>1.5461024247915334</v>
      </c>
      <c r="P711" s="15">
        <f t="shared" si="433"/>
        <v>1</v>
      </c>
      <c r="Q711" s="15">
        <f t="shared" si="434"/>
        <v>207.23</v>
      </c>
      <c r="R711" s="15">
        <f t="shared" si="435"/>
        <v>124</v>
      </c>
      <c r="S711" s="15">
        <f t="shared" si="436"/>
        <v>259.02</v>
      </c>
      <c r="T711" s="15">
        <f t="shared" si="465"/>
        <v>123</v>
      </c>
      <c r="U711" s="15">
        <f t="shared" si="466"/>
        <v>51.789999999999992</v>
      </c>
      <c r="V711" s="3">
        <v>0.01</v>
      </c>
      <c r="W711" s="7">
        <f t="shared" si="467"/>
        <v>0.43127372460878077</v>
      </c>
      <c r="X711" s="7">
        <f t="shared" si="437"/>
        <v>0.52634721199806023</v>
      </c>
      <c r="Y711" s="7">
        <f t="shared" si="438"/>
        <v>0.63191408094055523</v>
      </c>
      <c r="Z711" s="7">
        <f t="shared" si="439"/>
        <v>0.71713695523104126</v>
      </c>
      <c r="AA711" s="7">
        <f t="shared" si="440"/>
        <v>0.19831995481045331</v>
      </c>
      <c r="AB711" s="7">
        <f t="shared" si="441"/>
        <v>0.29099454959649479</v>
      </c>
      <c r="AC711" s="7">
        <f t="shared" si="442"/>
        <v>0.39638850862442115</v>
      </c>
      <c r="AD711" s="7">
        <f t="shared" si="443"/>
        <v>0.47738273630752304</v>
      </c>
      <c r="AE711" s="7">
        <f t="shared" si="444"/>
        <v>-0.11133329682799915</v>
      </c>
      <c r="AF711" s="7">
        <f t="shared" si="445"/>
        <v>-2.6482323105964878E-2</v>
      </c>
      <c r="AG711" s="7">
        <f t="shared" si="446"/>
        <v>9.0635798892207547E-2</v>
      </c>
      <c r="AH711" s="7">
        <f t="shared" si="447"/>
        <v>0.145196137335452</v>
      </c>
      <c r="AI711" s="7">
        <f t="shared" si="468"/>
        <v>2.1076789859171539E-3</v>
      </c>
      <c r="AJ711" s="7">
        <f t="shared" si="448"/>
        <v>2.2502653099624546E-3</v>
      </c>
      <c r="AK711" s="7">
        <f t="shared" si="449"/>
        <v>1.5645990203096676E-3</v>
      </c>
      <c r="AL711" s="7">
        <f t="shared" si="450"/>
        <v>2.5296756562847209E-3</v>
      </c>
      <c r="AM711" s="7">
        <f t="shared" si="469"/>
        <v>1.8319743368096322E-3</v>
      </c>
      <c r="AN711" s="7">
        <f t="shared" si="451"/>
        <v>1.9559090005683765E-3</v>
      </c>
      <c r="AO711" s="7">
        <f t="shared" si="452"/>
        <v>1.3599344453100075E-3</v>
      </c>
      <c r="AP711" s="7">
        <f t="shared" si="453"/>
        <v>2.1987697907179461E-3</v>
      </c>
      <c r="AQ711" s="3">
        <f t="shared" si="473"/>
        <v>6.4811128816952479E-3</v>
      </c>
      <c r="AR711" s="3">
        <f t="shared" si="474"/>
        <v>6.9195658281345478E-3</v>
      </c>
      <c r="AS711" s="3">
        <f t="shared" si="475"/>
        <v>4.8111419874522282E-3</v>
      </c>
      <c r="AT711" s="3">
        <f t="shared" si="476"/>
        <v>7.7787526430755172E-3</v>
      </c>
    </row>
    <row r="712" spans="1:46" x14ac:dyDescent="0.3">
      <c r="A712" s="5">
        <v>42</v>
      </c>
      <c r="B712" s="5">
        <v>222.66</v>
      </c>
      <c r="C712" s="5">
        <f t="shared" si="456"/>
        <v>0.33333333333333331</v>
      </c>
      <c r="D712" s="5">
        <f t="shared" si="457"/>
        <v>0.29793396408573103</v>
      </c>
      <c r="E712" s="7">
        <f t="shared" si="470"/>
        <v>0.27270561248645847</v>
      </c>
      <c r="F712" s="7">
        <f t="shared" si="458"/>
        <v>0.53734315900660379</v>
      </c>
      <c r="G712" s="7">
        <f t="shared" si="459"/>
        <v>0.57344559947097562</v>
      </c>
      <c r="H712" s="7">
        <f t="shared" si="460"/>
        <v>0.43354526319573566</v>
      </c>
      <c r="I712" s="7">
        <f t="shared" si="471"/>
        <v>0.49964956724736809</v>
      </c>
      <c r="J712" s="7">
        <f t="shared" si="461"/>
        <v>0.6434965642400392</v>
      </c>
      <c r="K712" s="7">
        <f t="shared" si="472"/>
        <v>0.29719342850541297</v>
      </c>
      <c r="L712" s="7">
        <f t="shared" si="462"/>
        <v>222.62164766229532</v>
      </c>
      <c r="N712" s="7">
        <f t="shared" si="463"/>
        <v>-3.835233770467994E-2</v>
      </c>
      <c r="O712" s="7">
        <f t="shared" si="464"/>
        <v>1.4709018074138146E-3</v>
      </c>
      <c r="P712" s="15">
        <f t="shared" si="433"/>
        <v>1</v>
      </c>
      <c r="Q712" s="15">
        <f t="shared" si="434"/>
        <v>207.23</v>
      </c>
      <c r="R712" s="15">
        <f t="shared" si="435"/>
        <v>124</v>
      </c>
      <c r="S712" s="15">
        <f t="shared" si="436"/>
        <v>259.02</v>
      </c>
      <c r="T712" s="15">
        <f t="shared" si="465"/>
        <v>123</v>
      </c>
      <c r="U712" s="15">
        <f t="shared" si="466"/>
        <v>51.789999999999992</v>
      </c>
      <c r="V712" s="3">
        <v>0.01</v>
      </c>
      <c r="W712" s="7">
        <f t="shared" si="467"/>
        <v>0.44689680795909481</v>
      </c>
      <c r="X712" s="7">
        <f t="shared" si="437"/>
        <v>0.54307096535256194</v>
      </c>
      <c r="Y712" s="7">
        <f t="shared" si="438"/>
        <v>0.64525648629535226</v>
      </c>
      <c r="Z712" s="7">
        <f t="shared" si="439"/>
        <v>0.73597762875302397</v>
      </c>
      <c r="AA712" s="7">
        <f t="shared" si="440"/>
        <v>0.22000016068324232</v>
      </c>
      <c r="AB712" s="7">
        <f t="shared" si="441"/>
        <v>0.31420920597303625</v>
      </c>
      <c r="AC712" s="7">
        <f t="shared" si="442"/>
        <v>0.41583077787685607</v>
      </c>
      <c r="AD712" s="7">
        <f t="shared" si="443"/>
        <v>0.50352483324519937</v>
      </c>
      <c r="AE712" s="7">
        <f t="shared" si="444"/>
        <v>-5.9309576122715528E-2</v>
      </c>
      <c r="AF712" s="7">
        <f t="shared" si="445"/>
        <v>2.9212896057685869E-2</v>
      </c>
      <c r="AG712" s="7">
        <f t="shared" si="446"/>
        <v>0.13576945888605668</v>
      </c>
      <c r="AH712" s="7">
        <f t="shared" si="447"/>
        <v>0.20793288625907125</v>
      </c>
      <c r="AI712" s="7">
        <f t="shared" si="468"/>
        <v>-6.8694554325069329E-5</v>
      </c>
      <c r="AJ712" s="7">
        <f t="shared" si="448"/>
        <v>-7.3309930953911629E-5</v>
      </c>
      <c r="AK712" s="7">
        <f t="shared" si="449"/>
        <v>-5.5424914481157334E-5</v>
      </c>
      <c r="AL712" s="7">
        <f t="shared" si="450"/>
        <v>-8.2265325145117494E-5</v>
      </c>
      <c r="AM712" s="7">
        <f t="shared" si="469"/>
        <v>-5.6200171535106978E-5</v>
      </c>
      <c r="AN712" s="7">
        <f t="shared" si="451"/>
        <v>-5.997608886637936E-5</v>
      </c>
      <c r="AO712" s="7">
        <f t="shared" si="452"/>
        <v>-4.5344055751780781E-5</v>
      </c>
      <c r="AP712" s="7">
        <f t="shared" si="453"/>
        <v>-6.7302647640290762E-5</v>
      </c>
      <c r="AQ712" s="3">
        <f t="shared" si="473"/>
        <v>-2.0608366297520799E-4</v>
      </c>
      <c r="AR712" s="3">
        <f t="shared" si="474"/>
        <v>-2.199297928617349E-4</v>
      </c>
      <c r="AS712" s="3">
        <f t="shared" si="475"/>
        <v>-1.6627474344347201E-4</v>
      </c>
      <c r="AT712" s="3">
        <f t="shared" si="476"/>
        <v>-2.4679597543535251E-4</v>
      </c>
    </row>
    <row r="713" spans="1:46" x14ac:dyDescent="0.3">
      <c r="A713" s="5">
        <v>43</v>
      </c>
      <c r="B713" s="5">
        <v>222.77</v>
      </c>
      <c r="C713" s="5">
        <f t="shared" si="456"/>
        <v>0.34146341463414637</v>
      </c>
      <c r="D713" s="5">
        <f t="shared" si="457"/>
        <v>0.30005792624058741</v>
      </c>
      <c r="E713" s="7">
        <f t="shared" si="470"/>
        <v>0.29719342850541297</v>
      </c>
      <c r="F713" s="7">
        <f t="shared" si="458"/>
        <v>0.53715729837828596</v>
      </c>
      <c r="G713" s="7">
        <f t="shared" si="459"/>
        <v>0.57383350293699231</v>
      </c>
      <c r="H713" s="7">
        <f t="shared" si="460"/>
        <v>0.43791580684943943</v>
      </c>
      <c r="I713" s="7">
        <f t="shared" si="471"/>
        <v>0.51968117311436912</v>
      </c>
      <c r="J713" s="7">
        <f t="shared" si="461"/>
        <v>0.64496139000100416</v>
      </c>
      <c r="K713" s="7">
        <f t="shared" si="472"/>
        <v>0.30793933309695587</v>
      </c>
      <c r="L713" s="7">
        <f t="shared" si="462"/>
        <v>223.17817806109133</v>
      </c>
      <c r="N713" s="7">
        <f t="shared" si="463"/>
        <v>0.40817806109131993</v>
      </c>
      <c r="O713" s="7">
        <f t="shared" si="464"/>
        <v>0.16660932955626931</v>
      </c>
      <c r="P713" s="15">
        <f t="shared" si="433"/>
        <v>1</v>
      </c>
      <c r="Q713" s="15">
        <f t="shared" si="434"/>
        <v>207.23</v>
      </c>
      <c r="R713" s="15">
        <f t="shared" si="435"/>
        <v>124</v>
      </c>
      <c r="S713" s="15">
        <f t="shared" si="436"/>
        <v>259.02</v>
      </c>
      <c r="T713" s="15">
        <f t="shared" si="465"/>
        <v>123</v>
      </c>
      <c r="U713" s="15">
        <f t="shared" si="466"/>
        <v>51.789999999999992</v>
      </c>
      <c r="V713" s="3">
        <v>0.01</v>
      </c>
      <c r="W713" s="7">
        <f t="shared" si="467"/>
        <v>0.44310721936350617</v>
      </c>
      <c r="X713" s="7">
        <f t="shared" si="437"/>
        <v>0.53899444926220375</v>
      </c>
      <c r="Y713" s="7">
        <f t="shared" si="438"/>
        <v>0.64136989614224738</v>
      </c>
      <c r="Z713" s="7">
        <f t="shared" si="439"/>
        <v>0.73136902122485825</v>
      </c>
      <c r="AA713" s="7">
        <f t="shared" si="440"/>
        <v>0.21606595144336177</v>
      </c>
      <c r="AB713" s="7">
        <f t="shared" si="441"/>
        <v>0.30997121911218922</v>
      </c>
      <c r="AC713" s="7">
        <f t="shared" si="442"/>
        <v>0.41167552884287956</v>
      </c>
      <c r="AD713" s="7">
        <f t="shared" si="443"/>
        <v>0.49872862726013045</v>
      </c>
      <c r="AE713" s="7">
        <f t="shared" si="444"/>
        <v>-6.6614571864017882E-2</v>
      </c>
      <c r="AF713" s="7">
        <f t="shared" si="445"/>
        <v>2.1340887125025298E-2</v>
      </c>
      <c r="AG713" s="7">
        <f t="shared" si="446"/>
        <v>0.12829755298801043</v>
      </c>
      <c r="AH713" s="7">
        <f t="shared" si="447"/>
        <v>0.19900927644422767</v>
      </c>
      <c r="AI713" s="7">
        <f t="shared" si="468"/>
        <v>7.4867842530326962E-4</v>
      </c>
      <c r="AJ713" s="7">
        <f t="shared" si="448"/>
        <v>7.9979693967143059E-4</v>
      </c>
      <c r="AK713" s="7">
        <f t="shared" si="449"/>
        <v>6.1035774376942253E-4</v>
      </c>
      <c r="AL713" s="7">
        <f t="shared" si="450"/>
        <v>8.9893347685151594E-4</v>
      </c>
      <c r="AM713" s="7">
        <f t="shared" si="469"/>
        <v>6.5161390218717208E-4</v>
      </c>
      <c r="AN713" s="7">
        <f t="shared" si="451"/>
        <v>6.9610501278376171E-4</v>
      </c>
      <c r="AO713" s="7">
        <f t="shared" si="452"/>
        <v>5.3122619499372742E-4</v>
      </c>
      <c r="AP713" s="7">
        <f t="shared" si="453"/>
        <v>7.8238871438110892E-4</v>
      </c>
      <c r="AQ713" s="3">
        <f t="shared" si="473"/>
        <v>2.1925582455310038E-3</v>
      </c>
      <c r="AR713" s="3">
        <f t="shared" si="474"/>
        <v>2.3422624661806179E-3</v>
      </c>
      <c r="AS713" s="3">
        <f t="shared" si="475"/>
        <v>1.7874762496104515E-3</v>
      </c>
      <c r="AT713" s="3">
        <f t="shared" si="476"/>
        <v>2.6325908964937249E-3</v>
      </c>
    </row>
    <row r="714" spans="1:46" x14ac:dyDescent="0.3">
      <c r="A714" s="5">
        <v>44</v>
      </c>
      <c r="B714" s="5">
        <v>222.5</v>
      </c>
      <c r="C714" s="5">
        <f t="shared" si="456"/>
        <v>0.34959349593495936</v>
      </c>
      <c r="D714" s="5">
        <f t="shared" si="457"/>
        <v>0.29484456458775848</v>
      </c>
      <c r="E714" s="7">
        <f t="shared" si="470"/>
        <v>0.30793933309695587</v>
      </c>
      <c r="F714" s="7">
        <f t="shared" si="458"/>
        <v>0.53466073509195033</v>
      </c>
      <c r="G714" s="7">
        <f t="shared" si="459"/>
        <v>0.57151973513518683</v>
      </c>
      <c r="H714" s="7">
        <f t="shared" si="460"/>
        <v>0.43289461403012491</v>
      </c>
      <c r="I714" s="7">
        <f t="shared" si="471"/>
        <v>0.5252609331827216</v>
      </c>
      <c r="J714" s="7">
        <f t="shared" si="461"/>
        <v>0.64310207168059863</v>
      </c>
      <c r="K714" s="7">
        <f t="shared" si="472"/>
        <v>0.30981455069537706</v>
      </c>
      <c r="L714" s="7">
        <f t="shared" si="462"/>
        <v>223.27529558051356</v>
      </c>
      <c r="N714" s="7">
        <f t="shared" si="463"/>
        <v>0.77529558051355707</v>
      </c>
      <c r="O714" s="7">
        <f t="shared" si="464"/>
        <v>0.60108323716385348</v>
      </c>
      <c r="P714" s="15">
        <f t="shared" si="433"/>
        <v>1</v>
      </c>
      <c r="Q714" s="15">
        <f t="shared" si="434"/>
        <v>207.23</v>
      </c>
      <c r="R714" s="15">
        <f t="shared" si="435"/>
        <v>124</v>
      </c>
      <c r="S714" s="15">
        <f t="shared" si="436"/>
        <v>259.02</v>
      </c>
      <c r="T714" s="15">
        <f t="shared" si="465"/>
        <v>123</v>
      </c>
      <c r="U714" s="15">
        <f t="shared" si="466"/>
        <v>51.789999999999992</v>
      </c>
      <c r="V714" s="3">
        <v>0.01</v>
      </c>
      <c r="W714" s="7">
        <f t="shared" si="467"/>
        <v>0.43751671719301516</v>
      </c>
      <c r="X714" s="7">
        <f t="shared" si="437"/>
        <v>0.53298581279979895</v>
      </c>
      <c r="Y714" s="7">
        <f t="shared" si="438"/>
        <v>0.63579960805401148</v>
      </c>
      <c r="Z714" s="7">
        <f t="shared" si="439"/>
        <v>0.7245808586539445</v>
      </c>
      <c r="AA714" s="7">
        <f t="shared" si="440"/>
        <v>0.20992419414389901</v>
      </c>
      <c r="AB714" s="7">
        <f t="shared" si="441"/>
        <v>0.30336399192127084</v>
      </c>
      <c r="AC714" s="7">
        <f t="shared" si="442"/>
        <v>0.40535561970699363</v>
      </c>
      <c r="AD714" s="7">
        <f t="shared" si="443"/>
        <v>0.49126136190789349</v>
      </c>
      <c r="AE714" s="7">
        <f t="shared" si="444"/>
        <v>-7.8731250819979823E-2</v>
      </c>
      <c r="AF714" s="7">
        <f t="shared" si="445"/>
        <v>8.3082552180295238E-3</v>
      </c>
      <c r="AG714" s="7">
        <f t="shared" si="446"/>
        <v>0.11635701838705653</v>
      </c>
      <c r="AH714" s="7">
        <f t="shared" si="447"/>
        <v>0.18426617707988752</v>
      </c>
      <c r="AI714" s="7">
        <f t="shared" si="468"/>
        <v>1.4491353263910171E-3</v>
      </c>
      <c r="AJ714" s="7">
        <f t="shared" si="448"/>
        <v>1.5490373306945796E-3</v>
      </c>
      <c r="AK714" s="7">
        <f t="shared" si="449"/>
        <v>1.173310169649118E-3</v>
      </c>
      <c r="AL714" s="7">
        <f t="shared" si="450"/>
        <v>1.7430528733091448E-3</v>
      </c>
      <c r="AM714" s="7">
        <f t="shared" si="469"/>
        <v>1.2764704468618366E-3</v>
      </c>
      <c r="AN714" s="7">
        <f t="shared" si="451"/>
        <v>1.3644690994054521E-3</v>
      </c>
      <c r="AO714" s="7">
        <f t="shared" si="452"/>
        <v>1.0335099347066963E-3</v>
      </c>
      <c r="AP714" s="7">
        <f t="shared" si="453"/>
        <v>1.5353676358424357E-3</v>
      </c>
      <c r="AQ714" s="3">
        <f t="shared" si="473"/>
        <v>4.1452010499091882E-3</v>
      </c>
      <c r="AR714" s="3">
        <f t="shared" si="474"/>
        <v>4.4309672482658905E-3</v>
      </c>
      <c r="AS714" s="3">
        <f t="shared" si="475"/>
        <v>3.3562128108567792E-3</v>
      </c>
      <c r="AT714" s="3">
        <f t="shared" si="476"/>
        <v>4.9859419399308092E-3</v>
      </c>
    </row>
    <row r="715" spans="1:46" x14ac:dyDescent="0.3">
      <c r="A715" s="5">
        <v>45</v>
      </c>
      <c r="B715" s="5">
        <v>216.32</v>
      </c>
      <c r="C715" s="5">
        <f t="shared" si="456"/>
        <v>0.35772357723577236</v>
      </c>
      <c r="D715" s="5">
        <f t="shared" si="457"/>
        <v>0.17551650897856738</v>
      </c>
      <c r="E715" s="7">
        <f t="shared" si="470"/>
        <v>0.30981455069537706</v>
      </c>
      <c r="F715" s="7">
        <f t="shared" si="458"/>
        <v>0.49716278322799112</v>
      </c>
      <c r="G715" s="7">
        <f t="shared" si="459"/>
        <v>0.53183811618918853</v>
      </c>
      <c r="H715" s="7">
        <f t="shared" si="460"/>
        <v>0.32452993060852431</v>
      </c>
      <c r="I715" s="7">
        <f t="shared" si="471"/>
        <v>0.43373757440389937</v>
      </c>
      <c r="J715" s="7">
        <f t="shared" si="461"/>
        <v>0.600773816933452</v>
      </c>
      <c r="K715" s="7">
        <f t="shared" si="472"/>
        <v>0.24538012691594407</v>
      </c>
      <c r="L715" s="7">
        <f t="shared" si="462"/>
        <v>219.93823677297672</v>
      </c>
      <c r="N715" s="7">
        <f t="shared" si="463"/>
        <v>3.6182367729767293</v>
      </c>
      <c r="O715" s="7">
        <f t="shared" si="464"/>
        <v>13.091637345321056</v>
      </c>
      <c r="P715" s="15">
        <f t="shared" si="433"/>
        <v>1</v>
      </c>
      <c r="Q715" s="15">
        <f t="shared" si="434"/>
        <v>207.23</v>
      </c>
      <c r="R715" s="15">
        <f t="shared" si="435"/>
        <v>124</v>
      </c>
      <c r="S715" s="15">
        <f t="shared" si="436"/>
        <v>259.02</v>
      </c>
      <c r="T715" s="15">
        <f t="shared" si="465"/>
        <v>123</v>
      </c>
      <c r="U715" s="15">
        <f t="shared" si="466"/>
        <v>51.789999999999992</v>
      </c>
      <c r="V715" s="3">
        <v>0.01</v>
      </c>
      <c r="W715" s="7">
        <f t="shared" si="467"/>
        <v>0.39274627722094835</v>
      </c>
      <c r="X715" s="7">
        <f t="shared" si="437"/>
        <v>0.48494605410943059</v>
      </c>
      <c r="Y715" s="7">
        <f t="shared" si="438"/>
        <v>0.59731502444743478</v>
      </c>
      <c r="Z715" s="7">
        <f t="shared" si="439"/>
        <v>0.67028719952721638</v>
      </c>
      <c r="AA715" s="7">
        <f t="shared" si="440"/>
        <v>0.15486462666101836</v>
      </c>
      <c r="AB715" s="7">
        <f t="shared" si="441"/>
        <v>0.24426369604967213</v>
      </c>
      <c r="AC715" s="7">
        <f t="shared" si="442"/>
        <v>0.35530785559216371</v>
      </c>
      <c r="AD715" s="7">
        <f t="shared" si="443"/>
        <v>0.42450908336130494</v>
      </c>
      <c r="AE715" s="7">
        <f t="shared" si="444"/>
        <v>-0.19982290685962176</v>
      </c>
      <c r="AF715" s="7">
        <f t="shared" si="445"/>
        <v>-0.12162807601227327</v>
      </c>
      <c r="AG715" s="7">
        <f t="shared" si="446"/>
        <v>1.2948818341692474E-2</v>
      </c>
      <c r="AH715" s="7">
        <f t="shared" si="447"/>
        <v>3.7393762314718346E-2</v>
      </c>
      <c r="AI715" s="7">
        <f t="shared" si="468"/>
        <v>6.4349201004034913E-3</v>
      </c>
      <c r="AJ715" s="7">
        <f t="shared" si="448"/>
        <v>6.8837328526602662E-3</v>
      </c>
      <c r="AK715" s="7">
        <f t="shared" si="449"/>
        <v>4.2004837129927929E-3</v>
      </c>
      <c r="AL715" s="7">
        <f t="shared" si="450"/>
        <v>7.7759873441861022E-3</v>
      </c>
      <c r="AM715" s="7">
        <f t="shared" si="469"/>
        <v>5.5731072999786468E-3</v>
      </c>
      <c r="AN715" s="7">
        <f t="shared" si="451"/>
        <v>5.9618116796598961E-3</v>
      </c>
      <c r="AO715" s="7">
        <f t="shared" si="452"/>
        <v>3.6379234052733114E-3</v>
      </c>
      <c r="AP715" s="7">
        <f t="shared" si="453"/>
        <v>6.7345687524088763E-3</v>
      </c>
      <c r="AQ715" s="3">
        <f t="shared" si="473"/>
        <v>1.798852664430976E-2</v>
      </c>
      <c r="AR715" s="3">
        <f t="shared" si="474"/>
        <v>1.9243162292663926E-2</v>
      </c>
      <c r="AS715" s="3">
        <f t="shared" si="475"/>
        <v>1.174226128859349E-2</v>
      </c>
      <c r="AT715" s="3">
        <f t="shared" si="476"/>
        <v>2.1737419166702059E-2</v>
      </c>
    </row>
    <row r="716" spans="1:46" x14ac:dyDescent="0.3">
      <c r="A716" s="5">
        <v>46</v>
      </c>
      <c r="B716" s="5">
        <v>216.79</v>
      </c>
      <c r="C716" s="5">
        <f t="shared" si="456"/>
        <v>0.36585365853658536</v>
      </c>
      <c r="D716" s="5">
        <f t="shared" si="457"/>
        <v>0.18459162000386181</v>
      </c>
      <c r="E716" s="7">
        <f t="shared" si="470"/>
        <v>0.24538012691594407</v>
      </c>
      <c r="F716" s="7">
        <f t="shared" si="458"/>
        <v>0.50367381428065094</v>
      </c>
      <c r="G716" s="7">
        <f t="shared" si="459"/>
        <v>0.53768830478933294</v>
      </c>
      <c r="H716" s="7">
        <f t="shared" si="460"/>
        <v>0.3312525187173998</v>
      </c>
      <c r="I716" s="7">
        <f t="shared" si="471"/>
        <v>0.39657286374320511</v>
      </c>
      <c r="J716" s="7">
        <f t="shared" si="461"/>
        <v>0.60515023173185201</v>
      </c>
      <c r="K716" s="7">
        <f t="shared" si="472"/>
        <v>0.22814935890233096</v>
      </c>
      <c r="L716" s="7">
        <f t="shared" si="462"/>
        <v>219.0458552975517</v>
      </c>
      <c r="N716" s="7">
        <f t="shared" si="463"/>
        <v>2.2558552975517046</v>
      </c>
      <c r="O716" s="7">
        <f t="shared" si="464"/>
        <v>5.0888831234920895</v>
      </c>
      <c r="P716" s="15">
        <f t="shared" si="433"/>
        <v>1</v>
      </c>
      <c r="Q716" s="15">
        <f t="shared" si="434"/>
        <v>207.23</v>
      </c>
      <c r="R716" s="15">
        <f t="shared" si="435"/>
        <v>124</v>
      </c>
      <c r="S716" s="15">
        <f t="shared" si="436"/>
        <v>259.02</v>
      </c>
      <c r="T716" s="15">
        <f t="shared" si="465"/>
        <v>123</v>
      </c>
      <c r="U716" s="15">
        <f t="shared" si="466"/>
        <v>51.789999999999992</v>
      </c>
      <c r="V716" s="3">
        <v>0.01</v>
      </c>
      <c r="W716" s="7">
        <f t="shared" si="467"/>
        <v>0.40006611357088451</v>
      </c>
      <c r="X716" s="7">
        <f t="shared" si="437"/>
        <v>0.49282749288330557</v>
      </c>
      <c r="Y716" s="7">
        <f t="shared" si="438"/>
        <v>0.60263778530186174</v>
      </c>
      <c r="Z716" s="7">
        <f t="shared" si="439"/>
        <v>0.67928497911403218</v>
      </c>
      <c r="AA716" s="7">
        <f t="shared" si="440"/>
        <v>0.16905400492892725</v>
      </c>
      <c r="AB716" s="7">
        <f t="shared" si="441"/>
        <v>0.2594959510596635</v>
      </c>
      <c r="AC716" s="7">
        <f t="shared" si="442"/>
        <v>0.3662914524616252</v>
      </c>
      <c r="AD716" s="7">
        <f t="shared" si="443"/>
        <v>0.44179160735695222</v>
      </c>
      <c r="AE716" s="7">
        <f t="shared" si="444"/>
        <v>-0.17315262290624889</v>
      </c>
      <c r="AF716" s="7">
        <f t="shared" si="445"/>
        <v>-9.2938186118964636E-2</v>
      </c>
      <c r="AG716" s="7">
        <f t="shared" si="446"/>
        <v>3.3876613158422018E-2</v>
      </c>
      <c r="AH716" s="7">
        <f t="shared" si="447"/>
        <v>7.0045609578354345E-2</v>
      </c>
      <c r="AI716" s="7">
        <f t="shared" si="468"/>
        <v>4.1568850323771209E-3</v>
      </c>
      <c r="AJ716" s="7">
        <f t="shared" si="448"/>
        <v>4.4376110150876049E-3</v>
      </c>
      <c r="AK716" s="7">
        <f t="shared" si="449"/>
        <v>2.7338698140585054E-3</v>
      </c>
      <c r="AL716" s="7">
        <f t="shared" si="450"/>
        <v>4.9943830100009998E-3</v>
      </c>
      <c r="AM716" s="7">
        <f t="shared" si="469"/>
        <v>2.7880464033071426E-3</v>
      </c>
      <c r="AN716" s="7">
        <f t="shared" si="451"/>
        <v>2.9763309145011537E-3</v>
      </c>
      <c r="AO716" s="7">
        <f t="shared" si="452"/>
        <v>1.833622013317275E-3</v>
      </c>
      <c r="AP716" s="7">
        <f t="shared" si="453"/>
        <v>3.3497610540864056E-3</v>
      </c>
      <c r="AQ716" s="3">
        <f t="shared" si="473"/>
        <v>1.1362152421830798E-2</v>
      </c>
      <c r="AR716" s="3">
        <f t="shared" si="474"/>
        <v>1.2129470107906121E-2</v>
      </c>
      <c r="AS716" s="3">
        <f t="shared" si="475"/>
        <v>7.4725774917599151E-3</v>
      </c>
      <c r="AT716" s="3">
        <f t="shared" si="476"/>
        <v>1.36513135606694E-2</v>
      </c>
    </row>
    <row r="717" spans="1:46" x14ac:dyDescent="0.3">
      <c r="A717" s="5">
        <v>47</v>
      </c>
      <c r="B717" s="5">
        <v>220.69</v>
      </c>
      <c r="C717" s="5">
        <f t="shared" si="456"/>
        <v>0.37398373983739835</v>
      </c>
      <c r="D717" s="5">
        <f t="shared" si="457"/>
        <v>0.25989573276694361</v>
      </c>
      <c r="E717" s="7">
        <f t="shared" si="470"/>
        <v>0.22814935890233096</v>
      </c>
      <c r="F717" s="7">
        <f t="shared" si="458"/>
        <v>0.52888601482121156</v>
      </c>
      <c r="G717" s="7">
        <f t="shared" si="459"/>
        <v>0.56424448156255591</v>
      </c>
      <c r="H717" s="7">
        <f t="shared" si="460"/>
        <v>0.40251012970176858</v>
      </c>
      <c r="I717" s="7">
        <f t="shared" si="471"/>
        <v>0.43685596094863066</v>
      </c>
      <c r="J717" s="7">
        <f t="shared" si="461"/>
        <v>0.63333681113863938</v>
      </c>
      <c r="K717" s="7">
        <f t="shared" si="472"/>
        <v>0.26032357626694097</v>
      </c>
      <c r="L717" s="7">
        <f t="shared" si="462"/>
        <v>220.71215801486485</v>
      </c>
      <c r="N717" s="7">
        <f t="shared" si="463"/>
        <v>2.2158014864857023E-2</v>
      </c>
      <c r="O717" s="7">
        <f t="shared" si="464"/>
        <v>4.909776227512248E-4</v>
      </c>
      <c r="P717" s="15">
        <f t="shared" si="433"/>
        <v>1</v>
      </c>
      <c r="Q717" s="15">
        <f t="shared" si="434"/>
        <v>207.23</v>
      </c>
      <c r="R717" s="15">
        <f t="shared" si="435"/>
        <v>124</v>
      </c>
      <c r="S717" s="15">
        <f t="shared" si="436"/>
        <v>259.02</v>
      </c>
      <c r="T717" s="15">
        <f t="shared" si="465"/>
        <v>123</v>
      </c>
      <c r="U717" s="15">
        <f t="shared" si="466"/>
        <v>51.789999999999992</v>
      </c>
      <c r="V717" s="3">
        <v>0.01</v>
      </c>
      <c r="W717" s="7">
        <f t="shared" si="467"/>
        <v>0.42860665418193838</v>
      </c>
      <c r="X717" s="7">
        <f t="shared" si="437"/>
        <v>0.52340516329867626</v>
      </c>
      <c r="Y717" s="7">
        <f t="shared" si="438"/>
        <v>0.62600353292963651</v>
      </c>
      <c r="Z717" s="7">
        <f t="shared" si="439"/>
        <v>0.7137945919245926</v>
      </c>
      <c r="AA717" s="7">
        <f t="shared" si="440"/>
        <v>0.20285195452380761</v>
      </c>
      <c r="AB717" s="7">
        <f t="shared" si="441"/>
        <v>0.29572381792347058</v>
      </c>
      <c r="AC717" s="7">
        <f t="shared" si="442"/>
        <v>0.39616916481087128</v>
      </c>
      <c r="AD717" s="7">
        <f t="shared" si="443"/>
        <v>0.48265258000458761</v>
      </c>
      <c r="AE717" s="7">
        <f t="shared" si="444"/>
        <v>-9.089959860046902E-2</v>
      </c>
      <c r="AF717" s="7">
        <f t="shared" si="445"/>
        <v>-4.8079329187566454E-3</v>
      </c>
      <c r="AG717" s="7">
        <f t="shared" si="446"/>
        <v>0.10213988152924562</v>
      </c>
      <c r="AH717" s="7">
        <f t="shared" si="447"/>
        <v>0.16949423492880186</v>
      </c>
      <c r="AI717" s="7">
        <f t="shared" si="468"/>
        <v>4.3827394487664735E-5</v>
      </c>
      <c r="AJ717" s="7">
        <f t="shared" si="448"/>
        <v>4.675745772799401E-5</v>
      </c>
      <c r="AK717" s="7">
        <f t="shared" si="449"/>
        <v>3.335495691956232E-5</v>
      </c>
      <c r="AL717" s="7">
        <f t="shared" si="450"/>
        <v>5.2482957551290351E-5</v>
      </c>
      <c r="AM717" s="7">
        <f t="shared" si="469"/>
        <v>2.6736969791969399E-5</v>
      </c>
      <c r="AN717" s="7">
        <f t="shared" si="451"/>
        <v>2.8524459403456411E-5</v>
      </c>
      <c r="AO717" s="7">
        <f t="shared" si="452"/>
        <v>2.034824305656088E-5</v>
      </c>
      <c r="AP717" s="7">
        <f t="shared" si="453"/>
        <v>3.2017309425888973E-5</v>
      </c>
      <c r="AQ717" s="3">
        <f t="shared" si="473"/>
        <v>1.1719064178223397E-4</v>
      </c>
      <c r="AR717" s="3">
        <f t="shared" si="474"/>
        <v>1.2502537609876659E-4</v>
      </c>
      <c r="AS717" s="3">
        <f t="shared" si="475"/>
        <v>8.9188254371873162E-5</v>
      </c>
      <c r="AT717" s="3">
        <f t="shared" si="476"/>
        <v>1.4033486475671116E-4</v>
      </c>
    </row>
    <row r="718" spans="1:46" x14ac:dyDescent="0.3">
      <c r="A718" s="5">
        <v>48</v>
      </c>
      <c r="B718" s="5">
        <v>228.87</v>
      </c>
      <c r="C718" s="5">
        <f t="shared" si="456"/>
        <v>0.38211382113821141</v>
      </c>
      <c r="D718" s="5">
        <f t="shared" si="457"/>
        <v>0.41784128210079202</v>
      </c>
      <c r="E718" s="7">
        <f t="shared" si="470"/>
        <v>0.26032357626694097</v>
      </c>
      <c r="F718" s="7">
        <f t="shared" si="458"/>
        <v>0.57775639403424439</v>
      </c>
      <c r="G718" s="7">
        <f t="shared" si="459"/>
        <v>0.61619341658495341</v>
      </c>
      <c r="H718" s="7">
        <f t="shared" si="460"/>
        <v>0.55668762299102581</v>
      </c>
      <c r="I718" s="7">
        <f t="shared" si="471"/>
        <v>0.59542357309144212</v>
      </c>
      <c r="J718" s="7">
        <f t="shared" si="461"/>
        <v>0.68873178990466677</v>
      </c>
      <c r="K718" s="7">
        <f t="shared" si="472"/>
        <v>0.36763475551698571</v>
      </c>
      <c r="L718" s="7">
        <f t="shared" si="462"/>
        <v>226.26980398822468</v>
      </c>
      <c r="N718" s="7">
        <f t="shared" si="463"/>
        <v>-2.6001960117753242</v>
      </c>
      <c r="O718" s="7">
        <f t="shared" si="464"/>
        <v>6.7610192996523022</v>
      </c>
      <c r="P718" s="15">
        <f t="shared" si="433"/>
        <v>1</v>
      </c>
      <c r="Q718" s="15">
        <f t="shared" si="434"/>
        <v>207.23</v>
      </c>
      <c r="R718" s="15">
        <f t="shared" si="435"/>
        <v>124</v>
      </c>
      <c r="S718" s="15">
        <f t="shared" si="436"/>
        <v>259.02</v>
      </c>
      <c r="T718" s="15">
        <f t="shared" si="465"/>
        <v>123</v>
      </c>
      <c r="U718" s="15">
        <f t="shared" si="466"/>
        <v>51.789999999999992</v>
      </c>
      <c r="V718" s="3">
        <v>0.01</v>
      </c>
      <c r="W718" s="7">
        <f t="shared" si="467"/>
        <v>0.48444113605219519</v>
      </c>
      <c r="X718" s="7">
        <f t="shared" si="437"/>
        <v>0.58320340567615536</v>
      </c>
      <c r="Y718" s="7">
        <f t="shared" si="438"/>
        <v>0.68029431448989575</v>
      </c>
      <c r="Z718" s="7">
        <f t="shared" si="439"/>
        <v>0.78103619839738403</v>
      </c>
      <c r="AA718" s="7">
        <f t="shared" si="440"/>
        <v>0.26573132095253432</v>
      </c>
      <c r="AB718" s="7">
        <f t="shared" si="441"/>
        <v>0.36312165718291239</v>
      </c>
      <c r="AC718" s="7">
        <f t="shared" si="442"/>
        <v>0.45958484167965846</v>
      </c>
      <c r="AD718" s="7">
        <f t="shared" si="443"/>
        <v>0.55846234339174483</v>
      </c>
      <c r="AE718" s="7">
        <f t="shared" si="444"/>
        <v>5.9282122008936303E-2</v>
      </c>
      <c r="AF718" s="7">
        <f t="shared" si="445"/>
        <v>0.15604295528015139</v>
      </c>
      <c r="AG718" s="7">
        <f t="shared" si="446"/>
        <v>0.24842980175015297</v>
      </c>
      <c r="AH718" s="7">
        <f t="shared" si="447"/>
        <v>0.35037132772081325</v>
      </c>
      <c r="AI718" s="7">
        <f t="shared" si="468"/>
        <v>-5.7404190213528579E-3</v>
      </c>
      <c r="AJ718" s="7">
        <f t="shared" si="448"/>
        <v>-6.1223180667854564E-3</v>
      </c>
      <c r="AK718" s="7">
        <f t="shared" si="449"/>
        <v>-5.5310858572341212E-3</v>
      </c>
      <c r="AL718" s="7">
        <f t="shared" si="450"/>
        <v>-6.8430381873797377E-3</v>
      </c>
      <c r="AM718" s="7">
        <f t="shared" si="469"/>
        <v>-3.9107886871457432E-3</v>
      </c>
      <c r="AN718" s="7">
        <f t="shared" si="451"/>
        <v>-4.1709659426655997E-3</v>
      </c>
      <c r="AO718" s="7">
        <f t="shared" si="452"/>
        <v>-3.768175793028644E-3</v>
      </c>
      <c r="AP718" s="7">
        <f t="shared" si="453"/>
        <v>-4.6619726241872855E-3</v>
      </c>
      <c r="AQ718" s="3">
        <f t="shared" si="473"/>
        <v>-1.502279871545535E-2</v>
      </c>
      <c r="AR718" s="3">
        <f t="shared" si="474"/>
        <v>-1.6022236642864066E-2</v>
      </c>
      <c r="AS718" s="3">
        <f t="shared" si="475"/>
        <v>-1.4474969371059507E-2</v>
      </c>
      <c r="AT718" s="3">
        <f t="shared" si="476"/>
        <v>-1.790837653292995E-2</v>
      </c>
    </row>
    <row r="719" spans="1:46" x14ac:dyDescent="0.3">
      <c r="A719" s="5">
        <v>49</v>
      </c>
      <c r="B719" s="5">
        <v>228.2</v>
      </c>
      <c r="C719" s="5">
        <f t="shared" si="456"/>
        <v>0.3902439024390244</v>
      </c>
      <c r="D719" s="5">
        <f t="shared" si="457"/>
        <v>0.40490442170303154</v>
      </c>
      <c r="E719" s="7">
        <f t="shared" si="470"/>
        <v>0.36763475551698571</v>
      </c>
      <c r="F719" s="7">
        <f t="shared" si="458"/>
        <v>0.56824782807724306</v>
      </c>
      <c r="G719" s="7">
        <f t="shared" si="459"/>
        <v>0.60844799653714876</v>
      </c>
      <c r="H719" s="7">
        <f t="shared" si="460"/>
        <v>0.54523434610348609</v>
      </c>
      <c r="I719" s="7">
        <f t="shared" si="471"/>
        <v>0.67009489772511199</v>
      </c>
      <c r="J719" s="7">
        <f t="shared" si="461"/>
        <v>0.68454828963487468</v>
      </c>
      <c r="K719" s="7">
        <f t="shared" si="472"/>
        <v>0.40048970788276983</v>
      </c>
      <c r="L719" s="7">
        <f t="shared" si="462"/>
        <v>227.97136197124863</v>
      </c>
      <c r="N719" s="7">
        <f t="shared" si="463"/>
        <v>-0.2286380287513623</v>
      </c>
      <c r="O719" s="7">
        <f t="shared" si="464"/>
        <v>5.2275348191308774E-2</v>
      </c>
      <c r="P719" s="15">
        <f t="shared" ref="P719:P782" si="477">MIN($A$6:$A$129)</f>
        <v>1</v>
      </c>
      <c r="Q719" s="15">
        <f t="shared" ref="Q719:Q782" si="478">MIN($B$6:$B$129)</f>
        <v>207.23</v>
      </c>
      <c r="R719" s="15">
        <f t="shared" ref="R719:R782" si="479">MAX($A$6:$A$129)</f>
        <v>124</v>
      </c>
      <c r="S719" s="15">
        <f t="shared" ref="S719:S782" si="480">MAX($B$6:$B$129)</f>
        <v>259.02</v>
      </c>
      <c r="T719" s="15">
        <f t="shared" si="465"/>
        <v>123</v>
      </c>
      <c r="U719" s="15">
        <f t="shared" si="466"/>
        <v>51.789999999999992</v>
      </c>
      <c r="V719" s="3">
        <v>0.01</v>
      </c>
      <c r="W719" s="7">
        <f t="shared" si="467"/>
        <v>0.46259225584486668</v>
      </c>
      <c r="X719" s="7">
        <f t="shared" si="437"/>
        <v>0.55981671894789775</v>
      </c>
      <c r="Y719" s="7">
        <f t="shared" si="438"/>
        <v>0.65842789930171208</v>
      </c>
      <c r="Z719" s="7">
        <f t="shared" si="439"/>
        <v>0.75477484199238665</v>
      </c>
      <c r="AA719" s="7">
        <f t="shared" si="440"/>
        <v>0.24491544654858838</v>
      </c>
      <c r="AB719" s="7">
        <f t="shared" si="441"/>
        <v>0.34082116523493289</v>
      </c>
      <c r="AC719" s="7">
        <f t="shared" si="442"/>
        <v>0.43835720604915723</v>
      </c>
      <c r="AD719" s="7">
        <f t="shared" si="443"/>
        <v>0.53340104931521137</v>
      </c>
      <c r="AE719" s="7">
        <f t="shared" si="444"/>
        <v>4.1426556024709432E-3</v>
      </c>
      <c r="AF719" s="7">
        <f t="shared" si="445"/>
        <v>9.703034230398809E-2</v>
      </c>
      <c r="AG719" s="7">
        <f t="shared" si="446"/>
        <v>0.19347149196063726</v>
      </c>
      <c r="AH719" s="7">
        <f t="shared" si="447"/>
        <v>0.28411053260549068</v>
      </c>
      <c r="AI719" s="7">
        <f t="shared" si="468"/>
        <v>-5.0701683221004437E-4</v>
      </c>
      <c r="AJ719" s="7">
        <f t="shared" si="448"/>
        <v>-5.4288527034524641E-4</v>
      </c>
      <c r="AK719" s="7">
        <f t="shared" si="449"/>
        <v>-4.8648314575859146E-4</v>
      </c>
      <c r="AL719" s="7">
        <f t="shared" si="450"/>
        <v>-6.1078544986237801E-4</v>
      </c>
      <c r="AM719" s="7">
        <f t="shared" si="469"/>
        <v>-4.7764233595337413E-4</v>
      </c>
      <c r="AN719" s="7">
        <f t="shared" si="451"/>
        <v>-5.1143270244519016E-4</v>
      </c>
      <c r="AO719" s="7">
        <f t="shared" si="452"/>
        <v>-4.5829828790736559E-4</v>
      </c>
      <c r="AP719" s="7">
        <f t="shared" si="453"/>
        <v>-5.7539902130456161E-4</v>
      </c>
      <c r="AQ719" s="3">
        <f t="shared" si="473"/>
        <v>-1.2992306325382388E-3</v>
      </c>
      <c r="AR719" s="3">
        <f t="shared" si="474"/>
        <v>-1.391143505259694E-3</v>
      </c>
      <c r="AS719" s="3">
        <f t="shared" si="475"/>
        <v>-1.2466130610063906E-3</v>
      </c>
      <c r="AT719" s="3">
        <f t="shared" si="476"/>
        <v>-1.5651377152723436E-3</v>
      </c>
    </row>
    <row r="720" spans="1:46" x14ac:dyDescent="0.3">
      <c r="A720" s="5">
        <v>50</v>
      </c>
      <c r="B720" s="5">
        <v>226.47</v>
      </c>
      <c r="C720" s="5">
        <f t="shared" si="456"/>
        <v>0.3983739837398374</v>
      </c>
      <c r="D720" s="5">
        <f t="shared" si="457"/>
        <v>0.37150028963120318</v>
      </c>
      <c r="E720" s="7">
        <f t="shared" si="470"/>
        <v>0.40048970788276983</v>
      </c>
      <c r="F720" s="7">
        <f t="shared" si="458"/>
        <v>0.55297646623727625</v>
      </c>
      <c r="G720" s="7">
        <f t="shared" si="459"/>
        <v>0.59321083268525732</v>
      </c>
      <c r="H720" s="7">
        <f t="shared" si="460"/>
        <v>0.50547880765919728</v>
      </c>
      <c r="I720" s="7">
        <f t="shared" si="471"/>
        <v>0.67040221298392488</v>
      </c>
      <c r="J720" s="7">
        <f t="shared" si="461"/>
        <v>0.670159944345041</v>
      </c>
      <c r="K720" s="7">
        <f t="shared" si="472"/>
        <v>0.39220735167897097</v>
      </c>
      <c r="L720" s="7">
        <f t="shared" si="462"/>
        <v>227.54241874345388</v>
      </c>
      <c r="N720" s="7">
        <f t="shared" si="463"/>
        <v>1.0724187434538806</v>
      </c>
      <c r="O720" s="7">
        <f t="shared" si="464"/>
        <v>1.1500819613112001</v>
      </c>
      <c r="P720" s="15">
        <f t="shared" si="477"/>
        <v>1</v>
      </c>
      <c r="Q720" s="15">
        <f t="shared" si="478"/>
        <v>207.23</v>
      </c>
      <c r="R720" s="15">
        <f t="shared" si="479"/>
        <v>124</v>
      </c>
      <c r="S720" s="15">
        <f t="shared" si="480"/>
        <v>259.02</v>
      </c>
      <c r="T720" s="15">
        <f t="shared" si="465"/>
        <v>123</v>
      </c>
      <c r="U720" s="15">
        <f t="shared" si="466"/>
        <v>51.789999999999992</v>
      </c>
      <c r="V720" s="3">
        <v>0.01</v>
      </c>
      <c r="W720" s="7">
        <f t="shared" si="467"/>
        <v>0.44020262353921091</v>
      </c>
      <c r="X720" s="7">
        <f t="shared" si="437"/>
        <v>0.53576601275671731</v>
      </c>
      <c r="Y720" s="7">
        <f t="shared" si="438"/>
        <v>0.63575963730739538</v>
      </c>
      <c r="Z720" s="7">
        <f t="shared" si="439"/>
        <v>0.72762573558547716</v>
      </c>
      <c r="AA720" s="7">
        <f t="shared" si="440"/>
        <v>0.21833906481741724</v>
      </c>
      <c r="AB720" s="7">
        <f t="shared" si="441"/>
        <v>0.31226773217185899</v>
      </c>
      <c r="AC720" s="7">
        <f t="shared" si="442"/>
        <v>0.41105788854100478</v>
      </c>
      <c r="AD720" s="7">
        <f t="shared" si="443"/>
        <v>0.50117532784857854</v>
      </c>
      <c r="AE720" s="7">
        <f t="shared" si="444"/>
        <v>-5.0103618462797143E-2</v>
      </c>
      <c r="AF720" s="7">
        <f t="shared" si="445"/>
        <v>3.8759583042372099E-2</v>
      </c>
      <c r="AG720" s="7">
        <f t="shared" si="446"/>
        <v>0.13874357936346193</v>
      </c>
      <c r="AH720" s="7">
        <f t="shared" si="447"/>
        <v>0.21832582606150402</v>
      </c>
      <c r="AI720" s="7">
        <f t="shared" si="468"/>
        <v>2.3624466688622441E-3</v>
      </c>
      <c r="AJ720" s="7">
        <f t="shared" si="448"/>
        <v>2.5343374287631008E-3</v>
      </c>
      <c r="AK720" s="7">
        <f t="shared" si="449"/>
        <v>2.15952540161542E-3</v>
      </c>
      <c r="AL720" s="7">
        <f t="shared" si="450"/>
        <v>2.8630822915409705E-3</v>
      </c>
      <c r="AM720" s="7">
        <f t="shared" si="469"/>
        <v>2.3749933854092923E-3</v>
      </c>
      <c r="AN720" s="7">
        <f t="shared" si="451"/>
        <v>2.5477970398401963E-3</v>
      </c>
      <c r="AO720" s="7">
        <f t="shared" si="452"/>
        <v>2.1709944237302209E-3</v>
      </c>
      <c r="AP720" s="7">
        <f t="shared" si="453"/>
        <v>2.8782878335057078E-3</v>
      </c>
      <c r="AQ720" s="3">
        <f t="shared" si="473"/>
        <v>5.9302232708174701E-3</v>
      </c>
      <c r="AR720" s="3">
        <f t="shared" si="474"/>
        <v>6.3617041579155384E-3</v>
      </c>
      <c r="AS720" s="3">
        <f t="shared" si="475"/>
        <v>5.4208494775244212E-3</v>
      </c>
      <c r="AT720" s="3">
        <f t="shared" si="476"/>
        <v>7.186920854276314E-3</v>
      </c>
    </row>
    <row r="721" spans="1:46" x14ac:dyDescent="0.3">
      <c r="A721" s="5">
        <v>51</v>
      </c>
      <c r="B721" s="5">
        <v>227.37</v>
      </c>
      <c r="C721" s="5">
        <f t="shared" si="456"/>
        <v>0.4065040650406504</v>
      </c>
      <c r="D721" s="5">
        <f t="shared" si="457"/>
        <v>0.38887816180729906</v>
      </c>
      <c r="E721" s="7">
        <f t="shared" si="470"/>
        <v>0.39220735167897097</v>
      </c>
      <c r="F721" s="7">
        <f t="shared" si="458"/>
        <v>0.55725262876590576</v>
      </c>
      <c r="G721" s="7">
        <f t="shared" si="459"/>
        <v>0.59764881666474956</v>
      </c>
      <c r="H721" s="7">
        <f t="shared" si="460"/>
        <v>0.51745245359822711</v>
      </c>
      <c r="I721" s="7">
        <f t="shared" si="471"/>
        <v>0.68283824208902444</v>
      </c>
      <c r="J721" s="7">
        <f t="shared" si="461"/>
        <v>0.67468347238201143</v>
      </c>
      <c r="K721" s="7">
        <f t="shared" si="472"/>
        <v>0.40033116529908441</v>
      </c>
      <c r="L721" s="7">
        <f t="shared" si="462"/>
        <v>227.96315105083957</v>
      </c>
      <c r="N721" s="7">
        <f t="shared" si="463"/>
        <v>0.5931510508395661</v>
      </c>
      <c r="O721" s="7">
        <f t="shared" si="464"/>
        <v>0.35182816911208153</v>
      </c>
      <c r="P721" s="15">
        <f t="shared" si="477"/>
        <v>1</v>
      </c>
      <c r="Q721" s="15">
        <f t="shared" si="478"/>
        <v>207.23</v>
      </c>
      <c r="R721" s="15">
        <f t="shared" si="479"/>
        <v>124</v>
      </c>
      <c r="S721" s="15">
        <f t="shared" si="480"/>
        <v>259.02</v>
      </c>
      <c r="T721" s="15">
        <f t="shared" si="465"/>
        <v>123</v>
      </c>
      <c r="U721" s="15">
        <f t="shared" si="466"/>
        <v>51.789999999999992</v>
      </c>
      <c r="V721" s="3">
        <v>0.01</v>
      </c>
      <c r="W721" s="7">
        <f t="shared" si="467"/>
        <v>0.44386152003696788</v>
      </c>
      <c r="X721" s="7">
        <f t="shared" si="437"/>
        <v>0.53968319964737732</v>
      </c>
      <c r="Y721" s="7">
        <f t="shared" si="438"/>
        <v>0.63900656727019189</v>
      </c>
      <c r="Z721" s="7">
        <f t="shared" si="439"/>
        <v>0.73204201564387417</v>
      </c>
      <c r="AA721" s="7">
        <f t="shared" si="440"/>
        <v>0.22357688728455727</v>
      </c>
      <c r="AB721" s="7">
        <f t="shared" si="441"/>
        <v>0.3178776087123576</v>
      </c>
      <c r="AC721" s="7">
        <f t="shared" si="442"/>
        <v>0.41595202889590066</v>
      </c>
      <c r="AD721" s="7">
        <f t="shared" si="443"/>
        <v>0.50749583635174611</v>
      </c>
      <c r="AE721" s="7">
        <f t="shared" si="444"/>
        <v>-3.8100660709058903E-2</v>
      </c>
      <c r="AF721" s="7">
        <f t="shared" si="445"/>
        <v>5.1620671132548382E-2</v>
      </c>
      <c r="AG721" s="7">
        <f t="shared" si="446"/>
        <v>0.14995615548467198</v>
      </c>
      <c r="AH721" s="7">
        <f t="shared" si="447"/>
        <v>0.23282335848393046</v>
      </c>
      <c r="AI721" s="7">
        <f t="shared" si="468"/>
        <v>1.3436381395756406E-3</v>
      </c>
      <c r="AJ721" s="7">
        <f t="shared" si="448"/>
        <v>1.4410407464947941E-3</v>
      </c>
      <c r="AK721" s="7">
        <f t="shared" si="449"/>
        <v>1.2476726285012205E-3</v>
      </c>
      <c r="AL721" s="7">
        <f t="shared" si="450"/>
        <v>1.6267854090547863E-3</v>
      </c>
      <c r="AM721" s="7">
        <f t="shared" si="469"/>
        <v>1.2963825005910411E-3</v>
      </c>
      <c r="AN721" s="7">
        <f t="shared" si="451"/>
        <v>1.3903594661167581E-3</v>
      </c>
      <c r="AO721" s="7">
        <f t="shared" si="452"/>
        <v>1.2037920883715386E-3</v>
      </c>
      <c r="AP721" s="7">
        <f t="shared" si="453"/>
        <v>1.5695715047070085E-3</v>
      </c>
      <c r="AQ721" s="3">
        <f t="shared" si="473"/>
        <v>3.305349823356076E-3</v>
      </c>
      <c r="AR721" s="3">
        <f t="shared" si="474"/>
        <v>3.5449602363771936E-3</v>
      </c>
      <c r="AS721" s="3">
        <f t="shared" si="475"/>
        <v>3.0692746661130023E-3</v>
      </c>
      <c r="AT721" s="3">
        <f t="shared" si="476"/>
        <v>4.0018921062747745E-3</v>
      </c>
    </row>
    <row r="722" spans="1:46" x14ac:dyDescent="0.3">
      <c r="A722" s="5">
        <v>52</v>
      </c>
      <c r="B722" s="5">
        <v>226.37</v>
      </c>
      <c r="C722" s="5">
        <f t="shared" si="456"/>
        <v>0.41463414634146339</v>
      </c>
      <c r="D722" s="5">
        <f t="shared" si="457"/>
        <v>0.36956941494497042</v>
      </c>
      <c r="E722" s="7">
        <f t="shared" si="470"/>
        <v>0.40033116529908441</v>
      </c>
      <c r="F722" s="7">
        <f t="shared" si="458"/>
        <v>0.54938479041867327</v>
      </c>
      <c r="G722" s="7">
        <f t="shared" si="459"/>
        <v>0.58965575986683172</v>
      </c>
      <c r="H722" s="7">
        <f t="shared" si="460"/>
        <v>0.495474256507419</v>
      </c>
      <c r="I722" s="7">
        <f t="shared" si="471"/>
        <v>0.66730019373526961</v>
      </c>
      <c r="J722" s="7">
        <f t="shared" si="461"/>
        <v>0.66688430464582948</v>
      </c>
      <c r="K722" s="7">
        <f t="shared" si="472"/>
        <v>0.38892769297356733</v>
      </c>
      <c r="L722" s="7">
        <f t="shared" si="462"/>
        <v>227.37256521910103</v>
      </c>
      <c r="N722" s="7">
        <f t="shared" si="463"/>
        <v>1.0025652191010295</v>
      </c>
      <c r="O722" s="7">
        <f t="shared" si="464"/>
        <v>1.0051370185510953</v>
      </c>
      <c r="P722" s="15">
        <f t="shared" si="477"/>
        <v>1</v>
      </c>
      <c r="Q722" s="15">
        <f t="shared" si="478"/>
        <v>207.23</v>
      </c>
      <c r="R722" s="15">
        <f t="shared" si="479"/>
        <v>124</v>
      </c>
      <c r="S722" s="15">
        <f t="shared" si="480"/>
        <v>259.02</v>
      </c>
      <c r="T722" s="15">
        <f t="shared" si="465"/>
        <v>123</v>
      </c>
      <c r="U722" s="15">
        <f t="shared" si="466"/>
        <v>51.789999999999992</v>
      </c>
      <c r="V722" s="3">
        <v>0.01</v>
      </c>
      <c r="W722" s="7">
        <f t="shared" si="467"/>
        <v>0.4317474388863114</v>
      </c>
      <c r="X722" s="7">
        <f t="shared" si="437"/>
        <v>0.52664547046368415</v>
      </c>
      <c r="Y722" s="7">
        <f t="shared" si="438"/>
        <v>0.62658364584869874</v>
      </c>
      <c r="Z722" s="7">
        <f t="shared" si="439"/>
        <v>0.71728930425430537</v>
      </c>
      <c r="AA722" s="7">
        <f t="shared" si="440"/>
        <v>0.20926973037455995</v>
      </c>
      <c r="AB722" s="7">
        <f t="shared" si="441"/>
        <v>0.30247747875639036</v>
      </c>
      <c r="AC722" s="7">
        <f t="shared" si="442"/>
        <v>0.40104271025421873</v>
      </c>
      <c r="AD722" s="7">
        <f t="shared" si="443"/>
        <v>0.49007628405433984</v>
      </c>
      <c r="AE722" s="7">
        <f t="shared" si="444"/>
        <v>-6.4609117980072517E-2</v>
      </c>
      <c r="AF722" s="7">
        <f t="shared" si="445"/>
        <v>2.308613464770877E-2</v>
      </c>
      <c r="AG722" s="7">
        <f t="shared" si="446"/>
        <v>0.12293702822333216</v>
      </c>
      <c r="AH722" s="7">
        <f t="shared" si="447"/>
        <v>0.20052126320155975</v>
      </c>
      <c r="AI722" s="7">
        <f t="shared" si="468"/>
        <v>2.2837803432211698E-3</v>
      </c>
      <c r="AJ722" s="7">
        <f t="shared" si="448"/>
        <v>2.4511858666942097E-3</v>
      </c>
      <c r="AK722" s="7">
        <f t="shared" si="449"/>
        <v>2.0596754539226256E-3</v>
      </c>
      <c r="AL722" s="7">
        <f t="shared" si="450"/>
        <v>2.7722232080582498E-3</v>
      </c>
      <c r="AM722" s="7">
        <f t="shared" si="469"/>
        <v>2.2050003699790486E-3</v>
      </c>
      <c r="AN722" s="7">
        <f t="shared" si="451"/>
        <v>2.3666311687948181E-3</v>
      </c>
      <c r="AO722" s="7">
        <f t="shared" si="452"/>
        <v>1.9886260740516106E-3</v>
      </c>
      <c r="AP722" s="7">
        <f t="shared" si="453"/>
        <v>2.676594190670361E-3</v>
      </c>
      <c r="AQ722" s="3">
        <f t="shared" si="473"/>
        <v>5.5079408277687036E-3</v>
      </c>
      <c r="AR722" s="3">
        <f t="shared" si="474"/>
        <v>5.9116835608507418E-3</v>
      </c>
      <c r="AS722" s="3">
        <f t="shared" si="475"/>
        <v>4.9674525653428028E-3</v>
      </c>
      <c r="AT722" s="3">
        <f t="shared" si="476"/>
        <v>6.6859500900228377E-3</v>
      </c>
    </row>
    <row r="723" spans="1:46" x14ac:dyDescent="0.3">
      <c r="A723" s="5">
        <v>53</v>
      </c>
      <c r="B723" s="5">
        <v>227.52</v>
      </c>
      <c r="C723" s="5">
        <f t="shared" si="456"/>
        <v>0.42276422764227645</v>
      </c>
      <c r="D723" s="5">
        <f t="shared" si="457"/>
        <v>0.39177447383664843</v>
      </c>
      <c r="E723" s="7">
        <f t="shared" si="470"/>
        <v>0.38892769297356733</v>
      </c>
      <c r="F723" s="7">
        <f t="shared" si="458"/>
        <v>0.55660804971098732</v>
      </c>
      <c r="G723" s="7">
        <f t="shared" si="459"/>
        <v>0.59713474739080397</v>
      </c>
      <c r="H723" s="7">
        <f t="shared" si="460"/>
        <v>0.51583654821127012</v>
      </c>
      <c r="I723" s="7">
        <f t="shared" si="471"/>
        <v>0.67944858631783345</v>
      </c>
      <c r="J723" s="7">
        <f t="shared" si="461"/>
        <v>0.67446657000923882</v>
      </c>
      <c r="K723" s="7">
        <f t="shared" si="472"/>
        <v>0.39871819832797378</v>
      </c>
      <c r="L723" s="7">
        <f t="shared" si="462"/>
        <v>227.87961549140576</v>
      </c>
      <c r="N723" s="7">
        <f t="shared" si="463"/>
        <v>0.35961549140574789</v>
      </c>
      <c r="O723" s="7">
        <f t="shared" si="464"/>
        <v>0.12932330165899752</v>
      </c>
      <c r="P723" s="15">
        <f t="shared" si="477"/>
        <v>1</v>
      </c>
      <c r="Q723" s="15">
        <f t="shared" si="478"/>
        <v>207.23</v>
      </c>
      <c r="R723" s="15">
        <f t="shared" si="479"/>
        <v>124</v>
      </c>
      <c r="S723" s="15">
        <f t="shared" si="480"/>
        <v>259.02</v>
      </c>
      <c r="T723" s="15">
        <f t="shared" si="465"/>
        <v>123</v>
      </c>
      <c r="U723" s="15">
        <f t="shared" si="466"/>
        <v>51.789999999999992</v>
      </c>
      <c r="V723" s="3">
        <v>0.01</v>
      </c>
      <c r="W723" s="7">
        <f t="shared" si="467"/>
        <v>0.43929794647798626</v>
      </c>
      <c r="X723" s="7">
        <f t="shared" si="437"/>
        <v>0.53475044747096545</v>
      </c>
      <c r="Y723" s="7">
        <f t="shared" si="438"/>
        <v>0.63364525052714704</v>
      </c>
      <c r="Z723" s="7">
        <f t="shared" si="439"/>
        <v>0.72645155230565217</v>
      </c>
      <c r="AA723" s="7">
        <f t="shared" si="440"/>
        <v>0.21924747656040511</v>
      </c>
      <c r="AB723" s="7">
        <f t="shared" si="441"/>
        <v>0.31318823572973709</v>
      </c>
      <c r="AC723" s="7">
        <f t="shared" si="442"/>
        <v>0.41067286489291716</v>
      </c>
      <c r="AD723" s="7">
        <f t="shared" si="443"/>
        <v>0.50217454985777599</v>
      </c>
      <c r="AE723" s="7">
        <f t="shared" si="444"/>
        <v>-4.3583703523224868E-2</v>
      </c>
      <c r="AF723" s="7">
        <f t="shared" si="445"/>
        <v>4.5659712287091848E-2</v>
      </c>
      <c r="AG723" s="7">
        <f t="shared" si="446"/>
        <v>0.14304549643921299</v>
      </c>
      <c r="AH723" s="7">
        <f t="shared" si="447"/>
        <v>0.22602963333836959</v>
      </c>
      <c r="AI723" s="7">
        <f t="shared" si="468"/>
        <v>8.4622549760122003E-4</v>
      </c>
      <c r="AJ723" s="7">
        <f t="shared" si="448"/>
        <v>9.0783927578506798E-4</v>
      </c>
      <c r="AK723" s="7">
        <f t="shared" si="449"/>
        <v>7.8423953788960292E-4</v>
      </c>
      <c r="AL723" s="7">
        <f t="shared" si="450"/>
        <v>1.0254088296384005E-3</v>
      </c>
      <c r="AM723" s="7">
        <f t="shared" si="469"/>
        <v>7.7849663949320269E-4</v>
      </c>
      <c r="AN723" s="7">
        <f t="shared" si="451"/>
        <v>8.3517907153829462E-4</v>
      </c>
      <c r="AO723" s="7">
        <f t="shared" si="452"/>
        <v>7.2147181399687219E-4</v>
      </c>
      <c r="AP723" s="7">
        <f t="shared" si="453"/>
        <v>9.4333877937147366E-4</v>
      </c>
      <c r="AQ723" s="3">
        <f t="shared" si="473"/>
        <v>2.0016487731721166E-3</v>
      </c>
      <c r="AR723" s="3">
        <f t="shared" si="474"/>
        <v>2.1473890561839108E-3</v>
      </c>
      <c r="AS723" s="3">
        <f t="shared" si="475"/>
        <v>1.8550281377004067E-3</v>
      </c>
      <c r="AT723" s="3">
        <f t="shared" si="476"/>
        <v>2.4254862701062166E-3</v>
      </c>
    </row>
    <row r="724" spans="1:46" x14ac:dyDescent="0.3">
      <c r="A724" s="5">
        <v>54</v>
      </c>
      <c r="B724" s="5">
        <v>227.79</v>
      </c>
      <c r="C724" s="5">
        <f t="shared" si="456"/>
        <v>0.43089430894308944</v>
      </c>
      <c r="D724" s="5">
        <f t="shared" si="457"/>
        <v>0.39698783548947686</v>
      </c>
      <c r="E724" s="7">
        <f t="shared" si="470"/>
        <v>0.39871819832797378</v>
      </c>
      <c r="F724" s="7">
        <f t="shared" si="458"/>
        <v>0.5574816171702085</v>
      </c>
      <c r="G724" s="7">
        <f t="shared" si="459"/>
        <v>0.59834205282886765</v>
      </c>
      <c r="H724" s="7">
        <f t="shared" si="460"/>
        <v>0.52021257887947603</v>
      </c>
      <c r="I724" s="7">
        <f t="shared" si="471"/>
        <v>0.69004515903862274</v>
      </c>
      <c r="J724" s="7">
        <f t="shared" si="461"/>
        <v>0.67623609063626122</v>
      </c>
      <c r="K724" s="7">
        <f t="shared" si="472"/>
        <v>0.40439662801524623</v>
      </c>
      <c r="L724" s="7">
        <f t="shared" si="462"/>
        <v>228.17370136490959</v>
      </c>
      <c r="N724" s="7">
        <f t="shared" si="463"/>
        <v>0.38370136490959794</v>
      </c>
      <c r="O724" s="7">
        <f t="shared" si="464"/>
        <v>0.14722673743348844</v>
      </c>
      <c r="P724" s="15">
        <f t="shared" si="477"/>
        <v>1</v>
      </c>
      <c r="Q724" s="15">
        <f t="shared" si="478"/>
        <v>207.23</v>
      </c>
      <c r="R724" s="15">
        <f t="shared" si="479"/>
        <v>124</v>
      </c>
      <c r="S724" s="15">
        <f t="shared" si="480"/>
        <v>259.02</v>
      </c>
      <c r="T724" s="15">
        <f t="shared" si="465"/>
        <v>123</v>
      </c>
      <c r="U724" s="15">
        <f t="shared" si="466"/>
        <v>51.789999999999992</v>
      </c>
      <c r="V724" s="3">
        <v>0.01</v>
      </c>
      <c r="W724" s="7">
        <f t="shared" si="467"/>
        <v>0.43771085086183514</v>
      </c>
      <c r="X724" s="7">
        <f t="shared" si="437"/>
        <v>0.53302843807232614</v>
      </c>
      <c r="Y724" s="7">
        <f t="shared" si="438"/>
        <v>0.63165953245581474</v>
      </c>
      <c r="Z724" s="7">
        <f t="shared" si="439"/>
        <v>0.72449349145676667</v>
      </c>
      <c r="AA724" s="7">
        <f t="shared" si="440"/>
        <v>0.21794401370738223</v>
      </c>
      <c r="AB724" s="7">
        <f t="shared" si="441"/>
        <v>0.3117675207353971</v>
      </c>
      <c r="AC724" s="7">
        <f t="shared" si="442"/>
        <v>0.40894578701674394</v>
      </c>
      <c r="AD724" s="7">
        <f t="shared" si="443"/>
        <v>0.50055314897540826</v>
      </c>
      <c r="AE724" s="7">
        <f t="shared" si="444"/>
        <v>-4.4557836679137354E-2</v>
      </c>
      <c r="AF724" s="7">
        <f t="shared" si="445"/>
        <v>4.4575431752756536E-2</v>
      </c>
      <c r="AG724" s="7">
        <f t="shared" si="446"/>
        <v>0.14139853758613632</v>
      </c>
      <c r="AH724" s="7">
        <f t="shared" si="447"/>
        <v>0.22476791413551514</v>
      </c>
      <c r="AI724" s="7">
        <f t="shared" si="468"/>
        <v>9.217107514854964E-4</v>
      </c>
      <c r="AJ724" s="7">
        <f t="shared" si="448"/>
        <v>9.892672442863501E-4</v>
      </c>
      <c r="AK724" s="7">
        <f t="shared" si="449"/>
        <v>8.6009208598678325E-4</v>
      </c>
      <c r="AL724" s="7">
        <f t="shared" si="450"/>
        <v>1.1180531448656906E-3</v>
      </c>
      <c r="AM724" s="7">
        <f t="shared" si="469"/>
        <v>8.528839731330915E-4</v>
      </c>
      <c r="AN724" s="7">
        <f t="shared" si="451"/>
        <v>9.1539582937222948E-4</v>
      </c>
      <c r="AO724" s="7">
        <f t="shared" si="452"/>
        <v>7.9586654964638234E-4</v>
      </c>
      <c r="AP724" s="7">
        <f t="shared" si="453"/>
        <v>1.034564918365285E-3</v>
      </c>
      <c r="AQ724" s="3">
        <f t="shared" si="473"/>
        <v>2.1390645742021897E-3</v>
      </c>
      <c r="AR724" s="3">
        <f t="shared" si="474"/>
        <v>2.2958466235324729E-3</v>
      </c>
      <c r="AS724" s="3">
        <f t="shared" si="475"/>
        <v>1.9960627655919686E-3</v>
      </c>
      <c r="AT724" s="3">
        <f t="shared" si="476"/>
        <v>2.5947271097826402E-3</v>
      </c>
    </row>
    <row r="725" spans="1:46" x14ac:dyDescent="0.3">
      <c r="A725" s="5">
        <v>55</v>
      </c>
      <c r="B725" s="5">
        <v>233</v>
      </c>
      <c r="C725" s="5">
        <f t="shared" si="456"/>
        <v>0.43902439024390244</v>
      </c>
      <c r="D725" s="5">
        <f t="shared" si="457"/>
        <v>0.49758640664220921</v>
      </c>
      <c r="E725" s="7">
        <f t="shared" si="470"/>
        <v>0.40439662801524623</v>
      </c>
      <c r="F725" s="7">
        <f t="shared" si="458"/>
        <v>0.59135802759008127</v>
      </c>
      <c r="G725" s="7">
        <f t="shared" si="459"/>
        <v>0.63378280241574403</v>
      </c>
      <c r="H725" s="7">
        <f t="shared" si="460"/>
        <v>0.62024028081204385</v>
      </c>
      <c r="I725" s="7">
        <f t="shared" si="471"/>
        <v>0.80116136754134915</v>
      </c>
      <c r="J725" s="7">
        <f t="shared" si="461"/>
        <v>0.71248826507673446</v>
      </c>
      <c r="K725" s="7">
        <f t="shared" si="472"/>
        <v>0.47358064591802745</v>
      </c>
      <c r="L725" s="7">
        <f t="shared" si="462"/>
        <v>231.75674165209463</v>
      </c>
      <c r="N725" s="7">
        <f t="shared" si="463"/>
        <v>-1.2432583479053676</v>
      </c>
      <c r="O725" s="7">
        <f t="shared" si="464"/>
        <v>1.545691319636384</v>
      </c>
      <c r="P725" s="15">
        <f t="shared" si="477"/>
        <v>1</v>
      </c>
      <c r="Q725" s="15">
        <f t="shared" si="478"/>
        <v>207.23</v>
      </c>
      <c r="R725" s="15">
        <f t="shared" si="479"/>
        <v>124</v>
      </c>
      <c r="S725" s="15">
        <f t="shared" si="480"/>
        <v>259.02</v>
      </c>
      <c r="T725" s="15">
        <f t="shared" si="465"/>
        <v>123</v>
      </c>
      <c r="U725" s="15">
        <f t="shared" si="466"/>
        <v>51.789999999999992</v>
      </c>
      <c r="V725" s="3">
        <v>0.01</v>
      </c>
      <c r="W725" s="7">
        <f t="shared" si="467"/>
        <v>0.4786696925088576</v>
      </c>
      <c r="X725" s="7">
        <f t="shared" si="437"/>
        <v>0.5770385291177782</v>
      </c>
      <c r="Y725" s="7">
        <f t="shared" si="438"/>
        <v>0.67478371215445254</v>
      </c>
      <c r="Z725" s="7">
        <f t="shared" si="439"/>
        <v>0.77414457294466976</v>
      </c>
      <c r="AA725" s="7">
        <f t="shared" si="440"/>
        <v>0.26711465195425221</v>
      </c>
      <c r="AB725" s="7">
        <f t="shared" si="441"/>
        <v>0.36460951675716119</v>
      </c>
      <c r="AC725" s="7">
        <f t="shared" si="442"/>
        <v>0.46139379349751319</v>
      </c>
      <c r="AD725" s="7">
        <f t="shared" si="443"/>
        <v>0.56015386331561057</v>
      </c>
      <c r="AE725" s="7">
        <f t="shared" si="444"/>
        <v>5.1414299603508969E-2</v>
      </c>
      <c r="AF725" s="7">
        <f t="shared" si="445"/>
        <v>0.14769887187938374</v>
      </c>
      <c r="AG725" s="7">
        <f t="shared" si="446"/>
        <v>0.24256289990736399</v>
      </c>
      <c r="AH725" s="7">
        <f t="shared" si="447"/>
        <v>0.34110708281841451</v>
      </c>
      <c r="AI725" s="7">
        <f t="shared" si="468"/>
        <v>-3.2277547510341422E-3</v>
      </c>
      <c r="AJ725" s="7">
        <f t="shared" si="448"/>
        <v>-3.4593179701268716E-3</v>
      </c>
      <c r="AK725" s="7">
        <f t="shared" si="449"/>
        <v>-3.3854000787515545E-3</v>
      </c>
      <c r="AL725" s="7">
        <f t="shared" si="450"/>
        <v>-3.888908707351884E-3</v>
      </c>
      <c r="AM725" s="7">
        <f t="shared" si="469"/>
        <v>-2.9731677018063501E-3</v>
      </c>
      <c r="AN725" s="7">
        <f t="shared" si="451"/>
        <v>-3.1864665231347766E-3</v>
      </c>
      <c r="AO725" s="7">
        <f t="shared" si="452"/>
        <v>-3.118378857195377E-3</v>
      </c>
      <c r="AP725" s="7">
        <f t="shared" si="453"/>
        <v>-3.5821735713556396E-3</v>
      </c>
      <c r="AQ725" s="3">
        <f t="shared" si="473"/>
        <v>-7.3521080440222125E-3</v>
      </c>
      <c r="AR725" s="3">
        <f t="shared" si="474"/>
        <v>-7.879557598622319E-3</v>
      </c>
      <c r="AS725" s="3">
        <f t="shared" si="475"/>
        <v>-7.7111890682674293E-3</v>
      </c>
      <c r="AT725" s="3">
        <f t="shared" si="476"/>
        <v>-8.858069833412625E-3</v>
      </c>
    </row>
    <row r="726" spans="1:46" x14ac:dyDescent="0.3">
      <c r="A726" s="5">
        <v>56</v>
      </c>
      <c r="B726" s="5">
        <v>226.21</v>
      </c>
      <c r="C726" s="5">
        <f t="shared" si="456"/>
        <v>0.44715447154471544</v>
      </c>
      <c r="D726" s="5">
        <f t="shared" si="457"/>
        <v>0.36648001544699788</v>
      </c>
      <c r="E726" s="7">
        <f t="shared" si="470"/>
        <v>0.47358064591802745</v>
      </c>
      <c r="F726" s="7">
        <f t="shared" si="458"/>
        <v>0.54126651467002473</v>
      </c>
      <c r="G726" s="7">
        <f t="shared" si="459"/>
        <v>0.58288222414110624</v>
      </c>
      <c r="H726" s="7">
        <f t="shared" si="460"/>
        <v>0.48277318820003334</v>
      </c>
      <c r="I726" s="7">
        <f t="shared" si="471"/>
        <v>0.715041730791105</v>
      </c>
      <c r="J726" s="7">
        <f t="shared" si="461"/>
        <v>0.66301819534008832</v>
      </c>
      <c r="K726" s="7">
        <f t="shared" si="472"/>
        <v>0.4069795567627798</v>
      </c>
      <c r="L726" s="7">
        <f t="shared" si="462"/>
        <v>228.30747124474436</v>
      </c>
      <c r="N726" s="7">
        <f t="shared" si="463"/>
        <v>2.0974712447443551</v>
      </c>
      <c r="O726" s="7">
        <f t="shared" si="464"/>
        <v>4.3993856225294348</v>
      </c>
      <c r="P726" s="15">
        <f t="shared" si="477"/>
        <v>1</v>
      </c>
      <c r="Q726" s="15">
        <f t="shared" si="478"/>
        <v>207.23</v>
      </c>
      <c r="R726" s="15">
        <f t="shared" si="479"/>
        <v>124</v>
      </c>
      <c r="S726" s="15">
        <f t="shared" si="480"/>
        <v>259.02</v>
      </c>
      <c r="T726" s="15">
        <f t="shared" si="465"/>
        <v>123</v>
      </c>
      <c r="U726" s="15">
        <f t="shared" si="466"/>
        <v>51.789999999999992</v>
      </c>
      <c r="V726" s="3">
        <v>0.01</v>
      </c>
      <c r="W726" s="7">
        <f t="shared" si="467"/>
        <v>0.40879289516819478</v>
      </c>
      <c r="X726" s="7">
        <f t="shared" si="437"/>
        <v>0.50183522548952741</v>
      </c>
      <c r="Y726" s="7">
        <f t="shared" si="438"/>
        <v>0.60201764162684746</v>
      </c>
      <c r="Z726" s="7">
        <f t="shared" si="439"/>
        <v>0.68906794654395276</v>
      </c>
      <c r="AA726" s="7">
        <f t="shared" si="440"/>
        <v>0.18290669997573594</v>
      </c>
      <c r="AB726" s="7">
        <f t="shared" si="441"/>
        <v>0.27397825301171741</v>
      </c>
      <c r="AC726" s="7">
        <f t="shared" si="442"/>
        <v>0.37274169898348014</v>
      </c>
      <c r="AD726" s="7">
        <f t="shared" si="443"/>
        <v>0.45765825905817603</v>
      </c>
      <c r="AE726" s="7">
        <f t="shared" si="444"/>
        <v>-0.10397225262385529</v>
      </c>
      <c r="AF726" s="7">
        <f t="shared" si="445"/>
        <v>-1.9532132087057175E-2</v>
      </c>
      <c r="AG726" s="7">
        <f t="shared" si="446"/>
        <v>8.0875816729131869E-2</v>
      </c>
      <c r="AH726" s="7">
        <f t="shared" si="447"/>
        <v>0.15191558954374895</v>
      </c>
      <c r="AI726" s="7">
        <f t="shared" si="468"/>
        <v>5.0765042491451749E-3</v>
      </c>
      <c r="AJ726" s="7">
        <f t="shared" si="448"/>
        <v>5.4668153440222142E-3</v>
      </c>
      <c r="AK726" s="7">
        <f t="shared" si="449"/>
        <v>4.5278990568351106E-3</v>
      </c>
      <c r="AL726" s="7">
        <f t="shared" si="450"/>
        <v>6.2184055260770081E-3</v>
      </c>
      <c r="AM726" s="7">
        <f t="shared" si="469"/>
        <v>5.3765182153062054E-3</v>
      </c>
      <c r="AN726" s="7">
        <f t="shared" si="451"/>
        <v>5.7898961242473582E-3</v>
      </c>
      <c r="AO726" s="7">
        <f t="shared" si="452"/>
        <v>4.7954912596086304E-3</v>
      </c>
      <c r="AP726" s="7">
        <f t="shared" si="453"/>
        <v>6.5859041852951465E-3</v>
      </c>
      <c r="AQ726" s="3">
        <f t="shared" si="473"/>
        <v>1.1352909502633755E-2</v>
      </c>
      <c r="AR726" s="3">
        <f t="shared" si="474"/>
        <v>1.2225787042086043E-2</v>
      </c>
      <c r="AS726" s="3">
        <f t="shared" si="475"/>
        <v>1.0126028799831247E-2</v>
      </c>
      <c r="AT726" s="3">
        <f t="shared" si="476"/>
        <v>1.390661599468131E-2</v>
      </c>
    </row>
    <row r="727" spans="1:46" x14ac:dyDescent="0.3">
      <c r="A727" s="5">
        <v>57</v>
      </c>
      <c r="B727" s="5">
        <v>226.78</v>
      </c>
      <c r="C727" s="5">
        <f t="shared" si="456"/>
        <v>0.45528455284552843</v>
      </c>
      <c r="D727" s="5">
        <f t="shared" si="457"/>
        <v>0.3774860011585251</v>
      </c>
      <c r="E727" s="7">
        <f t="shared" si="470"/>
        <v>0.4069795567627798</v>
      </c>
      <c r="F727" s="7">
        <f t="shared" si="458"/>
        <v>0.54736037935995674</v>
      </c>
      <c r="G727" s="7">
        <f t="shared" si="459"/>
        <v>0.58819402375483998</v>
      </c>
      <c r="H727" s="7">
        <f t="shared" si="460"/>
        <v>0.49200524243382388</v>
      </c>
      <c r="I727" s="7">
        <f t="shared" si="471"/>
        <v>0.68078005627964577</v>
      </c>
      <c r="J727" s="7">
        <f t="shared" si="461"/>
        <v>0.66662367022903257</v>
      </c>
      <c r="K727" s="7">
        <f t="shared" si="472"/>
        <v>0.39465873149809411</v>
      </c>
      <c r="L727" s="7">
        <f t="shared" si="462"/>
        <v>227.66937570428627</v>
      </c>
      <c r="N727" s="7">
        <f t="shared" si="463"/>
        <v>0.889375704286266</v>
      </c>
      <c r="O727" s="7">
        <f t="shared" si="464"/>
        <v>0.79098914337469162</v>
      </c>
      <c r="P727" s="15">
        <f t="shared" si="477"/>
        <v>1</v>
      </c>
      <c r="Q727" s="15">
        <f t="shared" si="478"/>
        <v>207.23</v>
      </c>
      <c r="R727" s="15">
        <f t="shared" si="479"/>
        <v>124</v>
      </c>
      <c r="S727" s="15">
        <f t="shared" si="480"/>
        <v>259.02</v>
      </c>
      <c r="T727" s="15">
        <f t="shared" si="465"/>
        <v>123</v>
      </c>
      <c r="U727" s="15">
        <f t="shared" si="466"/>
        <v>51.789999999999992</v>
      </c>
      <c r="V727" s="3">
        <v>0.01</v>
      </c>
      <c r="W727" s="7">
        <f t="shared" si="467"/>
        <v>0.41788640558842927</v>
      </c>
      <c r="X727" s="7">
        <f t="shared" si="437"/>
        <v>0.51164830096768843</v>
      </c>
      <c r="Y727" s="7">
        <f t="shared" si="438"/>
        <v>0.61057026848389617</v>
      </c>
      <c r="Z727" s="7">
        <f t="shared" si="439"/>
        <v>0.70025808584687543</v>
      </c>
      <c r="AA727" s="7">
        <f t="shared" si="440"/>
        <v>0.19684174077550987</v>
      </c>
      <c r="AB727" s="7">
        <f t="shared" si="441"/>
        <v>0.28900023372998945</v>
      </c>
      <c r="AC727" s="7">
        <f t="shared" si="442"/>
        <v>0.38612600190393753</v>
      </c>
      <c r="AD727" s="7">
        <f t="shared" si="443"/>
        <v>0.47474867015344013</v>
      </c>
      <c r="AE727" s="7">
        <f t="shared" si="444"/>
        <v>-8.0356644868271529E-2</v>
      </c>
      <c r="AF727" s="7">
        <f t="shared" si="445"/>
        <v>5.9418039111731255E-3</v>
      </c>
      <c r="AG727" s="7">
        <f t="shared" si="446"/>
        <v>0.10357398256284357</v>
      </c>
      <c r="AH727" s="7">
        <f t="shared" si="447"/>
        <v>0.18092400998510114</v>
      </c>
      <c r="AI727" s="7">
        <f t="shared" si="468"/>
        <v>2.2163662830839768E-3</v>
      </c>
      <c r="AJ727" s="7">
        <f t="shared" si="448"/>
        <v>2.3817094757317297E-3</v>
      </c>
      <c r="AK727" s="7">
        <f t="shared" si="449"/>
        <v>1.9922228052128908E-3</v>
      </c>
      <c r="AL727" s="7">
        <f t="shared" si="450"/>
        <v>2.6992860314971642E-3</v>
      </c>
      <c r="AM727" s="7">
        <f t="shared" si="469"/>
        <v>1.981213203645694E-3</v>
      </c>
      <c r="AN727" s="7">
        <f t="shared" si="451"/>
        <v>2.1290137359434727E-3</v>
      </c>
      <c r="AO727" s="7">
        <f t="shared" si="452"/>
        <v>1.7808510066304292E-3</v>
      </c>
      <c r="AP727" s="7">
        <f t="shared" si="453"/>
        <v>2.4128959039104551E-3</v>
      </c>
      <c r="AQ727" s="3">
        <f t="shared" si="473"/>
        <v>4.8680902289165925E-3</v>
      </c>
      <c r="AR727" s="3">
        <f t="shared" si="474"/>
        <v>5.2312547413393348E-3</v>
      </c>
      <c r="AS727" s="3">
        <f t="shared" si="475"/>
        <v>4.3757750900211712E-3</v>
      </c>
      <c r="AT727" s="3">
        <f t="shared" si="476"/>
        <v>5.9287889620384141E-3</v>
      </c>
    </row>
    <row r="728" spans="1:46" x14ac:dyDescent="0.3">
      <c r="A728" s="5">
        <v>58</v>
      </c>
      <c r="B728" s="5">
        <v>225.67</v>
      </c>
      <c r="C728" s="5">
        <f t="shared" si="456"/>
        <v>0.46341463414634149</v>
      </c>
      <c r="D728" s="5">
        <f t="shared" si="457"/>
        <v>0.35605329214134002</v>
      </c>
      <c r="E728" s="7">
        <f t="shared" si="470"/>
        <v>0.39465873149809411</v>
      </c>
      <c r="F728" s="7">
        <f t="shared" si="458"/>
        <v>0.54143277925761846</v>
      </c>
      <c r="G728" s="7">
        <f t="shared" si="459"/>
        <v>0.58182941139131628</v>
      </c>
      <c r="H728" s="7">
        <f t="shared" si="460"/>
        <v>0.4724195855228725</v>
      </c>
      <c r="I728" s="7">
        <f t="shared" si="471"/>
        <v>0.64346424730914897</v>
      </c>
      <c r="J728" s="7">
        <f t="shared" si="461"/>
        <v>0.65980027353039528</v>
      </c>
      <c r="K728" s="7">
        <f t="shared" si="472"/>
        <v>0.37427414814230814</v>
      </c>
      <c r="L728" s="7">
        <f t="shared" si="462"/>
        <v>226.61365813229014</v>
      </c>
      <c r="N728" s="7">
        <f t="shared" si="463"/>
        <v>0.94365813229015316</v>
      </c>
      <c r="O728" s="7">
        <f t="shared" si="464"/>
        <v>0.89049067063734022</v>
      </c>
      <c r="P728" s="15">
        <f t="shared" si="477"/>
        <v>1</v>
      </c>
      <c r="Q728" s="15">
        <f t="shared" si="478"/>
        <v>207.23</v>
      </c>
      <c r="R728" s="15">
        <f t="shared" si="479"/>
        <v>124</v>
      </c>
      <c r="S728" s="15">
        <f t="shared" si="480"/>
        <v>259.02</v>
      </c>
      <c r="T728" s="15">
        <f t="shared" si="465"/>
        <v>123</v>
      </c>
      <c r="U728" s="15">
        <f t="shared" si="466"/>
        <v>51.789999999999992</v>
      </c>
      <c r="V728" s="3">
        <v>0.01</v>
      </c>
      <c r="W728" s="7">
        <f t="shared" si="467"/>
        <v>0.40862491119963706</v>
      </c>
      <c r="X728" s="7">
        <f t="shared" si="437"/>
        <v>0.50166558907111347</v>
      </c>
      <c r="Y728" s="7">
        <f t="shared" si="438"/>
        <v>0.60097383987719022</v>
      </c>
      <c r="Z728" s="7">
        <f t="shared" si="439"/>
        <v>0.68894759717857168</v>
      </c>
      <c r="AA728" s="7">
        <f t="shared" si="440"/>
        <v>0.18731902579456833</v>
      </c>
      <c r="AB728" s="7">
        <f t="shared" si="441"/>
        <v>0.27873188857093917</v>
      </c>
      <c r="AC728" s="7">
        <f t="shared" si="442"/>
        <v>0.37594115683265356</v>
      </c>
      <c r="AD728" s="7">
        <f t="shared" si="443"/>
        <v>0.46312238830368874</v>
      </c>
      <c r="AE728" s="7">
        <f t="shared" si="444"/>
        <v>-9.7177823200783234E-2</v>
      </c>
      <c r="AF728" s="7">
        <f t="shared" si="445"/>
        <v>-1.2195307793913068E-2</v>
      </c>
      <c r="AG728" s="7">
        <f t="shared" si="446"/>
        <v>8.6311970261305104E-2</v>
      </c>
      <c r="AH728" s="7">
        <f t="shared" si="447"/>
        <v>0.16036060443797029</v>
      </c>
      <c r="AI728" s="7">
        <f t="shared" si="468"/>
        <v>2.3677125510886119E-3</v>
      </c>
      <c r="AJ728" s="7">
        <f t="shared" si="448"/>
        <v>2.5443690384476013E-3</v>
      </c>
      <c r="AK728" s="7">
        <f t="shared" si="449"/>
        <v>2.0659144124156687E-3</v>
      </c>
      <c r="AL728" s="7">
        <f t="shared" si="450"/>
        <v>2.885339507873238E-3</v>
      </c>
      <c r="AM728" s="7">
        <f t="shared" si="469"/>
        <v>2.0164197742397194E-3</v>
      </c>
      <c r="AN728" s="7">
        <f t="shared" si="451"/>
        <v>2.1668660918024731E-3</v>
      </c>
      <c r="AO728" s="7">
        <f t="shared" si="452"/>
        <v>1.7593988219416592E-3</v>
      </c>
      <c r="AP728" s="7">
        <f t="shared" si="453"/>
        <v>2.4572474544664251E-3</v>
      </c>
      <c r="AQ728" s="3">
        <f t="shared" si="473"/>
        <v>5.10927445234911E-3</v>
      </c>
      <c r="AR728" s="3">
        <f t="shared" si="474"/>
        <v>5.490480556650087E-3</v>
      </c>
      <c r="AS728" s="3">
        <f t="shared" si="475"/>
        <v>4.4580258373180214E-3</v>
      </c>
      <c r="AT728" s="3">
        <f t="shared" si="476"/>
        <v>6.2262589380422499E-3</v>
      </c>
    </row>
    <row r="729" spans="1:46" x14ac:dyDescent="0.3">
      <c r="A729" s="5">
        <v>59</v>
      </c>
      <c r="B729" s="5">
        <v>226.8</v>
      </c>
      <c r="C729" s="5">
        <f t="shared" si="456"/>
        <v>0.47154471544715448</v>
      </c>
      <c r="D729" s="5">
        <f t="shared" si="457"/>
        <v>0.37787217609577184</v>
      </c>
      <c r="E729" s="7">
        <f t="shared" si="470"/>
        <v>0.37427414814230814</v>
      </c>
      <c r="F729" s="7">
        <f t="shared" si="458"/>
        <v>0.55050138391912218</v>
      </c>
      <c r="G729" s="7">
        <f t="shared" si="459"/>
        <v>0.59111832552347721</v>
      </c>
      <c r="H729" s="7">
        <f t="shared" si="460"/>
        <v>0.49736329407657986</v>
      </c>
      <c r="I729" s="7">
        <f t="shared" si="471"/>
        <v>0.6482285162175514</v>
      </c>
      <c r="J729" s="7">
        <f t="shared" si="461"/>
        <v>0.66903686430313214</v>
      </c>
      <c r="K729" s="7">
        <f t="shared" si="472"/>
        <v>0.38166961277805855</v>
      </c>
      <c r="L729" s="7">
        <f t="shared" si="462"/>
        <v>226.99666924577565</v>
      </c>
      <c r="N729" s="7">
        <f t="shared" si="463"/>
        <v>0.19666924577563805</v>
      </c>
      <c r="O729" s="7">
        <f t="shared" si="464"/>
        <v>3.8678792233958322E-2</v>
      </c>
      <c r="P729" s="15">
        <f t="shared" si="477"/>
        <v>1</v>
      </c>
      <c r="Q729" s="15">
        <f t="shared" si="478"/>
        <v>207.23</v>
      </c>
      <c r="R729" s="15">
        <f t="shared" si="479"/>
        <v>124</v>
      </c>
      <c r="S729" s="15">
        <f t="shared" si="480"/>
        <v>259.02</v>
      </c>
      <c r="T729" s="15">
        <f t="shared" si="465"/>
        <v>123</v>
      </c>
      <c r="U729" s="15">
        <f t="shared" si="466"/>
        <v>51.789999999999992</v>
      </c>
      <c r="V729" s="3">
        <v>0.01</v>
      </c>
      <c r="W729" s="7">
        <f t="shared" si="467"/>
        <v>0.41963903309461226</v>
      </c>
      <c r="X729" s="7">
        <f t="shared" si="437"/>
        <v>0.51351912917721199</v>
      </c>
      <c r="Y729" s="7">
        <f t="shared" si="438"/>
        <v>0.61129042285464752</v>
      </c>
      <c r="Z729" s="7">
        <f t="shared" si="439"/>
        <v>0.70240212376874811</v>
      </c>
      <c r="AA729" s="7">
        <f t="shared" si="440"/>
        <v>0.20102590066340476</v>
      </c>
      <c r="AB729" s="7">
        <f t="shared" si="441"/>
        <v>0.29348074681346381</v>
      </c>
      <c r="AC729" s="7">
        <f t="shared" si="442"/>
        <v>0.38921043765246149</v>
      </c>
      <c r="AD729" s="7">
        <f t="shared" si="443"/>
        <v>0.47984335371369463</v>
      </c>
      <c r="AE729" s="7">
        <f t="shared" si="444"/>
        <v>-7.0420671195908682E-2</v>
      </c>
      <c r="AF729" s="7">
        <f t="shared" si="445"/>
        <v>1.6600911875811659E-2</v>
      </c>
      <c r="AG729" s="7">
        <f t="shared" si="446"/>
        <v>0.11187451743313194</v>
      </c>
      <c r="AH729" s="7">
        <f t="shared" si="447"/>
        <v>0.19302519350958641</v>
      </c>
      <c r="AI729" s="7">
        <f t="shared" si="468"/>
        <v>5.1052586459199073E-4</v>
      </c>
      <c r="AJ729" s="7">
        <f t="shared" si="448"/>
        <v>5.4819334343104889E-4</v>
      </c>
      <c r="AK729" s="7">
        <f t="shared" si="449"/>
        <v>4.6124648028509057E-4</v>
      </c>
      <c r="AL729" s="7">
        <f t="shared" si="450"/>
        <v>6.2045370560313037E-4</v>
      </c>
      <c r="AM729" s="7">
        <f t="shared" si="469"/>
        <v>4.0521423910686673E-4</v>
      </c>
      <c r="AN729" s="7">
        <f t="shared" si="451"/>
        <v>4.3511164457728566E-4</v>
      </c>
      <c r="AO729" s="7">
        <f t="shared" si="452"/>
        <v>3.6610023999237662E-4</v>
      </c>
      <c r="AP729" s="7">
        <f t="shared" si="453"/>
        <v>4.9246608968174239E-4</v>
      </c>
      <c r="AQ729" s="3">
        <f t="shared" si="473"/>
        <v>1.0826669197381872E-3</v>
      </c>
      <c r="AR729" s="3">
        <f t="shared" si="474"/>
        <v>1.1625479524486036E-3</v>
      </c>
      <c r="AS729" s="3">
        <f t="shared" si="475"/>
        <v>9.7816063922527823E-4</v>
      </c>
      <c r="AT729" s="3">
        <f t="shared" si="476"/>
        <v>1.3157897549859489E-3</v>
      </c>
    </row>
    <row r="730" spans="1:46" x14ac:dyDescent="0.3">
      <c r="A730" s="5">
        <v>60</v>
      </c>
      <c r="B730" s="5">
        <v>221.69</v>
      </c>
      <c r="C730" s="5">
        <f t="shared" si="456"/>
        <v>0.47967479674796748</v>
      </c>
      <c r="D730" s="5">
        <f t="shared" si="457"/>
        <v>0.27920447962927225</v>
      </c>
      <c r="E730" s="7">
        <f t="shared" si="470"/>
        <v>0.38166961277805855</v>
      </c>
      <c r="F730" s="7">
        <f t="shared" si="458"/>
        <v>0.51735122283718971</v>
      </c>
      <c r="G730" s="7">
        <f t="shared" si="459"/>
        <v>0.55627311677966362</v>
      </c>
      <c r="H730" s="7">
        <f t="shared" si="460"/>
        <v>0.39788996249041397</v>
      </c>
      <c r="I730" s="7">
        <f t="shared" si="471"/>
        <v>0.55669730511297333</v>
      </c>
      <c r="J730" s="7">
        <f t="shared" si="461"/>
        <v>0.63275468326911044</v>
      </c>
      <c r="K730" s="7">
        <f t="shared" si="472"/>
        <v>0.31987195706469418</v>
      </c>
      <c r="L730" s="7">
        <f t="shared" si="462"/>
        <v>223.7961686563805</v>
      </c>
      <c r="N730" s="7">
        <f t="shared" si="463"/>
        <v>2.106168656380504</v>
      </c>
      <c r="O730" s="7">
        <f t="shared" si="464"/>
        <v>4.4359464091196577</v>
      </c>
      <c r="P730" s="15">
        <f t="shared" si="477"/>
        <v>1</v>
      </c>
      <c r="Q730" s="15">
        <f t="shared" si="478"/>
        <v>207.23</v>
      </c>
      <c r="R730" s="15">
        <f t="shared" si="479"/>
        <v>124</v>
      </c>
      <c r="S730" s="15">
        <f t="shared" si="480"/>
        <v>259.02</v>
      </c>
      <c r="T730" s="15">
        <f t="shared" si="465"/>
        <v>123</v>
      </c>
      <c r="U730" s="15">
        <f t="shared" si="466"/>
        <v>51.789999999999992</v>
      </c>
      <c r="V730" s="3">
        <v>0.01</v>
      </c>
      <c r="W730" s="7">
        <f t="shared" si="467"/>
        <v>0.37226858497659931</v>
      </c>
      <c r="X730" s="7">
        <f t="shared" si="437"/>
        <v>0.46247367780210907</v>
      </c>
      <c r="Y730" s="7">
        <f t="shared" si="438"/>
        <v>0.56595286067648232</v>
      </c>
      <c r="Z730" s="7">
        <f t="shared" si="439"/>
        <v>0.64444569830634935</v>
      </c>
      <c r="AA730" s="7">
        <f t="shared" si="440"/>
        <v>0.14974322945743729</v>
      </c>
      <c r="AB730" s="7">
        <f t="shared" si="441"/>
        <v>0.2382180624540304</v>
      </c>
      <c r="AC730" s="7">
        <f t="shared" si="442"/>
        <v>0.33830405907088157</v>
      </c>
      <c r="AD730" s="7">
        <f t="shared" si="443"/>
        <v>0.41716590681790938</v>
      </c>
      <c r="AE730" s="7">
        <f t="shared" si="444"/>
        <v>-0.16628752623522508</v>
      </c>
      <c r="AF730" s="7">
        <f t="shared" si="445"/>
        <v>-8.6707417463399827E-2</v>
      </c>
      <c r="AG730" s="7">
        <f t="shared" si="446"/>
        <v>2.0545794291649488E-2</v>
      </c>
      <c r="AH730" s="7">
        <f t="shared" si="447"/>
        <v>7.5708828672558806E-2</v>
      </c>
      <c r="AI730" s="7">
        <f t="shared" si="468"/>
        <v>5.2266753547080538E-3</v>
      </c>
      <c r="AJ730" s="7">
        <f t="shared" si="448"/>
        <v>5.6198939165818486E-3</v>
      </c>
      <c r="AK730" s="7">
        <f t="shared" si="449"/>
        <v>4.0197868856469698E-3</v>
      </c>
      <c r="AL730" s="7">
        <f t="shared" si="450"/>
        <v>6.3925688442018737E-3</v>
      </c>
      <c r="AM730" s="7">
        <f t="shared" si="469"/>
        <v>4.1587825173899917E-3</v>
      </c>
      <c r="AN730" s="7">
        <f t="shared" si="451"/>
        <v>4.4716602780415938E-3</v>
      </c>
      <c r="AO730" s="7">
        <f t="shared" si="452"/>
        <v>3.1984805424357496E-3</v>
      </c>
      <c r="AP730" s="7">
        <f t="shared" si="453"/>
        <v>5.0864654385949842E-3</v>
      </c>
      <c r="AQ730" s="3">
        <f t="shared" si="473"/>
        <v>1.0896289298798146E-2</v>
      </c>
      <c r="AR730" s="3">
        <f t="shared" si="474"/>
        <v>1.1716050029484193E-2</v>
      </c>
      <c r="AS730" s="3">
        <f t="shared" si="475"/>
        <v>8.3802336768572429E-3</v>
      </c>
      <c r="AT730" s="3">
        <f t="shared" si="476"/>
        <v>1.3326880810793737E-2</v>
      </c>
    </row>
    <row r="731" spans="1:46" x14ac:dyDescent="0.3">
      <c r="A731" s="5">
        <v>61</v>
      </c>
      <c r="B731" s="5">
        <v>225.77</v>
      </c>
      <c r="C731" s="5">
        <f t="shared" si="456"/>
        <v>0.48780487804878048</v>
      </c>
      <c r="D731" s="5">
        <f t="shared" si="457"/>
        <v>0.35798416682757334</v>
      </c>
      <c r="E731" s="7">
        <f t="shared" si="470"/>
        <v>0.31987195706469418</v>
      </c>
      <c r="F731" s="7">
        <f t="shared" si="458"/>
        <v>0.54805112404137823</v>
      </c>
      <c r="G731" s="7">
        <f t="shared" si="459"/>
        <v>0.58775914086648262</v>
      </c>
      <c r="H731" s="7">
        <f t="shared" si="460"/>
        <v>0.48238521041898019</v>
      </c>
      <c r="I731" s="7">
        <f t="shared" si="471"/>
        <v>0.58862490066052842</v>
      </c>
      <c r="J731" s="7">
        <f t="shared" si="461"/>
        <v>0.66421707494623494</v>
      </c>
      <c r="K731" s="7">
        <f t="shared" si="472"/>
        <v>0.35130833042394966</v>
      </c>
      <c r="L731" s="7">
        <f t="shared" si="462"/>
        <v>225.42425843265633</v>
      </c>
      <c r="N731" s="7">
        <f t="shared" si="463"/>
        <v>-0.34574156734367989</v>
      </c>
      <c r="O731" s="7">
        <f t="shared" si="464"/>
        <v>0.11953723138926434</v>
      </c>
      <c r="P731" s="15">
        <f t="shared" si="477"/>
        <v>1</v>
      </c>
      <c r="Q731" s="15">
        <f t="shared" si="478"/>
        <v>207.23</v>
      </c>
      <c r="R731" s="15">
        <f t="shared" si="479"/>
        <v>124</v>
      </c>
      <c r="S731" s="15">
        <f t="shared" si="480"/>
        <v>259.02</v>
      </c>
      <c r="T731" s="15">
        <f t="shared" si="465"/>
        <v>123</v>
      </c>
      <c r="U731" s="15">
        <f t="shared" si="466"/>
        <v>51.789999999999992</v>
      </c>
      <c r="V731" s="3">
        <v>0.01</v>
      </c>
      <c r="W731" s="7">
        <f t="shared" si="467"/>
        <v>0.41545269821311304</v>
      </c>
      <c r="X731" s="7">
        <f t="shared" si="437"/>
        <v>0.50900082946446856</v>
      </c>
      <c r="Y731" s="7">
        <f t="shared" si="438"/>
        <v>0.60598759074729203</v>
      </c>
      <c r="Z731" s="7">
        <f t="shared" si="439"/>
        <v>0.69732478348578986</v>
      </c>
      <c r="AA731" s="7">
        <f t="shared" si="440"/>
        <v>0.19839695843451127</v>
      </c>
      <c r="AB731" s="7">
        <f t="shared" si="441"/>
        <v>0.29063086502140462</v>
      </c>
      <c r="AC731" s="7">
        <f t="shared" si="442"/>
        <v>0.38518514810188992</v>
      </c>
      <c r="AD731" s="7">
        <f t="shared" si="443"/>
        <v>0.47665911586249482</v>
      </c>
      <c r="AE731" s="7">
        <f t="shared" si="444"/>
        <v>-7.3321968663118187E-2</v>
      </c>
      <c r="AF731" s="7">
        <f t="shared" si="445"/>
        <v>1.3451700402160708E-2</v>
      </c>
      <c r="AG731" s="7">
        <f t="shared" si="446"/>
        <v>0.10727456103194871</v>
      </c>
      <c r="AH731" s="7">
        <f t="shared" si="447"/>
        <v>0.18951580614586927</v>
      </c>
      <c r="AI731" s="7">
        <f t="shared" si="468"/>
        <v>-9.2431246151478846E-4</v>
      </c>
      <c r="AJ731" s="7">
        <f t="shared" si="448"/>
        <v>-9.9128178821342649E-4</v>
      </c>
      <c r="AK731" s="7">
        <f t="shared" si="449"/>
        <v>-8.1356399372521486E-4</v>
      </c>
      <c r="AL731" s="7">
        <f t="shared" si="450"/>
        <v>-1.120231475845589E-3</v>
      </c>
      <c r="AM731" s="7">
        <f t="shared" si="469"/>
        <v>-6.0610635380824141E-4</v>
      </c>
      <c r="AN731" s="7">
        <f t="shared" si="451"/>
        <v>-6.500206534767578E-4</v>
      </c>
      <c r="AO731" s="7">
        <f t="shared" si="452"/>
        <v>-5.3348442908401873E-4</v>
      </c>
      <c r="AP731" s="7">
        <f t="shared" si="453"/>
        <v>-7.3457780081560853E-4</v>
      </c>
      <c r="AQ731" s="3">
        <f t="shared" si="473"/>
        <v>-1.8948405461053164E-3</v>
      </c>
      <c r="AR731" s="3">
        <f t="shared" si="474"/>
        <v>-2.0321276658375243E-3</v>
      </c>
      <c r="AS731" s="3">
        <f t="shared" si="475"/>
        <v>-1.6678061871366905E-3</v>
      </c>
      <c r="AT731" s="3">
        <f t="shared" si="476"/>
        <v>-2.2964745254834577E-3</v>
      </c>
    </row>
    <row r="732" spans="1:46" x14ac:dyDescent="0.3">
      <c r="A732" s="5">
        <v>62</v>
      </c>
      <c r="B732" s="5">
        <v>229.54</v>
      </c>
      <c r="C732" s="5">
        <f t="shared" si="456"/>
        <v>0.49593495934959347</v>
      </c>
      <c r="D732" s="5">
        <f t="shared" si="457"/>
        <v>0.43077814249855195</v>
      </c>
      <c r="E732" s="7">
        <f t="shared" si="470"/>
        <v>0.35130833042394966</v>
      </c>
      <c r="F732" s="7">
        <f t="shared" si="458"/>
        <v>0.57235541985714344</v>
      </c>
      <c r="G732" s="7">
        <f t="shared" si="459"/>
        <v>0.61390692750804732</v>
      </c>
      <c r="H732" s="7">
        <f t="shared" si="460"/>
        <v>0.56133014681616522</v>
      </c>
      <c r="I732" s="7">
        <f t="shared" si="471"/>
        <v>0.68150711790547924</v>
      </c>
      <c r="J732" s="7">
        <f t="shared" si="461"/>
        <v>0.69233658675394016</v>
      </c>
      <c r="K732" s="7">
        <f t="shared" si="472"/>
        <v>0.41020825524439763</v>
      </c>
      <c r="L732" s="7">
        <f t="shared" si="462"/>
        <v>228.47468553910733</v>
      </c>
      <c r="N732" s="7">
        <f t="shared" si="463"/>
        <v>-1.0653144608926652</v>
      </c>
      <c r="O732" s="7">
        <f t="shared" si="464"/>
        <v>1.1348949005870299</v>
      </c>
      <c r="P732" s="15">
        <f t="shared" si="477"/>
        <v>1</v>
      </c>
      <c r="Q732" s="15">
        <f t="shared" si="478"/>
        <v>207.23</v>
      </c>
      <c r="R732" s="15">
        <f t="shared" si="479"/>
        <v>124</v>
      </c>
      <c r="S732" s="15">
        <f t="shared" si="480"/>
        <v>259.02</v>
      </c>
      <c r="T732" s="15">
        <f t="shared" si="465"/>
        <v>123</v>
      </c>
      <c r="U732" s="15">
        <f t="shared" si="466"/>
        <v>51.789999999999992</v>
      </c>
      <c r="V732" s="3">
        <v>0.01</v>
      </c>
      <c r="W732" s="7">
        <f t="shared" si="467"/>
        <v>0.44533480859159746</v>
      </c>
      <c r="X732" s="7">
        <f t="shared" si="437"/>
        <v>0.54113846329972559</v>
      </c>
      <c r="Y732" s="7">
        <f t="shared" si="438"/>
        <v>0.63654474074332612</v>
      </c>
      <c r="Z732" s="7">
        <f t="shared" si="439"/>
        <v>0.73365745822392536</v>
      </c>
      <c r="AA732" s="7">
        <f t="shared" si="440"/>
        <v>0.23010318211758721</v>
      </c>
      <c r="AB732" s="7">
        <f t="shared" si="441"/>
        <v>0.32473868933597566</v>
      </c>
      <c r="AC732" s="7">
        <f t="shared" si="442"/>
        <v>0.41854724109549568</v>
      </c>
      <c r="AD732" s="7">
        <f t="shared" si="443"/>
        <v>0.51519457962348003</v>
      </c>
      <c r="AE732" s="7">
        <f t="shared" si="444"/>
        <v>-1.0226533495631511E-2</v>
      </c>
      <c r="AF732" s="7">
        <f t="shared" si="445"/>
        <v>8.1311983374856511E-2</v>
      </c>
      <c r="AG732" s="7">
        <f t="shared" si="446"/>
        <v>0.17204923133490355</v>
      </c>
      <c r="AH732" s="7">
        <f t="shared" si="447"/>
        <v>0.266227333795784</v>
      </c>
      <c r="AI732" s="7">
        <f t="shared" si="468"/>
        <v>-3.0239064096089898E-3</v>
      </c>
      <c r="AJ732" s="7">
        <f t="shared" si="448"/>
        <v>-3.2434341120737382E-3</v>
      </c>
      <c r="AK732" s="7">
        <f t="shared" si="449"/>
        <v>-2.9656569501653727E-3</v>
      </c>
      <c r="AL732" s="7">
        <f t="shared" si="450"/>
        <v>-3.6577989299281743E-3</v>
      </c>
      <c r="AM732" s="7">
        <f t="shared" si="469"/>
        <v>-2.1420621637789467E-3</v>
      </c>
      <c r="AN732" s="7">
        <f t="shared" si="451"/>
        <v>-2.2975702786653019E-3</v>
      </c>
      <c r="AO732" s="7">
        <f t="shared" si="452"/>
        <v>-2.1007996555418343E-3</v>
      </c>
      <c r="AP732" s="7">
        <f t="shared" si="453"/>
        <v>-2.5910962937253754E-3</v>
      </c>
      <c r="AQ732" s="3">
        <f t="shared" si="473"/>
        <v>-6.0973850554410782E-3</v>
      </c>
      <c r="AR732" s="3">
        <f t="shared" si="474"/>
        <v>-6.5400392751650792E-3</v>
      </c>
      <c r="AS732" s="3">
        <f t="shared" si="475"/>
        <v>-5.979931227382637E-3</v>
      </c>
      <c r="AT732" s="3">
        <f t="shared" si="476"/>
        <v>-7.3755617767404169E-3</v>
      </c>
    </row>
    <row r="733" spans="1:46" x14ac:dyDescent="0.3">
      <c r="A733" s="5">
        <v>63</v>
      </c>
      <c r="B733" s="5">
        <v>229.04</v>
      </c>
      <c r="C733" s="5">
        <f t="shared" si="456"/>
        <v>0.50406504065040647</v>
      </c>
      <c r="D733" s="5">
        <f t="shared" si="457"/>
        <v>0.42112376906738763</v>
      </c>
      <c r="E733" s="7">
        <f t="shared" si="470"/>
        <v>0.41020825524439763</v>
      </c>
      <c r="F733" s="7">
        <f t="shared" si="458"/>
        <v>0.5652957118044788</v>
      </c>
      <c r="G733" s="7">
        <f t="shared" si="459"/>
        <v>0.60773432324221532</v>
      </c>
      <c r="H733" s="7">
        <f t="shared" si="460"/>
        <v>0.5485322269242463</v>
      </c>
      <c r="I733" s="7">
        <f t="shared" si="471"/>
        <v>0.71861491302254887</v>
      </c>
      <c r="J733" s="7">
        <f t="shared" si="461"/>
        <v>0.68812241098145976</v>
      </c>
      <c r="K733" s="7">
        <f t="shared" si="472"/>
        <v>0.42391823454347283</v>
      </c>
      <c r="L733" s="7">
        <f t="shared" si="462"/>
        <v>229.18472536700645</v>
      </c>
      <c r="N733" s="7">
        <f t="shared" si="463"/>
        <v>0.14472536700645833</v>
      </c>
      <c r="O733" s="7">
        <f t="shared" si="464"/>
        <v>2.0945431855154056E-2</v>
      </c>
      <c r="P733" s="15">
        <f t="shared" si="477"/>
        <v>1</v>
      </c>
      <c r="Q733" s="15">
        <f t="shared" si="478"/>
        <v>207.23</v>
      </c>
      <c r="R733" s="15">
        <f t="shared" si="479"/>
        <v>124</v>
      </c>
      <c r="S733" s="15">
        <f t="shared" si="480"/>
        <v>259.02</v>
      </c>
      <c r="T733" s="15">
        <f t="shared" si="465"/>
        <v>123</v>
      </c>
      <c r="U733" s="15">
        <f t="shared" si="466"/>
        <v>51.789999999999992</v>
      </c>
      <c r="V733" s="3">
        <v>0.01</v>
      </c>
      <c r="W733" s="7">
        <f t="shared" si="467"/>
        <v>0.42875926462422498</v>
      </c>
      <c r="X733" s="7">
        <f t="shared" si="437"/>
        <v>0.52328907931449309</v>
      </c>
      <c r="Y733" s="7">
        <f t="shared" si="438"/>
        <v>0.61908193725418381</v>
      </c>
      <c r="Z733" s="7">
        <f t="shared" si="439"/>
        <v>0.71345734458442733</v>
      </c>
      <c r="AA733" s="7">
        <f t="shared" si="440"/>
        <v>0.21426396139145801</v>
      </c>
      <c r="AB733" s="7">
        <f t="shared" si="441"/>
        <v>0.30767615441121959</v>
      </c>
      <c r="AC733" s="7">
        <f t="shared" si="442"/>
        <v>0.40163219657333188</v>
      </c>
      <c r="AD733" s="7">
        <f t="shared" si="443"/>
        <v>0.49588600585402393</v>
      </c>
      <c r="AE733" s="7">
        <f t="shared" si="444"/>
        <v>-4.133242663258585E-2</v>
      </c>
      <c r="AF733" s="7">
        <f t="shared" si="445"/>
        <v>4.7815431543268394E-2</v>
      </c>
      <c r="AG733" s="7">
        <f t="shared" si="446"/>
        <v>0.13946900455265485</v>
      </c>
      <c r="AH733" s="7">
        <f t="shared" si="447"/>
        <v>0.22831053844975097</v>
      </c>
      <c r="AI733" s="7">
        <f t="shared" si="468"/>
        <v>4.1238886343097382E-4</v>
      </c>
      <c r="AJ733" s="7">
        <f t="shared" si="448"/>
        <v>4.4334825401352629E-4</v>
      </c>
      <c r="AK733" s="7">
        <f t="shared" si="449"/>
        <v>4.0015973391071944E-4</v>
      </c>
      <c r="AL733" s="7">
        <f t="shared" si="450"/>
        <v>5.0199216629503779E-4</v>
      </c>
      <c r="AM733" s="7">
        <f t="shared" si="469"/>
        <v>3.3560215945934704E-4</v>
      </c>
      <c r="AN733" s="7">
        <f t="shared" si="451"/>
        <v>3.6079691920287504E-4</v>
      </c>
      <c r="AO733" s="7">
        <f t="shared" si="452"/>
        <v>3.2565009081918022E-4</v>
      </c>
      <c r="AP733" s="7">
        <f t="shared" si="453"/>
        <v>4.0852134957928849E-4</v>
      </c>
      <c r="AQ733" s="3">
        <f t="shared" si="473"/>
        <v>8.1812629358080297E-4</v>
      </c>
      <c r="AR733" s="3">
        <f t="shared" si="474"/>
        <v>8.7954572973651191E-4</v>
      </c>
      <c r="AS733" s="3">
        <f t="shared" si="475"/>
        <v>7.9386527856481438E-4</v>
      </c>
      <c r="AT733" s="3">
        <f t="shared" si="476"/>
        <v>9.9588768474660728E-4</v>
      </c>
    </row>
    <row r="734" spans="1:46" x14ac:dyDescent="0.3">
      <c r="A734" s="5">
        <v>64</v>
      </c>
      <c r="B734" s="5">
        <v>227.55</v>
      </c>
      <c r="C734" s="5">
        <f t="shared" si="456"/>
        <v>0.51219512195121952</v>
      </c>
      <c r="D734" s="5">
        <f t="shared" si="457"/>
        <v>0.39235373624251835</v>
      </c>
      <c r="E734" s="7">
        <f t="shared" si="470"/>
        <v>0.42391823454347283</v>
      </c>
      <c r="F734" s="7">
        <f t="shared" si="458"/>
        <v>0.55278740562527495</v>
      </c>
      <c r="G734" s="7">
        <f t="shared" si="459"/>
        <v>0.59498695345908093</v>
      </c>
      <c r="H734" s="7">
        <f t="shared" si="460"/>
        <v>0.513172175088493</v>
      </c>
      <c r="I734" s="7">
        <f t="shared" si="471"/>
        <v>0.70257202246923989</v>
      </c>
      <c r="J734" s="7">
        <f t="shared" si="461"/>
        <v>0.67568843000970302</v>
      </c>
      <c r="K734" s="7">
        <f t="shared" si="472"/>
        <v>0.4094657049219193</v>
      </c>
      <c r="L734" s="7">
        <f t="shared" si="462"/>
        <v>228.4362288579062</v>
      </c>
      <c r="N734" s="7">
        <f t="shared" si="463"/>
        <v>0.88622885790618966</v>
      </c>
      <c r="O734" s="7">
        <f t="shared" si="464"/>
        <v>0.7854015885857093</v>
      </c>
      <c r="P734" s="15">
        <f t="shared" si="477"/>
        <v>1</v>
      </c>
      <c r="Q734" s="15">
        <f t="shared" si="478"/>
        <v>207.23</v>
      </c>
      <c r="R734" s="15">
        <f t="shared" si="479"/>
        <v>124</v>
      </c>
      <c r="S734" s="15">
        <f t="shared" si="480"/>
        <v>259.02</v>
      </c>
      <c r="T734" s="15">
        <f t="shared" si="465"/>
        <v>123</v>
      </c>
      <c r="U734" s="15">
        <f t="shared" si="466"/>
        <v>51.789999999999992</v>
      </c>
      <c r="V734" s="3">
        <v>0.01</v>
      </c>
      <c r="W734" s="7">
        <f t="shared" si="467"/>
        <v>0.40827889442403098</v>
      </c>
      <c r="X734" s="7">
        <f t="shared" si="437"/>
        <v>0.50120377909839586</v>
      </c>
      <c r="Y734" s="7">
        <f t="shared" si="438"/>
        <v>0.59764770402194167</v>
      </c>
      <c r="Z734" s="7">
        <f t="shared" si="439"/>
        <v>0.68840965608465332</v>
      </c>
      <c r="AA734" s="7">
        <f t="shared" si="440"/>
        <v>0.19318698702417442</v>
      </c>
      <c r="AB734" s="7">
        <f t="shared" si="441"/>
        <v>0.28494628758919743</v>
      </c>
      <c r="AC734" s="7">
        <f t="shared" si="442"/>
        <v>0.37918851901260925</v>
      </c>
      <c r="AD734" s="7">
        <f t="shared" si="443"/>
        <v>0.47012408500626829</v>
      </c>
      <c r="AE734" s="7">
        <f t="shared" si="444"/>
        <v>-7.907453945784429E-2</v>
      </c>
      <c r="AF734" s="7">
        <f t="shared" si="445"/>
        <v>7.1121401444871786E-3</v>
      </c>
      <c r="AG734" s="7">
        <f t="shared" si="446"/>
        <v>0.10016932689998141</v>
      </c>
      <c r="AH734" s="7">
        <f t="shared" si="447"/>
        <v>0.18213313807003767</v>
      </c>
      <c r="AI734" s="7">
        <f t="shared" si="468"/>
        <v>2.5092241888284082E-3</v>
      </c>
      <c r="AJ734" s="7">
        <f t="shared" si="448"/>
        <v>2.7007772616818573E-3</v>
      </c>
      <c r="AK734" s="7">
        <f t="shared" si="449"/>
        <v>2.3294019032673455E-3</v>
      </c>
      <c r="AL734" s="7">
        <f t="shared" si="450"/>
        <v>3.0670990971186432E-3</v>
      </c>
      <c r="AM734" s="7">
        <f t="shared" si="469"/>
        <v>2.0767591150608845E-3</v>
      </c>
      <c r="AN734" s="7">
        <f t="shared" si="451"/>
        <v>2.235297994064783E-3</v>
      </c>
      <c r="AO734" s="7">
        <f t="shared" si="452"/>
        <v>1.9279292208279639E-3</v>
      </c>
      <c r="AP734" s="7">
        <f t="shared" si="453"/>
        <v>2.5384842195827141E-3</v>
      </c>
      <c r="AQ734" s="3">
        <f t="shared" si="473"/>
        <v>4.8989615115221305E-3</v>
      </c>
      <c r="AR734" s="3">
        <f t="shared" si="474"/>
        <v>5.2729460823312448E-3</v>
      </c>
      <c r="AS734" s="3">
        <f t="shared" si="475"/>
        <v>4.5478799063791032E-3</v>
      </c>
      <c r="AT734" s="3">
        <f t="shared" si="476"/>
        <v>5.9881458562792552E-3</v>
      </c>
    </row>
    <row r="735" spans="1:46" x14ac:dyDescent="0.3">
      <c r="A735" s="5">
        <v>65</v>
      </c>
      <c r="B735" s="5">
        <v>231.3</v>
      </c>
      <c r="C735" s="5">
        <f t="shared" si="456"/>
        <v>0.52032520325203258</v>
      </c>
      <c r="D735" s="5">
        <f t="shared" si="457"/>
        <v>0.46476153697625072</v>
      </c>
      <c r="E735" s="7">
        <f t="shared" si="470"/>
        <v>0.4094657049219193</v>
      </c>
      <c r="F735" s="7">
        <f t="shared" si="458"/>
        <v>0.57845082824690164</v>
      </c>
      <c r="G735" s="7">
        <f t="shared" si="459"/>
        <v>0.62164783458355721</v>
      </c>
      <c r="H735" s="7">
        <f t="shared" si="460"/>
        <v>0.58826641022741932</v>
      </c>
      <c r="I735" s="7">
        <f t="shared" si="471"/>
        <v>0.77209790837655046</v>
      </c>
      <c r="J735" s="7">
        <f t="shared" si="461"/>
        <v>0.70258781736924036</v>
      </c>
      <c r="K735" s="7">
        <f t="shared" si="472"/>
        <v>0.45538067212719474</v>
      </c>
      <c r="L735" s="7">
        <f t="shared" si="462"/>
        <v>230.81416500946739</v>
      </c>
      <c r="N735" s="7">
        <f t="shared" si="463"/>
        <v>-0.48583499053262358</v>
      </c>
      <c r="O735" s="7">
        <f t="shared" si="464"/>
        <v>0.23603563802583444</v>
      </c>
      <c r="P735" s="15">
        <f t="shared" si="477"/>
        <v>1</v>
      </c>
      <c r="Q735" s="15">
        <f t="shared" si="478"/>
        <v>207.23</v>
      </c>
      <c r="R735" s="15">
        <f t="shared" si="479"/>
        <v>124</v>
      </c>
      <c r="S735" s="15">
        <f t="shared" si="480"/>
        <v>259.02</v>
      </c>
      <c r="T735" s="15">
        <f t="shared" si="465"/>
        <v>123</v>
      </c>
      <c r="U735" s="15">
        <f t="shared" si="466"/>
        <v>51.789999999999992</v>
      </c>
      <c r="V735" s="3">
        <v>0.01</v>
      </c>
      <c r="W735" s="7">
        <f t="shared" si="467"/>
        <v>0.44335741333367695</v>
      </c>
      <c r="X735" s="7">
        <f t="shared" ref="X735:X795" si="481">X602-AJ602</f>
        <v>0.53898907736793411</v>
      </c>
      <c r="Y735" s="7">
        <f t="shared" ref="Y735:Y795" si="482">Y602-AK602</f>
        <v>0.63411422116858829</v>
      </c>
      <c r="Z735" s="7">
        <f t="shared" ref="Z735:Z795" si="483">Z602-AL602</f>
        <v>0.73121464890922905</v>
      </c>
      <c r="AA735" s="7">
        <f t="shared" ref="AA735:AA795" si="484">AA602-AM602</f>
        <v>0.23100115251955031</v>
      </c>
      <c r="AB735" s="7">
        <f t="shared" ref="AB735:AB795" si="485">AB602-AN602</f>
        <v>0.32567831130816122</v>
      </c>
      <c r="AC735" s="7">
        <f t="shared" ref="AC735:AC795" si="486">AC602-AO602</f>
        <v>0.41930143985066398</v>
      </c>
      <c r="AD735" s="7">
        <f t="shared" ref="AD735:AD795" si="487">AD602-AP602</f>
        <v>0.51623087507182341</v>
      </c>
      <c r="AE735" s="7">
        <f t="shared" ref="AE735:AE795" si="488">AE602-AQ602</f>
        <v>-8.8599712493396213E-3</v>
      </c>
      <c r="AF735" s="7">
        <f t="shared" ref="AF735:AF795" si="489">AF602-AR602</f>
        <v>8.2744633066498166E-2</v>
      </c>
      <c r="AG735" s="7">
        <f t="shared" ref="AG735:AG795" si="490">AG602-AS602</f>
        <v>0.17337576880838079</v>
      </c>
      <c r="AH735" s="7">
        <f t="shared" ref="AH735:AH795" si="491">AH602-AT602</f>
        <v>0.26780315337242439</v>
      </c>
      <c r="AI735" s="7">
        <f t="shared" si="468"/>
        <v>-1.4622785179313001E-3</v>
      </c>
      <c r="AJ735" s="7">
        <f t="shared" ref="AJ735:AJ795" si="492">AR735*$C735</f>
        <v>-1.571477176348766E-3</v>
      </c>
      <c r="AK735" s="7">
        <f t="shared" ref="AK735:AK795" si="493">AS735*$C735</f>
        <v>-1.4870915426003187E-3</v>
      </c>
      <c r="AL735" s="7">
        <f t="shared" ref="AL735:AL795" si="494">AT735*$C735</f>
        <v>-1.7760871315768278E-3</v>
      </c>
      <c r="AM735" s="7">
        <f t="shared" si="469"/>
        <v>-1.1507282376381415E-3</v>
      </c>
      <c r="AN735" s="7">
        <f t="shared" ref="AN735:AN795" si="495">$E735*AR735</f>
        <v>-1.236661237550463E-3</v>
      </c>
      <c r="AO735" s="7">
        <f t="shared" ref="AO735:AO795" si="496">$E735*AS735</f>
        <v>-1.1702546464567884E-3</v>
      </c>
      <c r="AP735" s="7">
        <f t="shared" ref="AP735:AP795" si="497">$E735*AT735</f>
        <v>-1.3976773848135033E-3</v>
      </c>
      <c r="AQ735" s="3">
        <f t="shared" si="473"/>
        <v>-2.8103165266492171E-3</v>
      </c>
      <c r="AR735" s="3">
        <f t="shared" si="474"/>
        <v>-3.0201826982952846E-3</v>
      </c>
      <c r="AS735" s="3">
        <f t="shared" si="475"/>
        <v>-2.8580040584349872E-3</v>
      </c>
      <c r="AT735" s="3">
        <f t="shared" si="476"/>
        <v>-3.4134174559992156E-3</v>
      </c>
    </row>
    <row r="736" spans="1:46" x14ac:dyDescent="0.3">
      <c r="A736" s="5">
        <v>66</v>
      </c>
      <c r="B736" s="5">
        <v>233.85</v>
      </c>
      <c r="C736" s="5">
        <f t="shared" ref="C736:C794" si="498">(A736-P736)/T736</f>
        <v>0.52845528455284552</v>
      </c>
      <c r="D736" s="5">
        <f t="shared" ref="D736:D794" si="499">(B736-Q736)/U736</f>
        <v>0.51399884147518837</v>
      </c>
      <c r="E736" s="7">
        <f t="shared" si="470"/>
        <v>0.45538067212719474</v>
      </c>
      <c r="F736" s="7">
        <f t="shared" ref="F736:F795" si="500">1/(1+EXP(-(W736*C736 + AA736*E736 + AE736)))</f>
        <v>0.59358503163442644</v>
      </c>
      <c r="G736" s="7">
        <f t="shared" si="459"/>
        <v>0.63824355656311449</v>
      </c>
      <c r="H736" s="7">
        <f t="shared" si="460"/>
        <v>0.63696194053033883</v>
      </c>
      <c r="I736" s="7">
        <f t="shared" si="471"/>
        <v>0.8648426156879957</v>
      </c>
      <c r="J736" s="7">
        <f t="shared" si="461"/>
        <v>0.72068434649542046</v>
      </c>
      <c r="K736" s="7">
        <f t="shared" si="472"/>
        <v>0.50357408421261707</v>
      </c>
      <c r="L736" s="7">
        <f t="shared" ref="L736:L795" si="501">K736*(U736)+Q736</f>
        <v>233.31010182137143</v>
      </c>
      <c r="N736" s="7">
        <f t="shared" si="463"/>
        <v>-0.53989817862856171</v>
      </c>
      <c r="O736" s="7">
        <f t="shared" ref="O736:O795" si="502">N736^2</f>
        <v>0.29149004328643835</v>
      </c>
      <c r="P736" s="15">
        <f t="shared" si="477"/>
        <v>1</v>
      </c>
      <c r="Q736" s="15">
        <f t="shared" si="478"/>
        <v>207.23</v>
      </c>
      <c r="R736" s="15">
        <f t="shared" si="479"/>
        <v>124</v>
      </c>
      <c r="S736" s="15">
        <f t="shared" si="480"/>
        <v>259.02</v>
      </c>
      <c r="T736" s="15">
        <f t="shared" ref="T736:T795" si="503">R736-P736</f>
        <v>123</v>
      </c>
      <c r="U736" s="15">
        <f t="shared" ref="U736:U795" si="504">S736-Q736</f>
        <v>51.789999999999992</v>
      </c>
      <c r="V736" s="3">
        <v>0.01</v>
      </c>
      <c r="W736" s="7">
        <f t="shared" ref="W736:W795" si="505">W603-AI603</f>
        <v>0.45919063049070252</v>
      </c>
      <c r="X736" s="7">
        <f t="shared" si="481"/>
        <v>0.55603356244987989</v>
      </c>
      <c r="Y736" s="7">
        <f t="shared" si="482"/>
        <v>0.65167272162325984</v>
      </c>
      <c r="Z736" s="7">
        <f t="shared" si="483"/>
        <v>0.75046199341039244</v>
      </c>
      <c r="AA736" s="7">
        <f t="shared" si="484"/>
        <v>0.24895197264935029</v>
      </c>
      <c r="AB736" s="7">
        <f t="shared" si="485"/>
        <v>0.34500352457318123</v>
      </c>
      <c r="AC736" s="7">
        <f t="shared" si="486"/>
        <v>0.43944555669769447</v>
      </c>
      <c r="AD736" s="7">
        <f t="shared" si="487"/>
        <v>0.5380427510842849</v>
      </c>
      <c r="AE736" s="7">
        <f t="shared" si="488"/>
        <v>2.2776116159329451E-2</v>
      </c>
      <c r="AF736" s="7">
        <f t="shared" si="489"/>
        <v>0.11680197202054211</v>
      </c>
      <c r="AG736" s="7">
        <f t="shared" si="490"/>
        <v>0.20854991937939943</v>
      </c>
      <c r="AH736" s="7">
        <f t="shared" si="491"/>
        <v>0.30625884906889644</v>
      </c>
      <c r="AI736" s="7">
        <f t="shared" ref="AI736:AI795" si="506">AQ736*$C736</f>
        <v>-1.6935695962308343E-3</v>
      </c>
      <c r="AJ736" s="7">
        <f t="shared" si="492"/>
        <v>-1.8209857472471268E-3</v>
      </c>
      <c r="AK736" s="7">
        <f t="shared" si="493"/>
        <v>-1.8173291423270626E-3</v>
      </c>
      <c r="AL736" s="7">
        <f t="shared" si="494"/>
        <v>-2.0561992514255716E-3</v>
      </c>
      <c r="AM736" s="7">
        <f t="shared" ref="AM736:AM795" si="507">$E736*AQ736</f>
        <v>-1.4593833831718591E-3</v>
      </c>
      <c r="AN736" s="7">
        <f t="shared" si="495"/>
        <v>-1.569180473267676E-3</v>
      </c>
      <c r="AO736" s="7">
        <f t="shared" si="496"/>
        <v>-1.5660295024005546E-3</v>
      </c>
      <c r="AP736" s="7">
        <f t="shared" si="497"/>
        <v>-1.7718687361295109E-3</v>
      </c>
      <c r="AQ736" s="3">
        <f t="shared" si="473"/>
        <v>-3.2047547744060404E-3</v>
      </c>
      <c r="AR736" s="3">
        <f t="shared" si="474"/>
        <v>-3.4458653370984093E-3</v>
      </c>
      <c r="AS736" s="3">
        <f t="shared" si="475"/>
        <v>-3.4389459154804416E-3</v>
      </c>
      <c r="AT736" s="3">
        <f t="shared" si="476"/>
        <v>-3.8909616603899277E-3</v>
      </c>
    </row>
    <row r="737" spans="1:46" x14ac:dyDescent="0.3">
      <c r="A737" s="5">
        <v>67</v>
      </c>
      <c r="B737" s="5">
        <v>231.78</v>
      </c>
      <c r="C737" s="5">
        <f t="shared" si="498"/>
        <v>0.53658536585365857</v>
      </c>
      <c r="D737" s="5">
        <f t="shared" si="499"/>
        <v>0.4740297354701683</v>
      </c>
      <c r="E737" s="7">
        <f t="shared" ref="E737:E794" si="508">K736</f>
        <v>0.50357408421261707</v>
      </c>
      <c r="F737" s="7">
        <f t="shared" si="500"/>
        <v>0.57415499284894367</v>
      </c>
      <c r="G737" s="7">
        <f t="shared" si="459"/>
        <v>0.61908989852507246</v>
      </c>
      <c r="H737" s="7">
        <f t="shared" si="460"/>
        <v>0.58749373335712562</v>
      </c>
      <c r="I737" s="7">
        <f t="shared" ref="I737:I794" si="509">F737*I736 + G737*H737</f>
        <v>0.86026514159398171</v>
      </c>
      <c r="J737" s="7">
        <f t="shared" si="461"/>
        <v>0.70329278973979847</v>
      </c>
      <c r="K737" s="7">
        <f t="shared" ref="K737:K795" si="510">J737*TANH(I737)</f>
        <v>0.48976905843812341</v>
      </c>
      <c r="L737" s="7">
        <f t="shared" si="501"/>
        <v>232.5951395365104</v>
      </c>
      <c r="N737" s="7">
        <f t="shared" si="463"/>
        <v>0.81513953651040083</v>
      </c>
      <c r="O737" s="7">
        <f t="shared" si="502"/>
        <v>0.66445246398239111</v>
      </c>
      <c r="P737" s="15">
        <f t="shared" si="477"/>
        <v>1</v>
      </c>
      <c r="Q737" s="15">
        <f t="shared" si="478"/>
        <v>207.23</v>
      </c>
      <c r="R737" s="15">
        <f t="shared" si="479"/>
        <v>124</v>
      </c>
      <c r="S737" s="15">
        <f t="shared" si="480"/>
        <v>259.02</v>
      </c>
      <c r="T737" s="15">
        <f t="shared" si="503"/>
        <v>123</v>
      </c>
      <c r="U737" s="15">
        <f t="shared" si="504"/>
        <v>51.789999999999992</v>
      </c>
      <c r="V737" s="3">
        <v>0.01</v>
      </c>
      <c r="W737" s="7">
        <f t="shared" si="505"/>
        <v>0.42616595780782057</v>
      </c>
      <c r="X737" s="7">
        <f t="shared" si="481"/>
        <v>0.52042292326415562</v>
      </c>
      <c r="Y737" s="7">
        <f t="shared" si="482"/>
        <v>0.61522042736884897</v>
      </c>
      <c r="Z737" s="7">
        <f t="shared" si="483"/>
        <v>0.71014035024160538</v>
      </c>
      <c r="AA737" s="7">
        <f t="shared" si="484"/>
        <v>0.21396916176702957</v>
      </c>
      <c r="AB737" s="7">
        <f t="shared" si="485"/>
        <v>0.30728052722336635</v>
      </c>
      <c r="AC737" s="7">
        <f t="shared" si="486"/>
        <v>0.40055716834060362</v>
      </c>
      <c r="AD737" s="7">
        <f t="shared" si="487"/>
        <v>0.495343707695861</v>
      </c>
      <c r="AE737" s="7">
        <f t="shared" si="488"/>
        <v>-3.7599805903607064E-2</v>
      </c>
      <c r="AF737" s="7">
        <f t="shared" si="489"/>
        <v>5.1697266083199196E-2</v>
      </c>
      <c r="AG737" s="7">
        <f t="shared" si="490"/>
        <v>0.14200170555103678</v>
      </c>
      <c r="AH737" s="7">
        <f t="shared" si="491"/>
        <v>0.23253428908662827</v>
      </c>
      <c r="AI737" s="7">
        <f t="shared" si="506"/>
        <v>2.5113076986908412E-3</v>
      </c>
      <c r="AJ737" s="7">
        <f t="shared" si="492"/>
        <v>2.7078493572497489E-3</v>
      </c>
      <c r="AK737" s="7">
        <f t="shared" si="493"/>
        <v>2.5696502754275203E-3</v>
      </c>
      <c r="AL737" s="7">
        <f t="shared" si="494"/>
        <v>3.0761460220759354E-3</v>
      </c>
      <c r="AM737" s="7">
        <f t="shared" si="507"/>
        <v>2.3568094752871704E-3</v>
      </c>
      <c r="AN737" s="7">
        <f t="shared" si="495"/>
        <v>2.5412596895806093E-3</v>
      </c>
      <c r="AO737" s="7">
        <f t="shared" si="496"/>
        <v>2.4115627569090735E-3</v>
      </c>
      <c r="AP737" s="7">
        <f t="shared" si="497"/>
        <v>2.8868983661280972E-3</v>
      </c>
      <c r="AQ737" s="3">
        <f t="shared" si="473"/>
        <v>4.6801643475602043E-3</v>
      </c>
      <c r="AR737" s="3">
        <f t="shared" si="474"/>
        <v>5.0464465294199866E-3</v>
      </c>
      <c r="AS737" s="3">
        <f t="shared" si="475"/>
        <v>4.7888936951149238E-3</v>
      </c>
      <c r="AT737" s="3">
        <f t="shared" si="476"/>
        <v>5.7328175865960611E-3</v>
      </c>
    </row>
    <row r="738" spans="1:46" x14ac:dyDescent="0.3">
      <c r="A738" s="5">
        <v>68</v>
      </c>
      <c r="B738" s="5">
        <v>232.15</v>
      </c>
      <c r="C738" s="5">
        <f t="shared" si="498"/>
        <v>0.54471544715447151</v>
      </c>
      <c r="D738" s="5">
        <f t="shared" si="499"/>
        <v>0.48117397180922994</v>
      </c>
      <c r="E738" s="7">
        <f t="shared" si="508"/>
        <v>0.48976905843812341</v>
      </c>
      <c r="F738" s="7">
        <f t="shared" si="500"/>
        <v>0.57563065006309921</v>
      </c>
      <c r="G738" s="7">
        <f t="shared" si="459"/>
        <v>0.62048593289979559</v>
      </c>
      <c r="H738" s="7">
        <f t="shared" si="460"/>
        <v>0.59058229672878404</v>
      </c>
      <c r="I738" s="7">
        <f t="shared" si="509"/>
        <v>0.86164299002223121</v>
      </c>
      <c r="J738" s="7">
        <f t="shared" si="461"/>
        <v>0.70447352978768663</v>
      </c>
      <c r="K738" s="7">
        <f t="shared" si="510"/>
        <v>0.49109076223190495</v>
      </c>
      <c r="L738" s="7">
        <f t="shared" si="501"/>
        <v>232.66359057599036</v>
      </c>
      <c r="N738" s="7">
        <f t="shared" si="463"/>
        <v>0.51359057599034941</v>
      </c>
      <c r="O738" s="7">
        <f t="shared" si="502"/>
        <v>0.26377527974609888</v>
      </c>
      <c r="P738" s="15">
        <f t="shared" si="477"/>
        <v>1</v>
      </c>
      <c r="Q738" s="15">
        <f t="shared" si="478"/>
        <v>207.23</v>
      </c>
      <c r="R738" s="15">
        <f t="shared" si="479"/>
        <v>124</v>
      </c>
      <c r="S738" s="15">
        <f t="shared" si="480"/>
        <v>259.02</v>
      </c>
      <c r="T738" s="15">
        <f t="shared" si="503"/>
        <v>123</v>
      </c>
      <c r="U738" s="15">
        <f t="shared" si="504"/>
        <v>51.789999999999992</v>
      </c>
      <c r="V738" s="3">
        <v>0.01</v>
      </c>
      <c r="W738" s="7">
        <f t="shared" si="505"/>
        <v>0.42722472503974962</v>
      </c>
      <c r="X738" s="7">
        <f t="shared" si="481"/>
        <v>0.52155663015307185</v>
      </c>
      <c r="Y738" s="7">
        <f t="shared" si="482"/>
        <v>0.61606131938080921</v>
      </c>
      <c r="Z738" s="7">
        <f t="shared" si="483"/>
        <v>0.7114301836717104</v>
      </c>
      <c r="AA738" s="7">
        <f t="shared" si="484"/>
        <v>0.21591503097640691</v>
      </c>
      <c r="AB738" s="7">
        <f t="shared" si="485"/>
        <v>0.30936885875530884</v>
      </c>
      <c r="AC738" s="7">
        <f t="shared" si="486"/>
        <v>0.40238972325657835</v>
      </c>
      <c r="AD738" s="7">
        <f t="shared" si="487"/>
        <v>0.49771142491400971</v>
      </c>
      <c r="AE738" s="7">
        <f t="shared" si="488"/>
        <v>-3.3602370449414713E-2</v>
      </c>
      <c r="AF738" s="7">
        <f t="shared" si="489"/>
        <v>5.5992022519818559E-2</v>
      </c>
      <c r="AG738" s="7">
        <f t="shared" si="490"/>
        <v>0.14590361617670961</v>
      </c>
      <c r="AH738" s="7">
        <f t="shared" si="491"/>
        <v>0.23740168047194571</v>
      </c>
      <c r="AI738" s="7">
        <f t="shared" si="506"/>
        <v>1.6103884526245224E-3</v>
      </c>
      <c r="AJ738" s="7">
        <f t="shared" si="492"/>
        <v>1.7358759149608393E-3</v>
      </c>
      <c r="AK738" s="7">
        <f t="shared" si="493"/>
        <v>1.652217287026411E-3</v>
      </c>
      <c r="AL738" s="7">
        <f t="shared" si="494"/>
        <v>1.9708402209391899E-3</v>
      </c>
      <c r="AM738" s="7">
        <f t="shared" si="507"/>
        <v>1.4479457857890937E-3</v>
      </c>
      <c r="AN738" s="7">
        <f t="shared" si="495"/>
        <v>1.5607751108895778E-3</v>
      </c>
      <c r="AO738" s="7">
        <f t="shared" si="496"/>
        <v>1.4855552733620935E-3</v>
      </c>
      <c r="AP738" s="7">
        <f t="shared" si="497"/>
        <v>1.7720381611789336E-3</v>
      </c>
      <c r="AQ738" s="3">
        <f t="shared" si="473"/>
        <v>2.9563847712360636E-3</v>
      </c>
      <c r="AR738" s="3">
        <f t="shared" si="474"/>
        <v>3.1867572767191529E-3</v>
      </c>
      <c r="AS738" s="3">
        <f t="shared" si="475"/>
        <v>3.0331750194663963E-3</v>
      </c>
      <c r="AT738" s="3">
        <f t="shared" si="476"/>
        <v>3.6181096593361252E-3</v>
      </c>
    </row>
    <row r="739" spans="1:46" x14ac:dyDescent="0.3">
      <c r="A739" s="5">
        <v>69</v>
      </c>
      <c r="B739" s="5">
        <v>235</v>
      </c>
      <c r="C739" s="5">
        <f t="shared" si="498"/>
        <v>0.55284552845528456</v>
      </c>
      <c r="D739" s="5">
        <f t="shared" si="499"/>
        <v>0.53620390036686649</v>
      </c>
      <c r="E739" s="7">
        <f t="shared" si="508"/>
        <v>0.49109076223190495</v>
      </c>
      <c r="F739" s="7">
        <f t="shared" si="500"/>
        <v>0.59582478808581063</v>
      </c>
      <c r="G739" s="7">
        <f t="shared" si="459"/>
        <v>0.64151448425740654</v>
      </c>
      <c r="H739" s="7">
        <f t="shared" si="460"/>
        <v>0.64802075147800831</v>
      </c>
      <c r="I739" s="7">
        <f t="shared" si="509"/>
        <v>0.92910295010813171</v>
      </c>
      <c r="J739" s="7">
        <f t="shared" si="461"/>
        <v>0.72554331622852097</v>
      </c>
      <c r="K739" s="7">
        <f t="shared" si="510"/>
        <v>0.52977387248159036</v>
      </c>
      <c r="L739" s="7">
        <f t="shared" si="501"/>
        <v>234.66698885582156</v>
      </c>
      <c r="N739" s="7">
        <f t="shared" si="463"/>
        <v>-0.33301114417844246</v>
      </c>
      <c r="O739" s="7">
        <f t="shared" si="502"/>
        <v>0.11089642214703539</v>
      </c>
      <c r="P739" s="15">
        <f t="shared" si="477"/>
        <v>1</v>
      </c>
      <c r="Q739" s="15">
        <f t="shared" si="478"/>
        <v>207.23</v>
      </c>
      <c r="R739" s="15">
        <f t="shared" si="479"/>
        <v>124</v>
      </c>
      <c r="S739" s="15">
        <f t="shared" si="480"/>
        <v>259.02</v>
      </c>
      <c r="T739" s="15">
        <f t="shared" si="503"/>
        <v>123</v>
      </c>
      <c r="U739" s="15">
        <f t="shared" si="504"/>
        <v>51.789999999999992</v>
      </c>
      <c r="V739" s="3">
        <v>0.01</v>
      </c>
      <c r="W739" s="7">
        <f t="shared" si="505"/>
        <v>0.4539550406668974</v>
      </c>
      <c r="X739" s="7">
        <f t="shared" si="481"/>
        <v>0.55037452002168041</v>
      </c>
      <c r="Y739" s="7">
        <f t="shared" si="482"/>
        <v>0.64549673233799054</v>
      </c>
      <c r="Z739" s="7">
        <f t="shared" si="483"/>
        <v>0.74405767408531975</v>
      </c>
      <c r="AA739" s="7">
        <f t="shared" si="484"/>
        <v>0.24520591321118193</v>
      </c>
      <c r="AB739" s="7">
        <f t="shared" si="485"/>
        <v>0.34094542608525219</v>
      </c>
      <c r="AC739" s="7">
        <f t="shared" si="486"/>
        <v>0.43496206415049854</v>
      </c>
      <c r="AD739" s="7">
        <f t="shared" si="487"/>
        <v>0.53344144377988501</v>
      </c>
      <c r="AE739" s="7">
        <f t="shared" si="488"/>
        <v>1.6712794147476236E-2</v>
      </c>
      <c r="AF739" s="7">
        <f t="shared" si="489"/>
        <v>0.11023626415686308</v>
      </c>
      <c r="AG739" s="7">
        <f t="shared" si="490"/>
        <v>0.20141320702312998</v>
      </c>
      <c r="AH739" s="7">
        <f t="shared" si="491"/>
        <v>0.29881020459550489</v>
      </c>
      <c r="AI739" s="7">
        <f t="shared" si="506"/>
        <v>-1.0969356113742033E-3</v>
      </c>
      <c r="AJ739" s="7">
        <f t="shared" si="492"/>
        <v>-1.1810520425896717E-3</v>
      </c>
      <c r="AK739" s="7">
        <f t="shared" si="493"/>
        <v>-1.1930303227050785E-3</v>
      </c>
      <c r="AL739" s="7">
        <f t="shared" si="494"/>
        <v>-1.335752249788872E-3</v>
      </c>
      <c r="AM739" s="7">
        <f t="shared" si="507"/>
        <v>-9.7440409261200899E-4</v>
      </c>
      <c r="AN739" s="7">
        <f t="shared" si="495"/>
        <v>-1.049124426223558E-3</v>
      </c>
      <c r="AO739" s="7">
        <f t="shared" si="496"/>
        <v>-1.0597646908351551E-3</v>
      </c>
      <c r="AP739" s="7">
        <f t="shared" si="497"/>
        <v>-1.1865440828194307E-3</v>
      </c>
      <c r="AQ739" s="3">
        <f t="shared" si="473"/>
        <v>-1.9841629441033383E-3</v>
      </c>
      <c r="AR739" s="3">
        <f t="shared" si="474"/>
        <v>-2.1363147240960239E-3</v>
      </c>
      <c r="AS739" s="3">
        <f t="shared" si="475"/>
        <v>-2.1579813190106567E-3</v>
      </c>
      <c r="AT739" s="3">
        <f t="shared" si="476"/>
        <v>-2.4161400988828127E-3</v>
      </c>
    </row>
    <row r="740" spans="1:46" x14ac:dyDescent="0.3">
      <c r="A740" s="5">
        <v>70</v>
      </c>
      <c r="B740" s="5">
        <v>236.48</v>
      </c>
      <c r="C740" s="5">
        <f t="shared" si="498"/>
        <v>0.56097560975609762</v>
      </c>
      <c r="D740" s="5">
        <f t="shared" si="499"/>
        <v>0.56478084572311271</v>
      </c>
      <c r="E740" s="7">
        <f t="shared" si="508"/>
        <v>0.52977387248159036</v>
      </c>
      <c r="F740" s="7">
        <f t="shared" si="500"/>
        <v>0.60426660400673526</v>
      </c>
      <c r="G740" s="7">
        <f t="shared" si="459"/>
        <v>0.65096960916857416</v>
      </c>
      <c r="H740" s="7">
        <f t="shared" si="460"/>
        <v>0.67459677500644233</v>
      </c>
      <c r="I740" s="7">
        <f t="shared" si="509"/>
        <v>1.0005678834068044</v>
      </c>
      <c r="J740" s="7">
        <f t="shared" si="461"/>
        <v>0.73605381563917149</v>
      </c>
      <c r="K740" s="7">
        <f t="shared" si="510"/>
        <v>0.56074975477985656</v>
      </c>
      <c r="L740" s="7">
        <f t="shared" si="501"/>
        <v>236.27122980004876</v>
      </c>
      <c r="N740" s="7">
        <f t="shared" si="463"/>
        <v>-0.20877019995123192</v>
      </c>
      <c r="O740" s="7">
        <f t="shared" si="502"/>
        <v>4.3584996387677356E-2</v>
      </c>
      <c r="P740" s="15">
        <f t="shared" si="477"/>
        <v>1</v>
      </c>
      <c r="Q740" s="15">
        <f t="shared" si="478"/>
        <v>207.23</v>
      </c>
      <c r="R740" s="15">
        <f t="shared" si="479"/>
        <v>124</v>
      </c>
      <c r="S740" s="15">
        <f t="shared" si="480"/>
        <v>259.02</v>
      </c>
      <c r="T740" s="15">
        <f t="shared" si="503"/>
        <v>123</v>
      </c>
      <c r="U740" s="15">
        <f t="shared" si="504"/>
        <v>51.789999999999992</v>
      </c>
      <c r="V740" s="3">
        <v>0.01</v>
      </c>
      <c r="W740" s="7">
        <f t="shared" si="505"/>
        <v>0.46095070814144168</v>
      </c>
      <c r="X740" s="7">
        <f t="shared" si="481"/>
        <v>0.55790936000017122</v>
      </c>
      <c r="Y740" s="7">
        <f t="shared" si="482"/>
        <v>0.65347358589168381</v>
      </c>
      <c r="Z740" s="7">
        <f t="shared" si="483"/>
        <v>0.75256351395098664</v>
      </c>
      <c r="AA740" s="7">
        <f t="shared" si="484"/>
        <v>0.25350864861625177</v>
      </c>
      <c r="AB740" s="7">
        <f t="shared" si="485"/>
        <v>0.34988806873941686</v>
      </c>
      <c r="AC740" s="7">
        <f t="shared" si="486"/>
        <v>0.44450462445609301</v>
      </c>
      <c r="AD740" s="7">
        <f t="shared" si="487"/>
        <v>0.5435317429616886</v>
      </c>
      <c r="AE740" s="7">
        <f t="shared" si="488"/>
        <v>3.0390392773874425E-2</v>
      </c>
      <c r="AF740" s="7">
        <f t="shared" si="489"/>
        <v>0.12496885913074014</v>
      </c>
      <c r="AG740" s="7">
        <f t="shared" si="490"/>
        <v>0.21706160963300167</v>
      </c>
      <c r="AH740" s="7">
        <f t="shared" si="491"/>
        <v>0.31543930747784571</v>
      </c>
      <c r="AI740" s="7">
        <f t="shared" si="506"/>
        <v>-7.076867741643353E-4</v>
      </c>
      <c r="AJ740" s="7">
        <f t="shared" si="492"/>
        <v>-7.6238299409045528E-4</v>
      </c>
      <c r="AK740" s="7">
        <f t="shared" si="493"/>
        <v>-7.9005394704992121E-4</v>
      </c>
      <c r="AL740" s="7">
        <f t="shared" si="494"/>
        <v>-8.6202935417432002E-4</v>
      </c>
      <c r="AM740" s="7">
        <f t="shared" si="507"/>
        <v>-6.683248903032533E-4</v>
      </c>
      <c r="AN740" s="7">
        <f t="shared" si="495"/>
        <v>-7.1997887977520887E-4</v>
      </c>
      <c r="AO740" s="7">
        <f t="shared" si="496"/>
        <v>-7.4611076082252545E-4</v>
      </c>
      <c r="AP740" s="7">
        <f t="shared" si="497"/>
        <v>-8.1408286066535164E-4</v>
      </c>
      <c r="AQ740" s="3">
        <f t="shared" si="473"/>
        <v>-1.2615285974233801E-3</v>
      </c>
      <c r="AR740" s="3">
        <f t="shared" si="474"/>
        <v>-1.3590305546829853E-3</v>
      </c>
      <c r="AS740" s="3">
        <f t="shared" si="475"/>
        <v>-1.4083570360455117E-3</v>
      </c>
      <c r="AT740" s="3">
        <f t="shared" si="476"/>
        <v>-1.5366610226585703E-3</v>
      </c>
    </row>
    <row r="741" spans="1:46" x14ac:dyDescent="0.3">
      <c r="A741" s="5">
        <v>71</v>
      </c>
      <c r="B741" s="5">
        <v>235.86</v>
      </c>
      <c r="C741" s="5">
        <f t="shared" si="498"/>
        <v>0.56910569105691056</v>
      </c>
      <c r="D741" s="5">
        <f t="shared" si="499"/>
        <v>0.55280942266846933</v>
      </c>
      <c r="E741" s="7">
        <f t="shared" si="508"/>
        <v>0.56074975477985656</v>
      </c>
      <c r="F741" s="7">
        <f t="shared" si="500"/>
        <v>0.59607868326898916</v>
      </c>
      <c r="G741" s="7">
        <f t="shared" si="459"/>
        <v>0.64320993414438288</v>
      </c>
      <c r="H741" s="7">
        <f t="shared" si="460"/>
        <v>0.65594717538584946</v>
      </c>
      <c r="I741" s="7">
        <f t="shared" si="509"/>
        <v>1.0183289259444936</v>
      </c>
      <c r="J741" s="7">
        <f t="shared" si="461"/>
        <v>0.72960984348818692</v>
      </c>
      <c r="K741" s="7">
        <f t="shared" si="510"/>
        <v>0.56120496358133709</v>
      </c>
      <c r="L741" s="7">
        <f t="shared" si="501"/>
        <v>236.29480506387745</v>
      </c>
      <c r="N741" s="7">
        <f t="shared" si="463"/>
        <v>0.43480506387743389</v>
      </c>
      <c r="O741" s="7">
        <f t="shared" si="502"/>
        <v>0.18905544357345938</v>
      </c>
      <c r="P741" s="15">
        <f t="shared" si="477"/>
        <v>1</v>
      </c>
      <c r="Q741" s="15">
        <f t="shared" si="478"/>
        <v>207.23</v>
      </c>
      <c r="R741" s="15">
        <f t="shared" si="479"/>
        <v>124</v>
      </c>
      <c r="S741" s="15">
        <f t="shared" si="480"/>
        <v>259.02</v>
      </c>
      <c r="T741" s="15">
        <f t="shared" si="503"/>
        <v>123</v>
      </c>
      <c r="U741" s="15">
        <f t="shared" si="504"/>
        <v>51.789999999999992</v>
      </c>
      <c r="V741" s="3">
        <v>0.01</v>
      </c>
      <c r="W741" s="7">
        <f t="shared" si="505"/>
        <v>0.44496773939803153</v>
      </c>
      <c r="X741" s="7">
        <f t="shared" si="481"/>
        <v>0.54065736121776797</v>
      </c>
      <c r="Y741" s="7">
        <f t="shared" si="482"/>
        <v>0.63510025110939761</v>
      </c>
      <c r="Z741" s="7">
        <f t="shared" si="483"/>
        <v>0.73303553424155965</v>
      </c>
      <c r="AA741" s="7">
        <f t="shared" si="484"/>
        <v>0.23650201984727964</v>
      </c>
      <c r="AB741" s="7">
        <f t="shared" si="485"/>
        <v>0.33153098281552362</v>
      </c>
      <c r="AC741" s="7">
        <f t="shared" si="486"/>
        <v>0.42490536262801465</v>
      </c>
      <c r="AD741" s="7">
        <f t="shared" si="487"/>
        <v>0.52275623150245953</v>
      </c>
      <c r="AE741" s="7">
        <f t="shared" si="488"/>
        <v>3.3004563708268122E-3</v>
      </c>
      <c r="AF741" s="7">
        <f t="shared" si="489"/>
        <v>9.5726506139792306E-2</v>
      </c>
      <c r="AG741" s="7">
        <f t="shared" si="490"/>
        <v>0.18596186980651297</v>
      </c>
      <c r="AH741" s="7">
        <f t="shared" si="491"/>
        <v>0.28233386731016907</v>
      </c>
      <c r="AI741" s="7">
        <f t="shared" si="506"/>
        <v>1.4749969184416638E-3</v>
      </c>
      <c r="AJ741" s="7">
        <f t="shared" si="492"/>
        <v>1.5916232158664546E-3</v>
      </c>
      <c r="AK741" s="7">
        <f t="shared" si="493"/>
        <v>1.6231415239488342E-3</v>
      </c>
      <c r="AL741" s="7">
        <f t="shared" si="494"/>
        <v>1.8054198229466663E-3</v>
      </c>
      <c r="AM741" s="7">
        <f t="shared" si="507"/>
        <v>1.4533401674145211E-3</v>
      </c>
      <c r="AN741" s="7">
        <f t="shared" si="495"/>
        <v>1.5682540906268865E-3</v>
      </c>
      <c r="AO741" s="7">
        <f t="shared" si="496"/>
        <v>1.5993096288265617E-3</v>
      </c>
      <c r="AP741" s="7">
        <f t="shared" si="497"/>
        <v>1.7789116132574331E-3</v>
      </c>
      <c r="AQ741" s="3">
        <f t="shared" ref="AQ741:AQ795" si="511">$V741*$N741*F741</f>
        <v>2.591780299547495E-3</v>
      </c>
      <c r="AR741" s="3">
        <f t="shared" ref="AR741:AR795" si="512">$V741*$N741*G741</f>
        <v>2.7967093650224845E-3</v>
      </c>
      <c r="AS741" s="3">
        <f t="shared" ref="AS741:AS795" si="513">$V741*$N741*H741</f>
        <v>2.852091534938666E-3</v>
      </c>
      <c r="AT741" s="3">
        <f t="shared" si="476"/>
        <v>3.1723805460348565E-3</v>
      </c>
    </row>
    <row r="742" spans="1:46" x14ac:dyDescent="0.3">
      <c r="A742" s="5">
        <v>72</v>
      </c>
      <c r="B742" s="5">
        <v>230.76</v>
      </c>
      <c r="C742" s="5">
        <f t="shared" si="498"/>
        <v>0.57723577235772361</v>
      </c>
      <c r="D742" s="5">
        <f t="shared" si="499"/>
        <v>0.45433481367059286</v>
      </c>
      <c r="E742" s="7">
        <f t="shared" si="508"/>
        <v>0.56120496358133709</v>
      </c>
      <c r="F742" s="7">
        <f t="shared" si="500"/>
        <v>0.55521959894685147</v>
      </c>
      <c r="G742" s="7">
        <f t="shared" si="459"/>
        <v>0.60082803954386332</v>
      </c>
      <c r="H742" s="7">
        <f t="shared" si="460"/>
        <v>0.53947379384735017</v>
      </c>
      <c r="I742" s="7">
        <f t="shared" si="509"/>
        <v>0.88952715980147334</v>
      </c>
      <c r="J742" s="7">
        <f t="shared" si="461"/>
        <v>0.6875321412667621</v>
      </c>
      <c r="K742" s="7">
        <f t="shared" si="510"/>
        <v>0.48894543218937186</v>
      </c>
      <c r="L742" s="7">
        <f t="shared" si="501"/>
        <v>232.55248393308756</v>
      </c>
      <c r="N742" s="7">
        <f t="shared" si="463"/>
        <v>1.792483933087567</v>
      </c>
      <c r="O742" s="7">
        <f t="shared" si="502"/>
        <v>3.2129986503770733</v>
      </c>
      <c r="P742" s="15">
        <f t="shared" si="477"/>
        <v>1</v>
      </c>
      <c r="Q742" s="15">
        <f t="shared" si="478"/>
        <v>207.23</v>
      </c>
      <c r="R742" s="15">
        <f t="shared" si="479"/>
        <v>124</v>
      </c>
      <c r="S742" s="15">
        <f t="shared" si="480"/>
        <v>259.02</v>
      </c>
      <c r="T742" s="15">
        <f t="shared" si="503"/>
        <v>123</v>
      </c>
      <c r="U742" s="15">
        <f t="shared" si="504"/>
        <v>51.789999999999992</v>
      </c>
      <c r="V742" s="3">
        <v>0.01</v>
      </c>
      <c r="W742" s="7">
        <f t="shared" si="505"/>
        <v>0.38595620490752464</v>
      </c>
      <c r="X742" s="7">
        <f t="shared" si="481"/>
        <v>0.47686506578436288</v>
      </c>
      <c r="Y742" s="7">
        <f t="shared" si="482"/>
        <v>0.57045703855895058</v>
      </c>
      <c r="Z742" s="7">
        <f t="shared" si="483"/>
        <v>0.6605183144753537</v>
      </c>
      <c r="AA742" s="7">
        <f t="shared" si="484"/>
        <v>0.17206570866178167</v>
      </c>
      <c r="AB742" s="7">
        <f t="shared" si="485"/>
        <v>0.26188499455827757</v>
      </c>
      <c r="AC742" s="7">
        <f t="shared" si="486"/>
        <v>0.35378229258963489</v>
      </c>
      <c r="AD742" s="7">
        <f t="shared" si="487"/>
        <v>0.44363373541353829</v>
      </c>
      <c r="AE742" s="7">
        <f t="shared" si="488"/>
        <v>-9.7568828117950285E-2</v>
      </c>
      <c r="AF742" s="7">
        <f t="shared" si="489"/>
        <v>-1.3318266317230524E-2</v>
      </c>
      <c r="AG742" s="7">
        <f t="shared" si="490"/>
        <v>7.5580503419027403E-2</v>
      </c>
      <c r="AH742" s="7">
        <f t="shared" si="491"/>
        <v>0.15836271380941563</v>
      </c>
      <c r="AI742" s="7">
        <f t="shared" si="506"/>
        <v>5.7447786131525477E-3</v>
      </c>
      <c r="AJ742" s="7">
        <f t="shared" si="492"/>
        <v>6.2166826933001814E-3</v>
      </c>
      <c r="AK742" s="7">
        <f t="shared" si="493"/>
        <v>5.581858996204476E-3</v>
      </c>
      <c r="AL742" s="7">
        <f t="shared" si="494"/>
        <v>7.1137977630763701E-3</v>
      </c>
      <c r="AM742" s="7">
        <f t="shared" si="507"/>
        <v>5.5852364436955728E-3</v>
      </c>
      <c r="AN742" s="7">
        <f t="shared" si="495"/>
        <v>6.044034953412698E-3</v>
      </c>
      <c r="AO742" s="7">
        <f t="shared" si="496"/>
        <v>5.4268413786728769E-3</v>
      </c>
      <c r="AP742" s="7">
        <f t="shared" si="497"/>
        <v>6.9162356280271743E-3</v>
      </c>
      <c r="AQ742" s="3">
        <f t="shared" si="511"/>
        <v>9.9522221044755395E-3</v>
      </c>
      <c r="AR742" s="3">
        <f t="shared" si="512"/>
        <v>1.0769746074308764E-2</v>
      </c>
      <c r="AS742" s="3">
        <f t="shared" si="513"/>
        <v>9.6699810779316969E-3</v>
      </c>
      <c r="AT742" s="3">
        <f t="shared" si="476"/>
        <v>1.2323903167019626E-2</v>
      </c>
    </row>
    <row r="743" spans="1:46" x14ac:dyDescent="0.3">
      <c r="A743" s="5">
        <v>73</v>
      </c>
      <c r="B743" s="5">
        <v>230.57</v>
      </c>
      <c r="C743" s="5">
        <f t="shared" si="498"/>
        <v>0.58536585365853655</v>
      </c>
      <c r="D743" s="5">
        <f t="shared" si="499"/>
        <v>0.45066615176675046</v>
      </c>
      <c r="E743" s="7">
        <f t="shared" si="508"/>
        <v>0.48894543218937186</v>
      </c>
      <c r="F743" s="7">
        <f t="shared" si="500"/>
        <v>0.55839321986447787</v>
      </c>
      <c r="G743" s="7">
        <f t="shared" si="459"/>
        <v>0.60298916210568387</v>
      </c>
      <c r="H743" s="7">
        <f t="shared" si="460"/>
        <v>0.54076785928520599</v>
      </c>
      <c r="I743" s="7">
        <f t="shared" si="509"/>
        <v>0.82278309328251931</v>
      </c>
      <c r="J743" s="7">
        <f t="shared" si="461"/>
        <v>0.68774509981748011</v>
      </c>
      <c r="K743" s="7">
        <f t="shared" si="510"/>
        <v>0.46531582733472926</v>
      </c>
      <c r="L743" s="7">
        <f t="shared" si="501"/>
        <v>231.32870669766561</v>
      </c>
      <c r="N743" s="7">
        <f t="shared" si="463"/>
        <v>0.75870669766561605</v>
      </c>
      <c r="O743" s="7">
        <f t="shared" si="502"/>
        <v>0.57563585308266452</v>
      </c>
      <c r="P743" s="15">
        <f t="shared" si="477"/>
        <v>1</v>
      </c>
      <c r="Q743" s="15">
        <f t="shared" si="478"/>
        <v>207.23</v>
      </c>
      <c r="R743" s="15">
        <f t="shared" si="479"/>
        <v>124</v>
      </c>
      <c r="S743" s="15">
        <f t="shared" si="480"/>
        <v>259.02</v>
      </c>
      <c r="T743" s="15">
        <f t="shared" si="503"/>
        <v>123</v>
      </c>
      <c r="U743" s="15">
        <f t="shared" si="504"/>
        <v>51.789999999999992</v>
      </c>
      <c r="V743" s="3">
        <v>0.01</v>
      </c>
      <c r="W743" s="7">
        <f t="shared" si="505"/>
        <v>0.39225280192860945</v>
      </c>
      <c r="X743" s="7">
        <f t="shared" si="481"/>
        <v>0.48371503224230405</v>
      </c>
      <c r="Y743" s="7">
        <f t="shared" si="482"/>
        <v>0.57679420841607254</v>
      </c>
      <c r="Z743" s="7">
        <f t="shared" si="483"/>
        <v>0.6684240811939145</v>
      </c>
      <c r="AA743" s="7">
        <f t="shared" si="484"/>
        <v>0.18222952666501804</v>
      </c>
      <c r="AB743" s="7">
        <f t="shared" si="485"/>
        <v>0.27291157356973128</v>
      </c>
      <c r="AC743" s="7">
        <f t="shared" si="486"/>
        <v>0.36421467005782882</v>
      </c>
      <c r="AD743" s="7">
        <f t="shared" si="487"/>
        <v>0.45629085208601283</v>
      </c>
      <c r="AE743" s="7">
        <f t="shared" si="488"/>
        <v>-8.4068130038625524E-2</v>
      </c>
      <c r="AF743" s="7">
        <f t="shared" si="489"/>
        <v>1.3465134139361342E-3</v>
      </c>
      <c r="AG743" s="7">
        <f t="shared" si="490"/>
        <v>8.9523439377457173E-2</v>
      </c>
      <c r="AH743" s="7">
        <f t="shared" si="491"/>
        <v>0.17522447203960392</v>
      </c>
      <c r="AI743" s="7">
        <f t="shared" si="506"/>
        <v>2.4799415171253554E-3</v>
      </c>
      <c r="AJ743" s="7">
        <f t="shared" si="492"/>
        <v>2.6780014589816207E-3</v>
      </c>
      <c r="AK743" s="7">
        <f t="shared" si="493"/>
        <v>2.4016635905677059E-3</v>
      </c>
      <c r="AL743" s="7">
        <f t="shared" si="494"/>
        <v>3.0544203718140283E-3</v>
      </c>
      <c r="AM743" s="7">
        <f t="shared" si="507"/>
        <v>2.0714499646960071E-3</v>
      </c>
      <c r="AN743" s="7">
        <f t="shared" si="495"/>
        <v>2.2368858254744588E-3</v>
      </c>
      <c r="AO743" s="7">
        <f t="shared" si="496"/>
        <v>2.0060658388669932E-3</v>
      </c>
      <c r="AP743" s="7">
        <f t="shared" si="497"/>
        <v>2.5513016850070794E-3</v>
      </c>
      <c r="AQ743" s="3">
        <f t="shared" si="511"/>
        <v>4.2365667584224826E-3</v>
      </c>
      <c r="AR743" s="3">
        <f t="shared" si="512"/>
        <v>4.5749191590936022E-3</v>
      </c>
      <c r="AS743" s="3">
        <f t="shared" si="513"/>
        <v>4.1028419672198314E-3</v>
      </c>
      <c r="AT743" s="3">
        <f t="shared" si="476"/>
        <v>5.2179681351822984E-3</v>
      </c>
    </row>
    <row r="744" spans="1:46" x14ac:dyDescent="0.3">
      <c r="A744" s="5">
        <v>74</v>
      </c>
      <c r="B744" s="5">
        <v>231.41</v>
      </c>
      <c r="C744" s="5">
        <f t="shared" si="498"/>
        <v>0.5934959349593496</v>
      </c>
      <c r="D744" s="5">
        <f t="shared" si="499"/>
        <v>0.46688549913110661</v>
      </c>
      <c r="E744" s="7">
        <f t="shared" si="508"/>
        <v>0.46531582733472926</v>
      </c>
      <c r="F744" s="7">
        <f t="shared" si="500"/>
        <v>0.56771715545593771</v>
      </c>
      <c r="G744" s="7">
        <f t="shared" si="459"/>
        <v>0.6124426746667645</v>
      </c>
      <c r="H744" s="7">
        <f t="shared" si="460"/>
        <v>0.56613221122692869</v>
      </c>
      <c r="I744" s="7">
        <f t="shared" si="509"/>
        <v>0.81383160293441925</v>
      </c>
      <c r="J744" s="7">
        <f t="shared" si="461"/>
        <v>0.69684380466387863</v>
      </c>
      <c r="K744" s="7">
        <f t="shared" si="510"/>
        <v>0.46806896604258164</v>
      </c>
      <c r="L744" s="7">
        <f t="shared" si="501"/>
        <v>231.47129175134529</v>
      </c>
      <c r="N744" s="7">
        <f t="shared" si="463"/>
        <v>6.1291751345294188E-2</v>
      </c>
      <c r="O744" s="7">
        <f t="shared" si="502"/>
        <v>3.7566787829733717E-3</v>
      </c>
      <c r="P744" s="15">
        <f t="shared" si="477"/>
        <v>1</v>
      </c>
      <c r="Q744" s="15">
        <f t="shared" si="478"/>
        <v>207.23</v>
      </c>
      <c r="R744" s="15">
        <f t="shared" si="479"/>
        <v>124</v>
      </c>
      <c r="S744" s="15">
        <f t="shared" si="480"/>
        <v>259.02</v>
      </c>
      <c r="T744" s="15">
        <f t="shared" si="503"/>
        <v>123</v>
      </c>
      <c r="U744" s="15">
        <f t="shared" si="504"/>
        <v>51.789999999999992</v>
      </c>
      <c r="V744" s="3">
        <v>0.01</v>
      </c>
      <c r="W744" s="7">
        <f t="shared" si="505"/>
        <v>0.40526853075690622</v>
      </c>
      <c r="X744" s="7">
        <f t="shared" si="481"/>
        <v>0.4977858515264964</v>
      </c>
      <c r="Y744" s="7">
        <f t="shared" si="482"/>
        <v>0.59015781803912359</v>
      </c>
      <c r="Z744" s="7">
        <f t="shared" si="483"/>
        <v>0.68447215678483542</v>
      </c>
      <c r="AA744" s="7">
        <f t="shared" si="484"/>
        <v>0.19692868471492245</v>
      </c>
      <c r="AB744" s="7">
        <f t="shared" si="485"/>
        <v>0.28879639035612076</v>
      </c>
      <c r="AC744" s="7">
        <f t="shared" si="486"/>
        <v>0.37959703832482261</v>
      </c>
      <c r="AD744" s="7">
        <f t="shared" si="487"/>
        <v>0.47438356387795177</v>
      </c>
      <c r="AE744" s="7">
        <f t="shared" si="488"/>
        <v>-5.961603721781554E-2</v>
      </c>
      <c r="AF744" s="7">
        <f t="shared" si="489"/>
        <v>2.7776160791219993E-2</v>
      </c>
      <c r="AG744" s="7">
        <f t="shared" si="490"/>
        <v>0.11492344683304376</v>
      </c>
      <c r="AH744" s="7">
        <f t="shared" si="491"/>
        <v>0.20534349704842134</v>
      </c>
      <c r="AI744" s="7">
        <f t="shared" si="506"/>
        <v>2.0651509325580515E-4</v>
      </c>
      <c r="AJ744" s="7">
        <f t="shared" si="492"/>
        <v>2.2278462938303439E-4</v>
      </c>
      <c r="AK744" s="7">
        <f t="shared" si="493"/>
        <v>2.0593854751975782E-4</v>
      </c>
      <c r="AL744" s="7">
        <f t="shared" si="494"/>
        <v>2.5348672648321997E-4</v>
      </c>
      <c r="AM744" s="7">
        <f t="shared" si="507"/>
        <v>1.6191305755449794E-4</v>
      </c>
      <c r="AN744" s="7">
        <f t="shared" si="495"/>
        <v>1.7466878546679184E-4</v>
      </c>
      <c r="AO744" s="7">
        <f t="shared" si="496"/>
        <v>1.6146103111191828E-4</v>
      </c>
      <c r="AP744" s="7">
        <f t="shared" si="497"/>
        <v>1.9874000629842661E-4</v>
      </c>
      <c r="AQ744" s="3">
        <f t="shared" si="511"/>
        <v>3.4796378726663059E-4</v>
      </c>
      <c r="AR744" s="3">
        <f t="shared" si="512"/>
        <v>3.7537684128922233E-4</v>
      </c>
      <c r="AS744" s="3">
        <f t="shared" si="513"/>
        <v>3.4699234719082482E-4</v>
      </c>
      <c r="AT744" s="3">
        <f t="shared" si="476"/>
        <v>4.2710777201967202E-4</v>
      </c>
    </row>
    <row r="745" spans="1:46" x14ac:dyDescent="0.3">
      <c r="A745" s="5">
        <v>75</v>
      </c>
      <c r="B745" s="5">
        <v>233.4</v>
      </c>
      <c r="C745" s="5">
        <f t="shared" si="498"/>
        <v>0.60162601626016265</v>
      </c>
      <c r="D745" s="5">
        <f t="shared" si="499"/>
        <v>0.50530990538714071</v>
      </c>
      <c r="E745" s="7">
        <f t="shared" si="508"/>
        <v>0.46806896604258164</v>
      </c>
      <c r="F745" s="7">
        <f t="shared" si="500"/>
        <v>0.58341888284313415</v>
      </c>
      <c r="G745" s="7">
        <f t="shared" si="459"/>
        <v>0.62894467169686552</v>
      </c>
      <c r="H745" s="7">
        <f t="shared" si="460"/>
        <v>0.61274770937302514</v>
      </c>
      <c r="I745" s="7">
        <f t="shared" si="509"/>
        <v>0.86018913151105969</v>
      </c>
      <c r="J745" s="7">
        <f t="shared" si="461"/>
        <v>0.71366870122471404</v>
      </c>
      <c r="K745" s="7">
        <f t="shared" si="510"/>
        <v>0.49696684350919973</v>
      </c>
      <c r="L745" s="7">
        <f t="shared" si="501"/>
        <v>232.96791282534144</v>
      </c>
      <c r="N745" s="7">
        <f t="shared" si="463"/>
        <v>-0.43208717465856239</v>
      </c>
      <c r="O745" s="7">
        <f t="shared" si="502"/>
        <v>0.18669932650441901</v>
      </c>
      <c r="P745" s="15">
        <f t="shared" si="477"/>
        <v>1</v>
      </c>
      <c r="Q745" s="15">
        <f t="shared" si="478"/>
        <v>207.23</v>
      </c>
      <c r="R745" s="15">
        <f t="shared" si="479"/>
        <v>124</v>
      </c>
      <c r="S745" s="15">
        <f t="shared" si="480"/>
        <v>259.02</v>
      </c>
      <c r="T745" s="15">
        <f t="shared" si="503"/>
        <v>123</v>
      </c>
      <c r="U745" s="15">
        <f t="shared" si="504"/>
        <v>51.789999999999992</v>
      </c>
      <c r="V745" s="3">
        <v>0.01</v>
      </c>
      <c r="W745" s="7">
        <f t="shared" si="505"/>
        <v>0.42644612492712475</v>
      </c>
      <c r="X745" s="7">
        <f t="shared" si="481"/>
        <v>0.52065140326147596</v>
      </c>
      <c r="Y745" s="7">
        <f t="shared" si="482"/>
        <v>0.61304328855350998</v>
      </c>
      <c r="Z745" s="7">
        <f t="shared" si="483"/>
        <v>0.71043909498724955</v>
      </c>
      <c r="AA745" s="7">
        <f t="shared" si="484"/>
        <v>0.21903098528173109</v>
      </c>
      <c r="AB745" s="7">
        <f t="shared" si="485"/>
        <v>0.31265672850928383</v>
      </c>
      <c r="AC745" s="7">
        <f t="shared" si="486"/>
        <v>0.40383470831524215</v>
      </c>
      <c r="AD745" s="7">
        <f t="shared" si="487"/>
        <v>0.50145479635065138</v>
      </c>
      <c r="AE745" s="7">
        <f t="shared" si="488"/>
        <v>-2.2258468026535919E-2</v>
      </c>
      <c r="AF745" s="7">
        <f t="shared" si="489"/>
        <v>6.8109764880561613E-2</v>
      </c>
      <c r="AG745" s="7">
        <f t="shared" si="490"/>
        <v>0.15546384448759099</v>
      </c>
      <c r="AH745" s="7">
        <f t="shared" si="491"/>
        <v>0.25113525247880664</v>
      </c>
      <c r="AI745" s="7">
        <f t="shared" si="506"/>
        <v>-1.5166258892707891E-3</v>
      </c>
      <c r="AJ745" s="7">
        <f t="shared" si="492"/>
        <v>-1.634972401588953E-3</v>
      </c>
      <c r="AK745" s="7">
        <f t="shared" si="493"/>
        <v>-1.5928676067146934E-3</v>
      </c>
      <c r="AL745" s="7">
        <f t="shared" si="494"/>
        <v>-1.8552166555957721E-3</v>
      </c>
      <c r="AM745" s="7">
        <f t="shared" si="507"/>
        <v>-1.1799448372881061E-3</v>
      </c>
      <c r="AN745" s="7">
        <f t="shared" si="495"/>
        <v>-1.2720191960398301E-3</v>
      </c>
      <c r="AO745" s="7">
        <f t="shared" si="496"/>
        <v>-1.2392613909090969E-3</v>
      </c>
      <c r="AP745" s="7">
        <f t="shared" si="497"/>
        <v>-1.4433706626712402E-3</v>
      </c>
      <c r="AQ745" s="3">
        <f t="shared" si="511"/>
        <v>-2.5208781673014464E-3</v>
      </c>
      <c r="AR745" s="3">
        <f t="shared" si="512"/>
        <v>-2.7175892621005568E-3</v>
      </c>
      <c r="AS745" s="3">
        <f t="shared" si="513"/>
        <v>-2.6476042652149633E-3</v>
      </c>
      <c r="AT745" s="3">
        <f t="shared" si="476"/>
        <v>-3.0836709275443236E-3</v>
      </c>
    </row>
    <row r="746" spans="1:46" x14ac:dyDescent="0.3">
      <c r="A746" s="5">
        <v>76</v>
      </c>
      <c r="B746" s="5">
        <v>233.67</v>
      </c>
      <c r="C746" s="5">
        <f t="shared" si="498"/>
        <v>0.6097560975609756</v>
      </c>
      <c r="D746" s="5">
        <f t="shared" si="499"/>
        <v>0.51052326703996909</v>
      </c>
      <c r="E746" s="7">
        <f t="shared" si="508"/>
        <v>0.49696684350919973</v>
      </c>
      <c r="F746" s="7">
        <f t="shared" si="500"/>
        <v>0.58392692425133585</v>
      </c>
      <c r="G746" s="7">
        <f t="shared" si="459"/>
        <v>0.63008999949235367</v>
      </c>
      <c r="H746" s="7">
        <f t="shared" si="460"/>
        <v>0.61753783911949212</v>
      </c>
      <c r="I746" s="7">
        <f t="shared" si="509"/>
        <v>0.89139201057499085</v>
      </c>
      <c r="J746" s="7">
        <f t="shared" si="461"/>
        <v>0.71586141933442038</v>
      </c>
      <c r="K746" s="7">
        <f t="shared" si="510"/>
        <v>0.50975102299293718</v>
      </c>
      <c r="L746" s="7">
        <f t="shared" si="501"/>
        <v>233.63000548080419</v>
      </c>
      <c r="N746" s="7">
        <f t="shared" si="463"/>
        <v>-3.9994519195801104E-2</v>
      </c>
      <c r="O746" s="7">
        <f t="shared" si="502"/>
        <v>1.599561565703303E-3</v>
      </c>
      <c r="P746" s="15">
        <f t="shared" si="477"/>
        <v>1</v>
      </c>
      <c r="Q746" s="15">
        <f t="shared" si="478"/>
        <v>207.23</v>
      </c>
      <c r="R746" s="15">
        <f t="shared" si="479"/>
        <v>124</v>
      </c>
      <c r="S746" s="15">
        <f t="shared" si="480"/>
        <v>259.02</v>
      </c>
      <c r="T746" s="15">
        <f t="shared" si="503"/>
        <v>123</v>
      </c>
      <c r="U746" s="15">
        <f t="shared" si="504"/>
        <v>51.789999999999992</v>
      </c>
      <c r="V746" s="3">
        <v>0.01</v>
      </c>
      <c r="W746" s="7">
        <f t="shared" si="505"/>
        <v>0.42291594750487377</v>
      </c>
      <c r="X746" s="7">
        <f t="shared" si="481"/>
        <v>0.5168270385336029</v>
      </c>
      <c r="Y746" s="7">
        <f t="shared" si="482"/>
        <v>0.60893375260143745</v>
      </c>
      <c r="Z746" s="7">
        <f t="shared" si="483"/>
        <v>0.70609346005165696</v>
      </c>
      <c r="AA746" s="7">
        <f t="shared" si="484"/>
        <v>0.21622610713195983</v>
      </c>
      <c r="AB746" s="7">
        <f t="shared" si="485"/>
        <v>0.30961451860421402</v>
      </c>
      <c r="AC746" s="7">
        <f t="shared" si="486"/>
        <v>0.40055574779444736</v>
      </c>
      <c r="AD746" s="7">
        <f t="shared" si="487"/>
        <v>0.49799389357236129</v>
      </c>
      <c r="AE746" s="7">
        <f t="shared" si="488"/>
        <v>-2.6417846092007081E-2</v>
      </c>
      <c r="AF746" s="7">
        <f t="shared" si="489"/>
        <v>6.3596343195108901E-2</v>
      </c>
      <c r="AG746" s="7">
        <f t="shared" si="490"/>
        <v>0.15065135426635751</v>
      </c>
      <c r="AH746" s="7">
        <f t="shared" si="491"/>
        <v>0.24599327448471711</v>
      </c>
      <c r="AI746" s="7">
        <f t="shared" si="506"/>
        <v>-1.424016864689948E-4</v>
      </c>
      <c r="AJ746" s="7">
        <f t="shared" si="492"/>
        <v>-1.5365943036450759E-4</v>
      </c>
      <c r="AK746" s="7">
        <f t="shared" si="493"/>
        <v>-1.5059834732193941E-4</v>
      </c>
      <c r="AL746" s="7">
        <f t="shared" si="494"/>
        <v>-1.7457642242136524E-4</v>
      </c>
      <c r="AM746" s="7">
        <f t="shared" si="507"/>
        <v>-1.1606102328120823E-4</v>
      </c>
      <c r="AN746" s="7">
        <f t="shared" si="495"/>
        <v>-1.2523637301722047E-4</v>
      </c>
      <c r="AO746" s="7">
        <f t="shared" si="496"/>
        <v>-1.2274151190230965E-4</v>
      </c>
      <c r="AP746" s="7">
        <f t="shared" si="497"/>
        <v>-1.4228425750707429E-4</v>
      </c>
      <c r="AQ746" s="3">
        <f t="shared" si="511"/>
        <v>-2.3353876580915148E-4</v>
      </c>
      <c r="AR746" s="3">
        <f t="shared" si="512"/>
        <v>-2.5200146579779244E-4</v>
      </c>
      <c r="AS746" s="3">
        <f t="shared" si="513"/>
        <v>-2.4698128960798062E-4</v>
      </c>
      <c r="AT746" s="3">
        <f t="shared" si="476"/>
        <v>-2.8630533277103901E-4</v>
      </c>
    </row>
    <row r="747" spans="1:46" x14ac:dyDescent="0.3">
      <c r="A747" s="5">
        <v>77</v>
      </c>
      <c r="B747" s="5">
        <v>230.1</v>
      </c>
      <c r="C747" s="5">
        <f t="shared" si="498"/>
        <v>0.61788617886178865</v>
      </c>
      <c r="D747" s="5">
        <f t="shared" si="499"/>
        <v>0.44159104074145605</v>
      </c>
      <c r="E747" s="7">
        <f t="shared" si="508"/>
        <v>0.50975102299293718</v>
      </c>
      <c r="F747" s="7">
        <f t="shared" si="500"/>
        <v>0.55554913054663302</v>
      </c>
      <c r="G747" s="7">
        <f t="shared" si="459"/>
        <v>0.60080411160548475</v>
      </c>
      <c r="H747" s="7">
        <f t="shared" si="460"/>
        <v>0.53564063602173051</v>
      </c>
      <c r="I747" s="7">
        <f t="shared" si="509"/>
        <v>0.81702715291598382</v>
      </c>
      <c r="J747" s="7">
        <f t="shared" si="461"/>
        <v>0.68698243108157109</v>
      </c>
      <c r="K747" s="7">
        <f t="shared" si="510"/>
        <v>0.46264733077876874</v>
      </c>
      <c r="L747" s="7">
        <f t="shared" si="501"/>
        <v>231.19050526103243</v>
      </c>
      <c r="N747" s="7">
        <f t="shared" si="463"/>
        <v>1.0905052610324333</v>
      </c>
      <c r="O747" s="7">
        <f t="shared" si="502"/>
        <v>1.1892017243394155</v>
      </c>
      <c r="P747" s="15">
        <f t="shared" si="477"/>
        <v>1</v>
      </c>
      <c r="Q747" s="15">
        <f t="shared" si="478"/>
        <v>207.23</v>
      </c>
      <c r="R747" s="15">
        <f t="shared" si="479"/>
        <v>124</v>
      </c>
      <c r="S747" s="15">
        <f t="shared" si="480"/>
        <v>259.02</v>
      </c>
      <c r="T747" s="15">
        <f t="shared" si="503"/>
        <v>123</v>
      </c>
      <c r="U747" s="15">
        <f t="shared" si="504"/>
        <v>51.789999999999992</v>
      </c>
      <c r="V747" s="3">
        <v>0.01</v>
      </c>
      <c r="W747" s="7">
        <f t="shared" si="505"/>
        <v>0.37782850468936446</v>
      </c>
      <c r="X747" s="7">
        <f t="shared" si="481"/>
        <v>0.4680637546381422</v>
      </c>
      <c r="Y747" s="7">
        <f t="shared" si="482"/>
        <v>0.55981318692494553</v>
      </c>
      <c r="Z747" s="7">
        <f t="shared" si="483"/>
        <v>0.65062397179601295</v>
      </c>
      <c r="AA747" s="7">
        <f t="shared" si="484"/>
        <v>0.17143161099950935</v>
      </c>
      <c r="AB747" s="7">
        <f t="shared" si="485"/>
        <v>0.26117646749642459</v>
      </c>
      <c r="AC747" s="7">
        <f t="shared" si="486"/>
        <v>0.3511568223905403</v>
      </c>
      <c r="AD747" s="7">
        <f t="shared" si="487"/>
        <v>0.44294398171206284</v>
      </c>
      <c r="AE747" s="7">
        <f t="shared" si="488"/>
        <v>-9.7724920042212768E-2</v>
      </c>
      <c r="AF747" s="7">
        <f t="shared" si="489"/>
        <v>-1.352839709879613E-2</v>
      </c>
      <c r="AG747" s="7">
        <f t="shared" si="490"/>
        <v>7.3118710418003968E-2</v>
      </c>
      <c r="AH747" s="7">
        <f t="shared" si="491"/>
        <v>0.15824669119617901</v>
      </c>
      <c r="AI747" s="7">
        <f t="shared" si="506"/>
        <v>3.7433352009232034E-3</v>
      </c>
      <c r="AJ747" s="7">
        <f t="shared" si="492"/>
        <v>4.0482669419701686E-3</v>
      </c>
      <c r="AK747" s="7">
        <f t="shared" si="493"/>
        <v>3.6091901464990767E-3</v>
      </c>
      <c r="AL747" s="7">
        <f t="shared" si="494"/>
        <v>4.6289434638357016E-3</v>
      </c>
      <c r="AM747" s="7">
        <f t="shared" si="507"/>
        <v>3.088220797544174E-3</v>
      </c>
      <c r="AN747" s="7">
        <f t="shared" si="495"/>
        <v>3.3397869795682542E-3</v>
      </c>
      <c r="AO747" s="7">
        <f t="shared" si="496"/>
        <v>2.9775522293491283E-3</v>
      </c>
      <c r="AP747" s="7">
        <f t="shared" si="497"/>
        <v>3.8188403411342949E-3</v>
      </c>
      <c r="AQ747" s="3">
        <f t="shared" si="511"/>
        <v>6.0582924962309737E-3</v>
      </c>
      <c r="AR747" s="3">
        <f t="shared" si="512"/>
        <v>6.5518004455569837E-3</v>
      </c>
      <c r="AS747" s="3">
        <f t="shared" si="513"/>
        <v>5.8411893160445578E-3</v>
      </c>
      <c r="AT747" s="3">
        <f t="shared" si="476"/>
        <v>7.4915795533130429E-3</v>
      </c>
    </row>
    <row r="748" spans="1:46" x14ac:dyDescent="0.3">
      <c r="A748" s="5">
        <v>78</v>
      </c>
      <c r="B748" s="5">
        <v>225.91</v>
      </c>
      <c r="C748" s="5">
        <f t="shared" si="498"/>
        <v>0.62601626016260159</v>
      </c>
      <c r="D748" s="5">
        <f t="shared" si="499"/>
        <v>0.36068739138829908</v>
      </c>
      <c r="E748" s="7">
        <f t="shared" si="508"/>
        <v>0.46264733077876874</v>
      </c>
      <c r="F748" s="7">
        <f t="shared" si="500"/>
        <v>0.52847283356895047</v>
      </c>
      <c r="G748" s="7">
        <f t="shared" si="459"/>
        <v>0.57143693634318571</v>
      </c>
      <c r="H748" s="7">
        <f t="shared" si="460"/>
        <v>0.44669780510647278</v>
      </c>
      <c r="I748" s="7">
        <f t="shared" si="509"/>
        <v>0.68703627982555049</v>
      </c>
      <c r="J748" s="7">
        <f t="shared" si="461"/>
        <v>0.65523618267946238</v>
      </c>
      <c r="K748" s="7">
        <f t="shared" si="510"/>
        <v>0.39056969794570129</v>
      </c>
      <c r="L748" s="7">
        <f t="shared" si="501"/>
        <v>227.45760465660786</v>
      </c>
      <c r="N748" s="7">
        <f t="shared" si="463"/>
        <v>1.5476046566078594</v>
      </c>
      <c r="O748" s="7">
        <f t="shared" si="502"/>
        <v>2.3950801731543305</v>
      </c>
      <c r="P748" s="15">
        <f t="shared" si="477"/>
        <v>1</v>
      </c>
      <c r="Q748" s="15">
        <f t="shared" si="478"/>
        <v>207.23</v>
      </c>
      <c r="R748" s="15">
        <f t="shared" si="479"/>
        <v>124</v>
      </c>
      <c r="S748" s="15">
        <f t="shared" si="480"/>
        <v>259.02</v>
      </c>
      <c r="T748" s="15">
        <f t="shared" si="503"/>
        <v>123</v>
      </c>
      <c r="U748" s="15">
        <f t="shared" si="504"/>
        <v>51.789999999999992</v>
      </c>
      <c r="V748" s="3">
        <v>0.01</v>
      </c>
      <c r="W748" s="7">
        <f t="shared" si="505"/>
        <v>0.3375859513925592</v>
      </c>
      <c r="X748" s="7">
        <f t="shared" si="481"/>
        <v>0.42453379726493806</v>
      </c>
      <c r="Y748" s="7">
        <f t="shared" si="482"/>
        <v>0.51911182979987336</v>
      </c>
      <c r="Z748" s="7">
        <f t="shared" si="483"/>
        <v>0.60100551703900407</v>
      </c>
      <c r="AA748" s="7">
        <f t="shared" si="484"/>
        <v>0.13427292851096587</v>
      </c>
      <c r="AB748" s="7">
        <f t="shared" si="485"/>
        <v>0.22099195304256034</v>
      </c>
      <c r="AC748" s="7">
        <f t="shared" si="486"/>
        <v>0.31243249410324131</v>
      </c>
      <c r="AD748" s="7">
        <f t="shared" si="487"/>
        <v>0.39721668185932385</v>
      </c>
      <c r="AE748" s="7">
        <f t="shared" si="488"/>
        <v>-0.15944062310019766</v>
      </c>
      <c r="AF748" s="7">
        <f t="shared" si="489"/>
        <v>-8.0290168005358487E-2</v>
      </c>
      <c r="AG748" s="7">
        <f t="shared" si="490"/>
        <v>1.1048767082914612E-2</v>
      </c>
      <c r="AH748" s="7">
        <f t="shared" si="491"/>
        <v>8.2125696049318089E-2</v>
      </c>
      <c r="AI748" s="7">
        <f t="shared" si="506"/>
        <v>5.1199805199510949E-3</v>
      </c>
      <c r="AJ748" s="7">
        <f t="shared" si="492"/>
        <v>5.5362277805258639E-3</v>
      </c>
      <c r="AK748" s="7">
        <f t="shared" si="493"/>
        <v>4.3277230449191156E-3</v>
      </c>
      <c r="AL748" s="7">
        <f t="shared" si="494"/>
        <v>6.3480963981249949E-3</v>
      </c>
      <c r="AM748" s="7">
        <f t="shared" si="507"/>
        <v>3.7838399286616105E-3</v>
      </c>
      <c r="AN748" s="7">
        <f t="shared" si="495"/>
        <v>4.0914608265578915E-3</v>
      </c>
      <c r="AO748" s="7">
        <f t="shared" si="496"/>
        <v>3.1983346799355338E-3</v>
      </c>
      <c r="AP748" s="7">
        <f t="shared" si="497"/>
        <v>4.6914593773586749E-3</v>
      </c>
      <c r="AQ748" s="3">
        <f t="shared" si="511"/>
        <v>8.1786701812205809E-3</v>
      </c>
      <c r="AR748" s="3">
        <f t="shared" si="512"/>
        <v>8.8435846364244321E-3</v>
      </c>
      <c r="AS748" s="3">
        <f t="shared" si="513"/>
        <v>6.913116032792873E-3</v>
      </c>
      <c r="AT748" s="3">
        <f t="shared" si="476"/>
        <v>1.014046567492694E-2</v>
      </c>
    </row>
    <row r="749" spans="1:46" x14ac:dyDescent="0.3">
      <c r="A749" s="5">
        <v>79</v>
      </c>
      <c r="B749" s="5">
        <v>222.91</v>
      </c>
      <c r="C749" s="5">
        <f t="shared" si="498"/>
        <v>0.63414634146341464</v>
      </c>
      <c r="D749" s="5">
        <f t="shared" si="499"/>
        <v>0.30276115080131316</v>
      </c>
      <c r="E749" s="7">
        <f t="shared" si="508"/>
        <v>0.39056969794570129</v>
      </c>
      <c r="F749" s="7">
        <f t="shared" si="500"/>
        <v>0.51485483431421097</v>
      </c>
      <c r="G749" s="7">
        <f t="shared" si="459"/>
        <v>0.55573282275150104</v>
      </c>
      <c r="H749" s="7">
        <f t="shared" si="460"/>
        <v>0.39433973706090397</v>
      </c>
      <c r="I749" s="7">
        <f t="shared" si="509"/>
        <v>0.57287148521737652</v>
      </c>
      <c r="J749" s="7">
        <f t="shared" si="461"/>
        <v>0.63648359669640842</v>
      </c>
      <c r="K749" s="7">
        <f t="shared" si="510"/>
        <v>0.32935797714671283</v>
      </c>
      <c r="L749" s="7">
        <f t="shared" si="501"/>
        <v>224.28744963642825</v>
      </c>
      <c r="N749" s="7">
        <f t="shared" si="463"/>
        <v>1.3774496364282527</v>
      </c>
      <c r="O749" s="7">
        <f t="shared" si="502"/>
        <v>1.8973675008963256</v>
      </c>
      <c r="P749" s="15">
        <f t="shared" si="477"/>
        <v>1</v>
      </c>
      <c r="Q749" s="15">
        <f t="shared" si="478"/>
        <v>207.23</v>
      </c>
      <c r="R749" s="15">
        <f t="shared" si="479"/>
        <v>124</v>
      </c>
      <c r="S749" s="15">
        <f t="shared" si="480"/>
        <v>259.02</v>
      </c>
      <c r="T749" s="15">
        <f t="shared" si="503"/>
        <v>123</v>
      </c>
      <c r="U749" s="15">
        <f t="shared" si="504"/>
        <v>51.789999999999992</v>
      </c>
      <c r="V749" s="3">
        <v>0.01</v>
      </c>
      <c r="W749" s="7">
        <f t="shared" si="505"/>
        <v>0.31714992826022714</v>
      </c>
      <c r="X749" s="7">
        <f t="shared" si="481"/>
        <v>0.40249203058467287</v>
      </c>
      <c r="Y749" s="7">
        <f t="shared" si="482"/>
        <v>0.49962846787364701</v>
      </c>
      <c r="Z749" s="7">
        <f t="shared" si="483"/>
        <v>0.57599770539369666</v>
      </c>
      <c r="AA749" s="7">
        <f t="shared" si="484"/>
        <v>0.11946103410840037</v>
      </c>
      <c r="AB749" s="7">
        <f t="shared" si="485"/>
        <v>0.20502752448426853</v>
      </c>
      <c r="AC749" s="7">
        <f t="shared" si="486"/>
        <v>0.29715941350116765</v>
      </c>
      <c r="AD749" s="7">
        <f t="shared" si="487"/>
        <v>0.37919422696107369</v>
      </c>
      <c r="AE749" s="7">
        <f t="shared" si="488"/>
        <v>-0.18834049774348807</v>
      </c>
      <c r="AF749" s="7">
        <f t="shared" si="489"/>
        <v>-0.11145487484724645</v>
      </c>
      <c r="AG749" s="7">
        <f t="shared" si="490"/>
        <v>-1.597049296847957E-2</v>
      </c>
      <c r="AH749" s="7">
        <f t="shared" si="491"/>
        <v>4.6765612351598526E-2</v>
      </c>
      <c r="AI749" s="7">
        <f t="shared" si="506"/>
        <v>4.4972809055671692E-3</v>
      </c>
      <c r="AJ749" s="7">
        <f t="shared" si="492"/>
        <v>4.8543520343677666E-3</v>
      </c>
      <c r="AK749" s="7">
        <f t="shared" si="493"/>
        <v>3.4445759301311284E-3</v>
      </c>
      <c r="AL749" s="7">
        <f t="shared" si="494"/>
        <v>5.559713797661554E-3</v>
      </c>
      <c r="AM749" s="7">
        <f t="shared" si="507"/>
        <v>2.7698679784399194E-3</v>
      </c>
      <c r="AN749" s="7">
        <f t="shared" si="495"/>
        <v>2.9897875045842267E-3</v>
      </c>
      <c r="AO749" s="7">
        <f t="shared" si="496"/>
        <v>2.121508700149087E-3</v>
      </c>
      <c r="AP749" s="7">
        <f t="shared" si="497"/>
        <v>3.4242186647425407E-3</v>
      </c>
      <c r="AQ749" s="3">
        <f t="shared" si="511"/>
        <v>7.0918660433943815E-3</v>
      </c>
      <c r="AR749" s="3">
        <f t="shared" si="512"/>
        <v>7.6549397465030169E-3</v>
      </c>
      <c r="AS749" s="3">
        <f t="shared" si="513"/>
        <v>5.4318312744375489E-3</v>
      </c>
      <c r="AT749" s="3">
        <f t="shared" si="476"/>
        <v>8.7672409886201431E-3</v>
      </c>
    </row>
    <row r="750" spans="1:46" x14ac:dyDescent="0.3">
      <c r="A750" s="5">
        <v>80</v>
      </c>
      <c r="B750" s="5">
        <v>222.01</v>
      </c>
      <c r="C750" s="5">
        <f t="shared" si="498"/>
        <v>0.64227642276422769</v>
      </c>
      <c r="D750" s="5">
        <f t="shared" si="499"/>
        <v>0.28538327862521728</v>
      </c>
      <c r="E750" s="7">
        <f t="shared" si="508"/>
        <v>0.32935797714671283</v>
      </c>
      <c r="F750" s="7">
        <f t="shared" si="500"/>
        <v>0.51638949192488426</v>
      </c>
      <c r="G750" s="7">
        <f t="shared" si="459"/>
        <v>0.55639000079617473</v>
      </c>
      <c r="H750" s="7">
        <f t="shared" si="460"/>
        <v>0.38979054033993127</v>
      </c>
      <c r="I750" s="7">
        <f t="shared" si="509"/>
        <v>0.51270037423973069</v>
      </c>
      <c r="J750" s="7">
        <f t="shared" si="461"/>
        <v>0.63546543745982986</v>
      </c>
      <c r="K750" s="7">
        <f t="shared" si="510"/>
        <v>0.29996925331956542</v>
      </c>
      <c r="L750" s="7">
        <f t="shared" si="501"/>
        <v>222.76540762942028</v>
      </c>
      <c r="N750" s="7">
        <f t="shared" si="463"/>
        <v>0.75540762942029005</v>
      </c>
      <c r="O750" s="7">
        <f t="shared" si="502"/>
        <v>0.57064068658638223</v>
      </c>
      <c r="P750" s="15">
        <f t="shared" si="477"/>
        <v>1</v>
      </c>
      <c r="Q750" s="15">
        <f t="shared" si="478"/>
        <v>207.23</v>
      </c>
      <c r="R750" s="15">
        <f t="shared" si="479"/>
        <v>124</v>
      </c>
      <c r="S750" s="15">
        <f t="shared" si="480"/>
        <v>259.02</v>
      </c>
      <c r="T750" s="15">
        <f t="shared" si="503"/>
        <v>123</v>
      </c>
      <c r="U750" s="15">
        <f t="shared" si="504"/>
        <v>51.789999999999992</v>
      </c>
      <c r="V750" s="3">
        <v>0.01</v>
      </c>
      <c r="W750" s="7">
        <f t="shared" si="505"/>
        <v>0.31952278552662788</v>
      </c>
      <c r="X750" s="7">
        <f t="shared" si="481"/>
        <v>0.4051320143946438</v>
      </c>
      <c r="Y750" s="7">
        <f t="shared" si="482"/>
        <v>0.50106830150540771</v>
      </c>
      <c r="Z750" s="7">
        <f t="shared" si="483"/>
        <v>0.57922388816331039</v>
      </c>
      <c r="AA750" s="7">
        <f t="shared" si="484"/>
        <v>0.12556453236744594</v>
      </c>
      <c r="AB750" s="7">
        <f t="shared" si="485"/>
        <v>0.21168154349033702</v>
      </c>
      <c r="AC750" s="7">
        <f t="shared" si="486"/>
        <v>0.30197467698177277</v>
      </c>
      <c r="AD750" s="7">
        <f t="shared" si="487"/>
        <v>0.38697866225059596</v>
      </c>
      <c r="AE750" s="7">
        <f t="shared" si="488"/>
        <v>-0.18099616936993379</v>
      </c>
      <c r="AF750" s="7">
        <f t="shared" si="489"/>
        <v>-0.10340205353745333</v>
      </c>
      <c r="AG750" s="7">
        <f t="shared" si="490"/>
        <v>-9.7291001877827035E-3</v>
      </c>
      <c r="AH750" s="7">
        <f t="shared" si="491"/>
        <v>5.6259977773255421E-2</v>
      </c>
      <c r="AI750" s="7">
        <f t="shared" si="506"/>
        <v>2.5054211702641841E-3</v>
      </c>
      <c r="AJ750" s="7">
        <f t="shared" si="492"/>
        <v>2.6994958431896541E-3</v>
      </c>
      <c r="AK750" s="7">
        <f t="shared" si="493"/>
        <v>1.8911877313693233E-3</v>
      </c>
      <c r="AL750" s="7">
        <f t="shared" si="494"/>
        <v>3.0831544500418339E-3</v>
      </c>
      <c r="AM750" s="7">
        <f t="shared" si="507"/>
        <v>1.2847746224084516E-3</v>
      </c>
      <c r="AN750" s="7">
        <f t="shared" si="495"/>
        <v>1.3842956999766485E-3</v>
      </c>
      <c r="AO750" s="7">
        <f t="shared" si="496"/>
        <v>9.6979702746636946E-4</v>
      </c>
      <c r="AP750" s="7">
        <f t="shared" si="497"/>
        <v>1.5810350137505024E-3</v>
      </c>
      <c r="AQ750" s="3">
        <f t="shared" si="511"/>
        <v>3.9008456195252484E-3</v>
      </c>
      <c r="AR750" s="3">
        <f t="shared" si="512"/>
        <v>4.2030125153459169E-3</v>
      </c>
      <c r="AS750" s="3">
        <f t="shared" si="513"/>
        <v>2.9445074804864144E-3</v>
      </c>
      <c r="AT750" s="3">
        <f t="shared" si="476"/>
        <v>4.8003543969005764E-3</v>
      </c>
    </row>
    <row r="751" spans="1:46" x14ac:dyDescent="0.3">
      <c r="A751" s="5">
        <v>81</v>
      </c>
      <c r="B751" s="5">
        <v>223.45</v>
      </c>
      <c r="C751" s="5">
        <f t="shared" si="498"/>
        <v>0.65040650406504064</v>
      </c>
      <c r="D751" s="5">
        <f t="shared" si="499"/>
        <v>0.31318787410697047</v>
      </c>
      <c r="E751" s="7">
        <f t="shared" si="508"/>
        <v>0.29996925331956542</v>
      </c>
      <c r="F751" s="7">
        <f t="shared" si="500"/>
        <v>0.53138683514114871</v>
      </c>
      <c r="G751" s="7">
        <f t="shared" si="459"/>
        <v>0.57195344316012653</v>
      </c>
      <c r="H751" s="7">
        <f t="shared" si="460"/>
        <v>0.4323487848801994</v>
      </c>
      <c r="I751" s="7">
        <f t="shared" si="509"/>
        <v>0.51972560540126</v>
      </c>
      <c r="J751" s="7">
        <f t="shared" si="461"/>
        <v>0.65132314316640094</v>
      </c>
      <c r="K751" s="7">
        <f t="shared" si="510"/>
        <v>0.31099911910397271</v>
      </c>
      <c r="L751" s="7">
        <f t="shared" si="501"/>
        <v>223.33664437839474</v>
      </c>
      <c r="N751" s="7">
        <f t="shared" si="463"/>
        <v>-0.11335562160525114</v>
      </c>
      <c r="O751" s="7">
        <f t="shared" si="502"/>
        <v>1.284949694951288E-2</v>
      </c>
      <c r="P751" s="15">
        <f t="shared" si="477"/>
        <v>1</v>
      </c>
      <c r="Q751" s="15">
        <f t="shared" si="478"/>
        <v>207.23</v>
      </c>
      <c r="R751" s="15">
        <f t="shared" si="479"/>
        <v>124</v>
      </c>
      <c r="S751" s="15">
        <f t="shared" si="480"/>
        <v>259.02</v>
      </c>
      <c r="T751" s="15">
        <f t="shared" si="503"/>
        <v>123</v>
      </c>
      <c r="U751" s="15">
        <f t="shared" si="504"/>
        <v>51.789999999999992</v>
      </c>
      <c r="V751" s="3">
        <v>0.01</v>
      </c>
      <c r="W751" s="7">
        <f t="shared" si="505"/>
        <v>0.34289658557884212</v>
      </c>
      <c r="X751" s="7">
        <f t="shared" si="481"/>
        <v>0.43042089184412219</v>
      </c>
      <c r="Y751" s="7">
        <f t="shared" si="482"/>
        <v>0.52203190149482914</v>
      </c>
      <c r="Z751" s="7">
        <f t="shared" si="483"/>
        <v>0.60818810650291555</v>
      </c>
      <c r="AA751" s="7">
        <f t="shared" si="484"/>
        <v>0.14747167952211634</v>
      </c>
      <c r="AB751" s="7">
        <f t="shared" si="485"/>
        <v>0.23537398626272077</v>
      </c>
      <c r="AC751" s="7">
        <f t="shared" si="486"/>
        <v>0.32294930753266682</v>
      </c>
      <c r="AD751" s="7">
        <f t="shared" si="487"/>
        <v>0.41404777925657932</v>
      </c>
      <c r="AE751" s="7">
        <f t="shared" si="488"/>
        <v>-0.14154649967253022</v>
      </c>
      <c r="AF751" s="7">
        <f t="shared" si="489"/>
        <v>-6.072787878966214E-2</v>
      </c>
      <c r="AG751" s="7">
        <f t="shared" si="490"/>
        <v>2.6374048548299993E-2</v>
      </c>
      <c r="AH751" s="7">
        <f t="shared" si="491"/>
        <v>0.10508921374823249</v>
      </c>
      <c r="AI751" s="7">
        <f t="shared" si="506"/>
        <v>-3.9177681307493999E-4</v>
      </c>
      <c r="AJ751" s="7">
        <f t="shared" si="492"/>
        <v>-4.2168545091824283E-4</v>
      </c>
      <c r="AK751" s="7">
        <f t="shared" si="493"/>
        <v>-3.1875879844143096E-4</v>
      </c>
      <c r="AL751" s="7">
        <f t="shared" si="494"/>
        <v>-4.8020253502122518E-4</v>
      </c>
      <c r="AM751" s="7">
        <f t="shared" si="507"/>
        <v>-1.806885345572384E-4</v>
      </c>
      <c r="AN751" s="7">
        <f t="shared" si="495"/>
        <v>-1.9448247989079193E-4</v>
      </c>
      <c r="AO751" s="7">
        <f t="shared" si="496"/>
        <v>-1.4701242708968379E-4</v>
      </c>
      <c r="AP751" s="7">
        <f t="shared" si="497"/>
        <v>-2.2147071865393707E-4</v>
      </c>
      <c r="AQ751" s="3">
        <f t="shared" si="511"/>
        <v>-6.0235685010272028E-4</v>
      </c>
      <c r="AR751" s="3">
        <f t="shared" si="512"/>
        <v>-6.4834138078679834E-4</v>
      </c>
      <c r="AS751" s="3">
        <f t="shared" si="513"/>
        <v>-4.9009165260370015E-4</v>
      </c>
      <c r="AT751" s="3">
        <f t="shared" si="476"/>
        <v>-7.3831139759513375E-4</v>
      </c>
    </row>
    <row r="752" spans="1:46" x14ac:dyDescent="0.3">
      <c r="A752" s="5">
        <v>82</v>
      </c>
      <c r="B752" s="5">
        <v>222.72</v>
      </c>
      <c r="C752" s="5">
        <f t="shared" si="498"/>
        <v>0.65853658536585369</v>
      </c>
      <c r="D752" s="5">
        <f t="shared" si="499"/>
        <v>0.29909248889747075</v>
      </c>
      <c r="E752" s="7">
        <f t="shared" si="508"/>
        <v>0.31099911910397271</v>
      </c>
      <c r="F752" s="7">
        <f t="shared" si="500"/>
        <v>0.52730313722296329</v>
      </c>
      <c r="G752" s="7">
        <f t="shared" si="459"/>
        <v>0.56793419541682966</v>
      </c>
      <c r="H752" s="7">
        <f t="shared" si="460"/>
        <v>0.42168848560472771</v>
      </c>
      <c r="I752" s="7">
        <f t="shared" si="509"/>
        <v>0.51354425301165063</v>
      </c>
      <c r="J752" s="7">
        <f t="shared" si="461"/>
        <v>0.64766798215702781</v>
      </c>
      <c r="K752" s="7">
        <f t="shared" si="510"/>
        <v>0.30615401886842747</v>
      </c>
      <c r="L752" s="7">
        <f t="shared" si="501"/>
        <v>223.08571663719584</v>
      </c>
      <c r="N752" s="7">
        <f t="shared" si="463"/>
        <v>0.36571663719584535</v>
      </c>
      <c r="O752" s="7">
        <f t="shared" si="502"/>
        <v>0.13374865872183758</v>
      </c>
      <c r="P752" s="15">
        <f t="shared" si="477"/>
        <v>1</v>
      </c>
      <c r="Q752" s="15">
        <f t="shared" si="478"/>
        <v>207.23</v>
      </c>
      <c r="R752" s="15">
        <f t="shared" si="479"/>
        <v>124</v>
      </c>
      <c r="S752" s="15">
        <f t="shared" si="480"/>
        <v>259.02</v>
      </c>
      <c r="T752" s="15">
        <f t="shared" si="503"/>
        <v>123</v>
      </c>
      <c r="U752" s="15">
        <f t="shared" si="504"/>
        <v>51.789999999999992</v>
      </c>
      <c r="V752" s="3">
        <v>0.01</v>
      </c>
      <c r="W752" s="7">
        <f t="shared" si="505"/>
        <v>0.33292403615292915</v>
      </c>
      <c r="X752" s="7">
        <f t="shared" si="481"/>
        <v>0.41964180721524225</v>
      </c>
      <c r="Y752" s="7">
        <f t="shared" si="482"/>
        <v>0.51193683056324668</v>
      </c>
      <c r="Z752" s="7">
        <f t="shared" si="483"/>
        <v>0.59593991879846142</v>
      </c>
      <c r="AA752" s="7">
        <f t="shared" si="484"/>
        <v>0.14079326793085342</v>
      </c>
      <c r="AB752" s="7">
        <f t="shared" si="485"/>
        <v>0.22815315334922853</v>
      </c>
      <c r="AC752" s="7">
        <f t="shared" si="486"/>
        <v>0.31573142336962656</v>
      </c>
      <c r="AD752" s="7">
        <f t="shared" si="487"/>
        <v>0.40586932090794831</v>
      </c>
      <c r="AE752" s="7">
        <f t="shared" si="488"/>
        <v>-0.15370794510110758</v>
      </c>
      <c r="AF752" s="7">
        <f t="shared" si="489"/>
        <v>-7.3877255710187675E-2</v>
      </c>
      <c r="AG752" s="7">
        <f t="shared" si="490"/>
        <v>1.4422594559004307E-2</v>
      </c>
      <c r="AH752" s="7">
        <f t="shared" si="491"/>
        <v>9.0130987805071033E-2</v>
      </c>
      <c r="AI752" s="7">
        <f t="shared" si="506"/>
        <v>1.2699451984039126E-3</v>
      </c>
      <c r="AJ752" s="7">
        <f t="shared" si="492"/>
        <v>1.367800139171224E-3</v>
      </c>
      <c r="AK752" s="7">
        <f t="shared" si="493"/>
        <v>1.0155852103142392E-3</v>
      </c>
      <c r="AL752" s="7">
        <f t="shared" si="494"/>
        <v>1.5598292254280363E-3</v>
      </c>
      <c r="AM752" s="7">
        <f t="shared" si="507"/>
        <v>5.9974167994708897E-4</v>
      </c>
      <c r="AN752" s="7">
        <f t="shared" si="495"/>
        <v>6.4595445089237846E-4</v>
      </c>
      <c r="AO752" s="7">
        <f t="shared" si="496"/>
        <v>4.796181606330667E-4</v>
      </c>
      <c r="AP752" s="7">
        <f t="shared" si="497"/>
        <v>7.3664170805521495E-4</v>
      </c>
      <c r="AQ752" s="3">
        <f t="shared" si="511"/>
        <v>1.9284353012800153E-3</v>
      </c>
      <c r="AR752" s="3">
        <f t="shared" si="512"/>
        <v>2.0770298409637103E-3</v>
      </c>
      <c r="AS752" s="3">
        <f t="shared" si="513"/>
        <v>1.5421849489956965E-3</v>
      </c>
      <c r="AT752" s="3">
        <f t="shared" si="476"/>
        <v>2.3686295645388698E-3</v>
      </c>
    </row>
    <row r="753" spans="1:46" x14ac:dyDescent="0.3">
      <c r="A753" s="5">
        <v>83</v>
      </c>
      <c r="B753" s="5">
        <v>227.48</v>
      </c>
      <c r="C753" s="5">
        <f t="shared" si="498"/>
        <v>0.66666666666666663</v>
      </c>
      <c r="D753" s="5">
        <f t="shared" si="499"/>
        <v>0.39100212396215489</v>
      </c>
      <c r="E753" s="7">
        <f t="shared" si="508"/>
        <v>0.30615401886842747</v>
      </c>
      <c r="F753" s="7">
        <f t="shared" si="500"/>
        <v>0.56170015715187416</v>
      </c>
      <c r="G753" s="7">
        <f t="shared" si="459"/>
        <v>0.60428923075793795</v>
      </c>
      <c r="H753" s="7">
        <f t="shared" si="460"/>
        <v>0.52961288742208501</v>
      </c>
      <c r="I753" s="7">
        <f t="shared" si="509"/>
        <v>0.60849725196086812</v>
      </c>
      <c r="J753" s="7">
        <f t="shared" si="461"/>
        <v>0.68559564455525368</v>
      </c>
      <c r="K753" s="7">
        <f t="shared" si="510"/>
        <v>0.37232533728436223</v>
      </c>
      <c r="L753" s="7">
        <f t="shared" si="501"/>
        <v>226.51272921795712</v>
      </c>
      <c r="N753" s="7">
        <f t="shared" si="463"/>
        <v>-0.96727078204287409</v>
      </c>
      <c r="O753" s="7">
        <f t="shared" si="502"/>
        <v>0.93561276579383323</v>
      </c>
      <c r="P753" s="15">
        <f t="shared" si="477"/>
        <v>1</v>
      </c>
      <c r="Q753" s="15">
        <f t="shared" si="478"/>
        <v>207.23</v>
      </c>
      <c r="R753" s="15">
        <f t="shared" si="479"/>
        <v>124</v>
      </c>
      <c r="S753" s="15">
        <f t="shared" si="480"/>
        <v>259.02</v>
      </c>
      <c r="T753" s="15">
        <f t="shared" si="503"/>
        <v>123</v>
      </c>
      <c r="U753" s="15">
        <f t="shared" si="504"/>
        <v>51.789999999999992</v>
      </c>
      <c r="V753" s="3">
        <v>0.01</v>
      </c>
      <c r="W753" s="7">
        <f t="shared" si="505"/>
        <v>0.38813308907206573</v>
      </c>
      <c r="X753" s="7">
        <f t="shared" si="481"/>
        <v>0.4792593310505367</v>
      </c>
      <c r="Y753" s="7">
        <f t="shared" si="482"/>
        <v>0.56687882602039052</v>
      </c>
      <c r="Z753" s="7">
        <f t="shared" si="483"/>
        <v>0.66377387375146268</v>
      </c>
      <c r="AA753" s="7">
        <f t="shared" si="484"/>
        <v>0.18653978258914475</v>
      </c>
      <c r="AB753" s="7">
        <f t="shared" si="485"/>
        <v>0.27755363634446439</v>
      </c>
      <c r="AC753" s="7">
        <f t="shared" si="486"/>
        <v>0.36376960884880905</v>
      </c>
      <c r="AD753" s="7">
        <f t="shared" si="487"/>
        <v>0.46196151505941352</v>
      </c>
      <c r="AE753" s="7">
        <f t="shared" si="488"/>
        <v>-6.7800366391901401E-2</v>
      </c>
      <c r="AF753" s="7">
        <f t="shared" si="489"/>
        <v>1.8888996575805117E-2</v>
      </c>
      <c r="AG753" s="7">
        <f t="shared" si="490"/>
        <v>0.10031823903058593</v>
      </c>
      <c r="AH753" s="7">
        <f t="shared" si="491"/>
        <v>0.19566081062719415</v>
      </c>
      <c r="AI753" s="7">
        <f t="shared" si="506"/>
        <v>-3.6221076685459905E-3</v>
      </c>
      <c r="AJ753" s="7">
        <f t="shared" si="492"/>
        <v>-3.8967421121021161E-3</v>
      </c>
      <c r="AK753" s="7">
        <f t="shared" si="493"/>
        <v>-3.4151938119782984E-3</v>
      </c>
      <c r="AL753" s="7">
        <f t="shared" si="494"/>
        <v>-4.4210442351609903E-3</v>
      </c>
      <c r="AM753" s="7">
        <f t="shared" si="507"/>
        <v>-1.6633842292492576E-3</v>
      </c>
      <c r="AN753" s="7">
        <f t="shared" si="495"/>
        <v>-1.7895048871708608E-3</v>
      </c>
      <c r="AO753" s="7">
        <f t="shared" si="496"/>
        <v>-1.5683629661276111E-3</v>
      </c>
      <c r="AP753" s="7">
        <f t="shared" si="497"/>
        <v>-2.0302806902844457E-3</v>
      </c>
      <c r="AQ753" s="3">
        <f t="shared" si="511"/>
        <v>-5.4331615028189858E-3</v>
      </c>
      <c r="AR753" s="3">
        <f t="shared" si="512"/>
        <v>-5.8451131681531744E-3</v>
      </c>
      <c r="AS753" s="3">
        <f t="shared" si="513"/>
        <v>-5.122790717967448E-3</v>
      </c>
      <c r="AT753" s="3">
        <f t="shared" si="476"/>
        <v>-6.6315663527414864E-3</v>
      </c>
    </row>
    <row r="754" spans="1:46" x14ac:dyDescent="0.3">
      <c r="A754" s="5">
        <v>84</v>
      </c>
      <c r="B754" s="5">
        <v>226.96</v>
      </c>
      <c r="C754" s="5">
        <f t="shared" si="498"/>
        <v>0.67479674796747968</v>
      </c>
      <c r="D754" s="5">
        <f t="shared" si="499"/>
        <v>0.38096157559374438</v>
      </c>
      <c r="E754" s="7">
        <f t="shared" si="508"/>
        <v>0.37232533728436223</v>
      </c>
      <c r="F754" s="7">
        <f t="shared" si="500"/>
        <v>0.55302346954261961</v>
      </c>
      <c r="G754" s="7">
        <f t="shared" si="459"/>
        <v>0.5964902281977088</v>
      </c>
      <c r="H754" s="7">
        <f t="shared" si="460"/>
        <v>0.51235833985896284</v>
      </c>
      <c r="I754" s="7">
        <f t="shared" si="509"/>
        <v>0.64213000454802083</v>
      </c>
      <c r="J754" s="7">
        <f t="shared" si="461"/>
        <v>0.6798813063989263</v>
      </c>
      <c r="K754" s="7">
        <f t="shared" si="510"/>
        <v>0.38504948834489017</v>
      </c>
      <c r="L754" s="7">
        <f t="shared" si="501"/>
        <v>227.17171300138185</v>
      </c>
      <c r="N754" s="7">
        <f t="shared" si="463"/>
        <v>0.21171300138183824</v>
      </c>
      <c r="O754" s="7">
        <f t="shared" si="502"/>
        <v>4.482239495410624E-2</v>
      </c>
      <c r="P754" s="15">
        <f t="shared" si="477"/>
        <v>1</v>
      </c>
      <c r="Q754" s="15">
        <f t="shared" si="478"/>
        <v>207.23</v>
      </c>
      <c r="R754" s="15">
        <f t="shared" si="479"/>
        <v>124</v>
      </c>
      <c r="S754" s="15">
        <f t="shared" si="480"/>
        <v>259.02</v>
      </c>
      <c r="T754" s="15">
        <f t="shared" si="503"/>
        <v>123</v>
      </c>
      <c r="U754" s="15">
        <f t="shared" si="504"/>
        <v>51.789999999999992</v>
      </c>
      <c r="V754" s="3">
        <v>0.01</v>
      </c>
      <c r="W754" s="7">
        <f t="shared" si="505"/>
        <v>0.36638119843190409</v>
      </c>
      <c r="X754" s="7">
        <f t="shared" si="481"/>
        <v>0.45574975007723445</v>
      </c>
      <c r="Y754" s="7">
        <f t="shared" si="482"/>
        <v>0.54433394747109076</v>
      </c>
      <c r="Z754" s="7">
        <f t="shared" si="483"/>
        <v>0.63701884665242792</v>
      </c>
      <c r="AA754" s="7">
        <f t="shared" si="484"/>
        <v>0.17101956138250124</v>
      </c>
      <c r="AB754" s="7">
        <f t="shared" si="485"/>
        <v>0.26077233586295295</v>
      </c>
      <c r="AC754" s="7">
        <f t="shared" si="486"/>
        <v>0.3472592186623143</v>
      </c>
      <c r="AD754" s="7">
        <f t="shared" si="487"/>
        <v>0.44287727388007631</v>
      </c>
      <c r="AE754" s="7">
        <f t="shared" si="488"/>
        <v>-9.8013404733443374E-2</v>
      </c>
      <c r="AF754" s="7">
        <f t="shared" si="489"/>
        <v>-1.376844265662837E-2</v>
      </c>
      <c r="AG754" s="7">
        <f t="shared" si="490"/>
        <v>6.9314163119809258E-2</v>
      </c>
      <c r="AH754" s="7">
        <f t="shared" si="491"/>
        <v>0.15847371250901959</v>
      </c>
      <c r="AI754" s="7">
        <f t="shared" si="506"/>
        <v>7.9006727328712555E-4</v>
      </c>
      <c r="AJ754" s="7">
        <f t="shared" si="492"/>
        <v>8.5216529512634025E-4</v>
      </c>
      <c r="AK754" s="7">
        <f t="shared" si="493"/>
        <v>7.3197174950473376E-4</v>
      </c>
      <c r="AL754" s="7">
        <f t="shared" si="494"/>
        <v>9.7130049534740765E-4</v>
      </c>
      <c r="AM754" s="7">
        <f t="shared" si="507"/>
        <v>4.3592691412635843E-4</v>
      </c>
      <c r="AN754" s="7">
        <f t="shared" si="495"/>
        <v>4.7019007113714402E-4</v>
      </c>
      <c r="AO754" s="7">
        <f t="shared" si="496"/>
        <v>4.0387217238057699E-4</v>
      </c>
      <c r="AP754" s="7">
        <f t="shared" si="497"/>
        <v>5.3592401804538638E-4</v>
      </c>
      <c r="AQ754" s="3">
        <f t="shared" si="511"/>
        <v>1.170822585714656E-3</v>
      </c>
      <c r="AR754" s="3">
        <f t="shared" si="512"/>
        <v>1.2628473650667452E-3</v>
      </c>
      <c r="AS754" s="3">
        <f t="shared" si="513"/>
        <v>1.0847292191455693E-3</v>
      </c>
      <c r="AT754" s="3">
        <f t="shared" si="476"/>
        <v>1.4393971196112185E-3</v>
      </c>
    </row>
    <row r="755" spans="1:46" x14ac:dyDescent="0.3">
      <c r="A755" s="5">
        <v>85</v>
      </c>
      <c r="B755" s="5">
        <v>224.23</v>
      </c>
      <c r="C755" s="5">
        <f t="shared" si="498"/>
        <v>0.68292682926829273</v>
      </c>
      <c r="D755" s="5">
        <f t="shared" si="499"/>
        <v>0.32824869665958684</v>
      </c>
      <c r="E755" s="7">
        <f t="shared" si="508"/>
        <v>0.38504948834489017</v>
      </c>
      <c r="F755" s="7">
        <f t="shared" si="500"/>
        <v>0.53086226163342221</v>
      </c>
      <c r="G755" s="7">
        <f t="shared" si="459"/>
        <v>0.57339141891635836</v>
      </c>
      <c r="H755" s="7">
        <f t="shared" si="460"/>
        <v>0.44557255797427259</v>
      </c>
      <c r="I755" s="7">
        <f t="shared" si="509"/>
        <v>0.5963700677241015</v>
      </c>
      <c r="J755" s="7">
        <f t="shared" si="461"/>
        <v>0.65645818230649455</v>
      </c>
      <c r="K755" s="7">
        <f t="shared" si="510"/>
        <v>0.35085166029532272</v>
      </c>
      <c r="L755" s="7">
        <f t="shared" si="501"/>
        <v>225.40060748669475</v>
      </c>
      <c r="N755" s="7">
        <f t="shared" si="463"/>
        <v>1.1706074866947631</v>
      </c>
      <c r="O755" s="7">
        <f t="shared" si="502"/>
        <v>1.3703218879058301</v>
      </c>
      <c r="P755" s="15">
        <f t="shared" si="477"/>
        <v>1</v>
      </c>
      <c r="Q755" s="15">
        <f t="shared" si="478"/>
        <v>207.23</v>
      </c>
      <c r="R755" s="15">
        <f t="shared" si="479"/>
        <v>124</v>
      </c>
      <c r="S755" s="15">
        <f t="shared" si="480"/>
        <v>259.02</v>
      </c>
      <c r="T755" s="15">
        <f t="shared" si="503"/>
        <v>123</v>
      </c>
      <c r="U755" s="15">
        <f t="shared" si="504"/>
        <v>51.789999999999992</v>
      </c>
      <c r="V755" s="3">
        <v>0.01</v>
      </c>
      <c r="W755" s="7">
        <f t="shared" si="505"/>
        <v>0.32699554537697373</v>
      </c>
      <c r="X755" s="7">
        <f t="shared" si="481"/>
        <v>0.41313696492340468</v>
      </c>
      <c r="Y755" s="7">
        <f t="shared" si="482"/>
        <v>0.50453142820275632</v>
      </c>
      <c r="Z755" s="7">
        <f t="shared" si="483"/>
        <v>0.58843687117395416</v>
      </c>
      <c r="AA755" s="7">
        <f t="shared" si="484"/>
        <v>0.13925509527073493</v>
      </c>
      <c r="AB755" s="7">
        <f t="shared" si="485"/>
        <v>0.2264130328680006</v>
      </c>
      <c r="AC755" s="7">
        <f t="shared" si="486"/>
        <v>0.31379393494994107</v>
      </c>
      <c r="AD755" s="7">
        <f t="shared" si="487"/>
        <v>0.40379144701609826</v>
      </c>
      <c r="AE755" s="7">
        <f t="shared" si="488"/>
        <v>-0.15332795141228844</v>
      </c>
      <c r="AF755" s="7">
        <f t="shared" si="489"/>
        <v>-7.362087279072875E-2</v>
      </c>
      <c r="AG755" s="7">
        <f t="shared" si="490"/>
        <v>1.3778162725464701E-2</v>
      </c>
      <c r="AH755" s="7">
        <f t="shared" si="491"/>
        <v>9.0211132790432969E-2</v>
      </c>
      <c r="AI755" s="7">
        <f t="shared" si="506"/>
        <v>4.2439213318074031E-3</v>
      </c>
      <c r="AJ755" s="7">
        <f t="shared" si="492"/>
        <v>4.5839161117367383E-3</v>
      </c>
      <c r="AK755" s="7">
        <f t="shared" si="493"/>
        <v>3.5620819566955508E-3</v>
      </c>
      <c r="AL755" s="7">
        <f t="shared" si="494"/>
        <v>5.2479844296293935E-3</v>
      </c>
      <c r="AM755" s="7">
        <f t="shared" si="507"/>
        <v>2.3928181868901649E-3</v>
      </c>
      <c r="AN755" s="7">
        <f t="shared" si="495"/>
        <v>2.5845148818230464E-3</v>
      </c>
      <c r="AO755" s="7">
        <f t="shared" si="496"/>
        <v>2.0083818296284164E-3</v>
      </c>
      <c r="AP755" s="7">
        <f t="shared" si="497"/>
        <v>2.9589315177964526E-3</v>
      </c>
      <c r="AQ755" s="3">
        <f t="shared" si="511"/>
        <v>6.2143133787179823E-3</v>
      </c>
      <c r="AR755" s="3">
        <f t="shared" si="512"/>
        <v>6.7121628779002237E-3</v>
      </c>
      <c r="AS755" s="3">
        <f t="shared" si="513"/>
        <v>5.2159057223041989E-3</v>
      </c>
      <c r="AT755" s="3">
        <f t="shared" si="476"/>
        <v>7.6845486291001828E-3</v>
      </c>
    </row>
    <row r="756" spans="1:46" x14ac:dyDescent="0.3">
      <c r="A756" s="5">
        <v>86</v>
      </c>
      <c r="B756" s="5">
        <v>224.23</v>
      </c>
      <c r="C756" s="5">
        <f t="shared" si="498"/>
        <v>0.69105691056910568</v>
      </c>
      <c r="D756" s="5">
        <f t="shared" si="499"/>
        <v>0.32824869665958684</v>
      </c>
      <c r="E756" s="7">
        <f t="shared" si="508"/>
        <v>0.35085166029532272</v>
      </c>
      <c r="F756" s="7">
        <f t="shared" si="500"/>
        <v>0.53286415535702381</v>
      </c>
      <c r="G756" s="7">
        <f t="shared" si="459"/>
        <v>0.57500733771428281</v>
      </c>
      <c r="H756" s="7">
        <f t="shared" si="460"/>
        <v>0.44699306112001913</v>
      </c>
      <c r="I756" s="7">
        <f t="shared" si="509"/>
        <v>0.5748085224693944</v>
      </c>
      <c r="J756" s="7">
        <f t="shared" si="461"/>
        <v>0.65729020321831944</v>
      </c>
      <c r="K756" s="7">
        <f t="shared" si="510"/>
        <v>0.34105600486715643</v>
      </c>
      <c r="L756" s="7">
        <f t="shared" si="501"/>
        <v>224.89329049207001</v>
      </c>
      <c r="N756" s="7">
        <f t="shared" si="463"/>
        <v>0.66329049207001844</v>
      </c>
      <c r="O756" s="7">
        <f t="shared" si="502"/>
        <v>0.43995427687048722</v>
      </c>
      <c r="P756" s="15">
        <f t="shared" si="477"/>
        <v>1</v>
      </c>
      <c r="Q756" s="15">
        <f t="shared" si="478"/>
        <v>207.23</v>
      </c>
      <c r="R756" s="15">
        <f t="shared" si="479"/>
        <v>124</v>
      </c>
      <c r="S756" s="15">
        <f t="shared" si="480"/>
        <v>259.02</v>
      </c>
      <c r="T756" s="15">
        <f t="shared" si="503"/>
        <v>123</v>
      </c>
      <c r="U756" s="15">
        <f t="shared" si="504"/>
        <v>51.789999999999992</v>
      </c>
      <c r="V756" s="3">
        <v>0.01</v>
      </c>
      <c r="W756" s="7">
        <f t="shared" si="505"/>
        <v>0.32973624338840513</v>
      </c>
      <c r="X756" s="7">
        <f t="shared" si="481"/>
        <v>0.41611281122258947</v>
      </c>
      <c r="Y756" s="7">
        <f t="shared" si="482"/>
        <v>0.50638177778482663</v>
      </c>
      <c r="Z756" s="7">
        <f t="shared" si="483"/>
        <v>0.59191664151465517</v>
      </c>
      <c r="AA756" s="7">
        <f t="shared" si="484"/>
        <v>0.14297091271825899</v>
      </c>
      <c r="AB756" s="7">
        <f t="shared" si="485"/>
        <v>0.23043597287660603</v>
      </c>
      <c r="AC756" s="7">
        <f t="shared" si="486"/>
        <v>0.31687044289039545</v>
      </c>
      <c r="AD756" s="7">
        <f t="shared" si="487"/>
        <v>0.40844153127650595</v>
      </c>
      <c r="AE756" s="7">
        <f t="shared" si="488"/>
        <v>-0.14638167133207253</v>
      </c>
      <c r="AF756" s="7">
        <f t="shared" si="489"/>
        <v>-6.6095579054370537E-2</v>
      </c>
      <c r="AG756" s="7">
        <f t="shared" si="490"/>
        <v>1.9823043147454981E-2</v>
      </c>
      <c r="AH756" s="7">
        <f t="shared" si="491"/>
        <v>9.8891140074147968E-2</v>
      </c>
      <c r="AI756" s="7">
        <f t="shared" si="506"/>
        <v>2.4424973060264213E-3</v>
      </c>
      <c r="AJ756" s="7">
        <f t="shared" si="492"/>
        <v>2.6356696339830993E-3</v>
      </c>
      <c r="AK756" s="7">
        <f t="shared" si="493"/>
        <v>2.0488887019744235E-3</v>
      </c>
      <c r="AL756" s="7">
        <f t="shared" si="494"/>
        <v>3.0128308209484492E-3</v>
      </c>
      <c r="AM756" s="7">
        <f t="shared" si="507"/>
        <v>1.2400631872424167E-3</v>
      </c>
      <c r="AN756" s="7">
        <f t="shared" si="495"/>
        <v>1.3381373558820132E-3</v>
      </c>
      <c r="AO756" s="7">
        <f t="shared" si="496"/>
        <v>1.0402269217683624E-3</v>
      </c>
      <c r="AP756" s="7">
        <f t="shared" si="497"/>
        <v>1.5296232185105657E-3</v>
      </c>
      <c r="AQ756" s="3">
        <f t="shared" si="511"/>
        <v>3.534437278132351E-3</v>
      </c>
      <c r="AR756" s="3">
        <f t="shared" si="512"/>
        <v>3.8139689997637792E-3</v>
      </c>
      <c r="AS756" s="3">
        <f t="shared" si="513"/>
        <v>2.9648624746218132E-3</v>
      </c>
      <c r="AT756" s="3">
        <f t="shared" si="476"/>
        <v>4.359743423254815E-3</v>
      </c>
    </row>
    <row r="757" spans="1:46" x14ac:dyDescent="0.3">
      <c r="A757" s="5">
        <v>87</v>
      </c>
      <c r="B757" s="5">
        <v>225.12</v>
      </c>
      <c r="C757" s="5">
        <f t="shared" si="498"/>
        <v>0.69918699186991873</v>
      </c>
      <c r="D757" s="5">
        <f t="shared" si="499"/>
        <v>0.34543348136705959</v>
      </c>
      <c r="E757" s="7">
        <f t="shared" si="508"/>
        <v>0.34105600486715643</v>
      </c>
      <c r="F757" s="7">
        <f t="shared" si="500"/>
        <v>0.5403292642836145</v>
      </c>
      <c r="G757" s="7">
        <f t="shared" si="459"/>
        <v>0.58285297729587049</v>
      </c>
      <c r="H757" s="7">
        <f t="shared" si="460"/>
        <v>0.46914794015283195</v>
      </c>
      <c r="I757" s="7">
        <f t="shared" si="509"/>
        <v>0.58403013976014229</v>
      </c>
      <c r="J757" s="7">
        <f t="shared" si="461"/>
        <v>0.66541834390309151</v>
      </c>
      <c r="K757" s="7">
        <f t="shared" si="510"/>
        <v>0.34973619356190311</v>
      </c>
      <c r="L757" s="7">
        <f t="shared" si="501"/>
        <v>225.34283746457095</v>
      </c>
      <c r="N757" s="7">
        <f t="shared" si="463"/>
        <v>0.22283746457094367</v>
      </c>
      <c r="O757" s="7">
        <f t="shared" si="502"/>
        <v>4.9656535616406573E-2</v>
      </c>
      <c r="P757" s="15">
        <f t="shared" si="477"/>
        <v>1</v>
      </c>
      <c r="Q757" s="15">
        <f t="shared" si="478"/>
        <v>207.23</v>
      </c>
      <c r="R757" s="15">
        <f t="shared" si="479"/>
        <v>124</v>
      </c>
      <c r="S757" s="15">
        <f t="shared" si="480"/>
        <v>259.02</v>
      </c>
      <c r="T757" s="15">
        <f t="shared" si="503"/>
        <v>123</v>
      </c>
      <c r="U757" s="15">
        <f t="shared" si="504"/>
        <v>51.789999999999992</v>
      </c>
      <c r="V757" s="3">
        <v>0.01</v>
      </c>
      <c r="W757" s="7">
        <f t="shared" si="505"/>
        <v>0.34037729073438344</v>
      </c>
      <c r="X757" s="7">
        <f t="shared" si="481"/>
        <v>0.42761334288896607</v>
      </c>
      <c r="Y757" s="7">
        <f t="shared" si="482"/>
        <v>0.51606049398748</v>
      </c>
      <c r="Z757" s="7">
        <f t="shared" si="483"/>
        <v>0.60507340497251194</v>
      </c>
      <c r="AA757" s="7">
        <f t="shared" si="484"/>
        <v>0.15240453828269801</v>
      </c>
      <c r="AB757" s="7">
        <f t="shared" si="485"/>
        <v>0.2406278175702237</v>
      </c>
      <c r="AC757" s="7">
        <f t="shared" si="486"/>
        <v>0.32613628244398624</v>
      </c>
      <c r="AD757" s="7">
        <f t="shared" si="487"/>
        <v>0.42006554494591097</v>
      </c>
      <c r="AE757" s="7">
        <f t="shared" si="488"/>
        <v>-0.12829759581012598</v>
      </c>
      <c r="AF757" s="7">
        <f t="shared" si="489"/>
        <v>-4.6553009589036839E-2</v>
      </c>
      <c r="AG757" s="7">
        <f t="shared" si="490"/>
        <v>3.6923729772791063E-2</v>
      </c>
      <c r="AH757" s="7">
        <f t="shared" si="491"/>
        <v>0.12120963734440676</v>
      </c>
      <c r="AI757" s="7">
        <f t="shared" si="506"/>
        <v>8.4186031566131593E-4</v>
      </c>
      <c r="AJ757" s="7">
        <f t="shared" si="492"/>
        <v>9.0811441075840918E-4</v>
      </c>
      <c r="AK757" s="7">
        <f t="shared" si="493"/>
        <v>7.3095621336106173E-4</v>
      </c>
      <c r="AL757" s="7">
        <f t="shared" si="494"/>
        <v>1.0367554268743953E-3</v>
      </c>
      <c r="AM757" s="7">
        <f t="shared" si="507"/>
        <v>4.1065054020494353E-4</v>
      </c>
      <c r="AN757" s="7">
        <f t="shared" si="495"/>
        <v>4.4296858565294478E-4</v>
      </c>
      <c r="AO757" s="7">
        <f t="shared" si="496"/>
        <v>3.565526944301752E-4</v>
      </c>
      <c r="AP757" s="7">
        <f t="shared" si="497"/>
        <v>5.0571831001671309E-4</v>
      </c>
      <c r="AQ757" s="3">
        <f t="shared" si="511"/>
        <v>1.2040560328644401E-3</v>
      </c>
      <c r="AR757" s="3">
        <f t="shared" si="512"/>
        <v>1.2988147967823759E-3</v>
      </c>
      <c r="AS757" s="3">
        <f t="shared" si="513"/>
        <v>1.045437374923379E-3</v>
      </c>
      <c r="AT757" s="3">
        <f t="shared" si="476"/>
        <v>1.4828013663436119E-3</v>
      </c>
    </row>
    <row r="758" spans="1:46" x14ac:dyDescent="0.3">
      <c r="A758" s="5">
        <v>88</v>
      </c>
      <c r="B758" s="5">
        <v>228.22</v>
      </c>
      <c r="C758" s="5">
        <f t="shared" si="498"/>
        <v>0.70731707317073167</v>
      </c>
      <c r="D758" s="5">
        <f t="shared" si="499"/>
        <v>0.40529059664027828</v>
      </c>
      <c r="E758" s="7">
        <f t="shared" si="508"/>
        <v>0.34973619356190311</v>
      </c>
      <c r="F758" s="7">
        <f t="shared" si="500"/>
        <v>0.56211328075869427</v>
      </c>
      <c r="G758" s="7">
        <f t="shared" si="459"/>
        <v>0.60606617102163063</v>
      </c>
      <c r="H758" s="7">
        <f t="shared" si="460"/>
        <v>0.53877026033990227</v>
      </c>
      <c r="I758" s="7">
        <f t="shared" si="509"/>
        <v>0.65482152666706395</v>
      </c>
      <c r="J758" s="7">
        <f t="shared" si="461"/>
        <v>0.68983236634620737</v>
      </c>
      <c r="K758" s="7">
        <f t="shared" si="510"/>
        <v>0.39658934538868806</v>
      </c>
      <c r="L758" s="7">
        <f t="shared" si="501"/>
        <v>227.76936219768015</v>
      </c>
      <c r="N758" s="7">
        <f t="shared" si="463"/>
        <v>-0.45063780231984651</v>
      </c>
      <c r="O758" s="7">
        <f t="shared" si="502"/>
        <v>0.20307442887966107</v>
      </c>
      <c r="P758" s="15">
        <f t="shared" si="477"/>
        <v>1</v>
      </c>
      <c r="Q758" s="15">
        <f t="shared" si="478"/>
        <v>207.23</v>
      </c>
      <c r="R758" s="15">
        <f t="shared" si="479"/>
        <v>124</v>
      </c>
      <c r="S758" s="15">
        <f t="shared" si="480"/>
        <v>259.02</v>
      </c>
      <c r="T758" s="15">
        <f t="shared" si="503"/>
        <v>123</v>
      </c>
      <c r="U758" s="15">
        <f t="shared" si="504"/>
        <v>51.789999999999992</v>
      </c>
      <c r="V758" s="3">
        <v>0.01</v>
      </c>
      <c r="W758" s="7">
        <f t="shared" si="505"/>
        <v>0.37417353980641976</v>
      </c>
      <c r="X758" s="7">
        <f t="shared" si="481"/>
        <v>0.46413134202910511</v>
      </c>
      <c r="Y758" s="7">
        <f t="shared" si="482"/>
        <v>0.5504912557913475</v>
      </c>
      <c r="Z758" s="7">
        <f t="shared" si="483"/>
        <v>0.64663834787832308</v>
      </c>
      <c r="AA758" s="7">
        <f t="shared" si="484"/>
        <v>0.18006829573327982</v>
      </c>
      <c r="AB758" s="7">
        <f t="shared" si="485"/>
        <v>0.27051353483018781</v>
      </c>
      <c r="AC758" s="7">
        <f t="shared" si="486"/>
        <v>0.35576487998836276</v>
      </c>
      <c r="AD758" s="7">
        <f t="shared" si="487"/>
        <v>0.45399652969487003</v>
      </c>
      <c r="AE758" s="7">
        <f t="shared" si="488"/>
        <v>-7.7892581652992773E-2</v>
      </c>
      <c r="AF758" s="7">
        <f t="shared" si="489"/>
        <v>7.909828385976328E-3</v>
      </c>
      <c r="AG758" s="7">
        <f t="shared" si="490"/>
        <v>8.8625568532594803E-2</v>
      </c>
      <c r="AH758" s="7">
        <f t="shared" si="491"/>
        <v>0.18317835389693954</v>
      </c>
      <c r="AI758" s="7">
        <f t="shared" si="506"/>
        <v>-1.7917012954587824E-3</v>
      </c>
      <c r="AJ758" s="7">
        <f t="shared" si="492"/>
        <v>-1.9317984131019912E-3</v>
      </c>
      <c r="AK758" s="7">
        <f t="shared" si="493"/>
        <v>-1.7172968624807531E-3</v>
      </c>
      <c r="AL758" s="7">
        <f t="shared" si="494"/>
        <v>-2.1987979767417731E-3</v>
      </c>
      <c r="AM758" s="7">
        <f t="shared" si="507"/>
        <v>-8.8591498048348608E-4</v>
      </c>
      <c r="AN758" s="7">
        <f t="shared" si="495"/>
        <v>-9.5518664733847678E-4</v>
      </c>
      <c r="AO758" s="7">
        <f t="shared" si="496"/>
        <v>-8.4912536496181104E-4</v>
      </c>
      <c r="AP758" s="7">
        <f t="shared" si="497"/>
        <v>-1.0872058147133982E-3</v>
      </c>
      <c r="AQ758" s="3">
        <f t="shared" si="511"/>
        <v>-2.5330949349589684E-3</v>
      </c>
      <c r="AR758" s="3">
        <f t="shared" si="512"/>
        <v>-2.7311632736959188E-3</v>
      </c>
      <c r="AS758" s="3">
        <f t="shared" si="513"/>
        <v>-2.427902460748651E-3</v>
      </c>
      <c r="AT758" s="3">
        <f t="shared" si="476"/>
        <v>-3.1086454153935413E-3</v>
      </c>
    </row>
    <row r="759" spans="1:46" x14ac:dyDescent="0.3">
      <c r="A759" s="5">
        <v>89</v>
      </c>
      <c r="B759" s="5">
        <v>225</v>
      </c>
      <c r="C759" s="5">
        <f t="shared" si="498"/>
        <v>0.71544715447154472</v>
      </c>
      <c r="D759" s="5">
        <f t="shared" si="499"/>
        <v>0.34311643174358009</v>
      </c>
      <c r="E759" s="7">
        <f t="shared" si="508"/>
        <v>0.39658934538868806</v>
      </c>
      <c r="F759" s="7">
        <f t="shared" si="500"/>
        <v>0.53424571082793149</v>
      </c>
      <c r="G759" s="7">
        <f t="shared" si="459"/>
        <v>0.57761756902634875</v>
      </c>
      <c r="H759" s="7">
        <f t="shared" si="460"/>
        <v>0.45863765994680433</v>
      </c>
      <c r="I759" s="7">
        <f t="shared" si="509"/>
        <v>0.61475276218208319</v>
      </c>
      <c r="J759" s="7">
        <f t="shared" si="461"/>
        <v>0.66212272422758933</v>
      </c>
      <c r="K759" s="7">
        <f t="shared" si="510"/>
        <v>0.3624883786025524</v>
      </c>
      <c r="L759" s="7">
        <f t="shared" si="501"/>
        <v>226.00327312782616</v>
      </c>
      <c r="N759" s="7">
        <f t="shared" si="463"/>
        <v>1.0032731278261622</v>
      </c>
      <c r="O759" s="7">
        <f t="shared" si="502"/>
        <v>1.0065569690180907</v>
      </c>
      <c r="P759" s="15">
        <f t="shared" si="477"/>
        <v>1</v>
      </c>
      <c r="Q759" s="15">
        <f t="shared" si="478"/>
        <v>207.23</v>
      </c>
      <c r="R759" s="15">
        <f t="shared" si="479"/>
        <v>124</v>
      </c>
      <c r="S759" s="15">
        <f t="shared" si="480"/>
        <v>259.02</v>
      </c>
      <c r="T759" s="15">
        <f t="shared" si="503"/>
        <v>123</v>
      </c>
      <c r="U759" s="15">
        <f t="shared" si="504"/>
        <v>51.789999999999992</v>
      </c>
      <c r="V759" s="3">
        <v>0.01</v>
      </c>
      <c r="W759" s="7">
        <f t="shared" si="505"/>
        <v>0.32219070017012258</v>
      </c>
      <c r="X759" s="7">
        <f t="shared" si="481"/>
        <v>0.40786154915206302</v>
      </c>
      <c r="Y759" s="7">
        <f t="shared" si="482"/>
        <v>0.49697427736993305</v>
      </c>
      <c r="Z759" s="7">
        <f t="shared" si="483"/>
        <v>0.58246366949801553</v>
      </c>
      <c r="AA759" s="7">
        <f t="shared" si="484"/>
        <v>0.13922748021685499</v>
      </c>
      <c r="AB759" s="7">
        <f t="shared" si="485"/>
        <v>0.2263163027232569</v>
      </c>
      <c r="AC759" s="7">
        <f t="shared" si="486"/>
        <v>0.3121627848411504</v>
      </c>
      <c r="AD759" s="7">
        <f t="shared" si="487"/>
        <v>0.40369886774205965</v>
      </c>
      <c r="AE759" s="7">
        <f t="shared" si="488"/>
        <v>-0.14852890771676036</v>
      </c>
      <c r="AF759" s="7">
        <f t="shared" si="489"/>
        <v>-6.8557152889730091E-2</v>
      </c>
      <c r="AG759" s="7">
        <f t="shared" si="490"/>
        <v>1.6225410414792973E-2</v>
      </c>
      <c r="AH759" s="7">
        <f t="shared" si="491"/>
        <v>9.5943538048362642E-2</v>
      </c>
      <c r="AI759" s="7">
        <f t="shared" si="506"/>
        <v>3.8347564348816601E-3</v>
      </c>
      <c r="AJ759" s="7">
        <f t="shared" si="492"/>
        <v>4.1460748206884552E-3</v>
      </c>
      <c r="AK759" s="7">
        <f t="shared" si="493"/>
        <v>3.2920502347777063E-3</v>
      </c>
      <c r="AL759" s="7">
        <f t="shared" si="494"/>
        <v>4.7526434484205021E-3</v>
      </c>
      <c r="AM759" s="7">
        <f t="shared" si="507"/>
        <v>2.1256965447826993E-3</v>
      </c>
      <c r="AN759" s="7">
        <f t="shared" si="495"/>
        <v>2.2982677180173965E-3</v>
      </c>
      <c r="AO759" s="7">
        <f t="shared" si="496"/>
        <v>1.8248616119824043E-3</v>
      </c>
      <c r="AP759" s="7">
        <f t="shared" si="497"/>
        <v>2.6345031108092687E-3</v>
      </c>
      <c r="AQ759" s="3">
        <f t="shared" si="511"/>
        <v>5.3599436533005021E-3</v>
      </c>
      <c r="AR759" s="3">
        <f t="shared" si="512"/>
        <v>5.7950818516440909E-3</v>
      </c>
      <c r="AS759" s="3">
        <f t="shared" si="513"/>
        <v>4.601388396337021E-3</v>
      </c>
      <c r="AT759" s="3">
        <f t="shared" si="476"/>
        <v>6.6428993654059293E-3</v>
      </c>
    </row>
    <row r="760" spans="1:46" x14ac:dyDescent="0.3">
      <c r="A760" s="5">
        <v>90</v>
      </c>
      <c r="B760" s="5">
        <v>228.02</v>
      </c>
      <c r="C760" s="5">
        <f t="shared" si="498"/>
        <v>0.72357723577235777</v>
      </c>
      <c r="D760" s="5">
        <f t="shared" si="499"/>
        <v>0.40142884726781275</v>
      </c>
      <c r="E760" s="7">
        <f t="shared" si="508"/>
        <v>0.3624883786025524</v>
      </c>
      <c r="F760" s="7">
        <f t="shared" si="500"/>
        <v>0.55790420642936156</v>
      </c>
      <c r="G760" s="7">
        <f t="shared" si="459"/>
        <v>0.60209519905599962</v>
      </c>
      <c r="H760" s="7">
        <f t="shared" si="460"/>
        <v>0.52813251620227786</v>
      </c>
      <c r="I760" s="7">
        <f t="shared" si="509"/>
        <v>0.66095920440620959</v>
      </c>
      <c r="J760" s="7">
        <f t="shared" si="461"/>
        <v>0.68659442764074285</v>
      </c>
      <c r="K760" s="7">
        <f t="shared" si="510"/>
        <v>0.39753913852889766</v>
      </c>
      <c r="L760" s="7">
        <f t="shared" si="501"/>
        <v>227.81855198441158</v>
      </c>
      <c r="N760" s="7">
        <f t="shared" si="463"/>
        <v>-0.20144801558842573</v>
      </c>
      <c r="O760" s="7">
        <f t="shared" si="502"/>
        <v>4.0581302984514615E-2</v>
      </c>
      <c r="P760" s="15">
        <f t="shared" si="477"/>
        <v>1</v>
      </c>
      <c r="Q760" s="15">
        <f t="shared" si="478"/>
        <v>207.23</v>
      </c>
      <c r="R760" s="15">
        <f t="shared" si="479"/>
        <v>124</v>
      </c>
      <c r="S760" s="15">
        <f t="shared" si="480"/>
        <v>259.02</v>
      </c>
      <c r="T760" s="15">
        <f t="shared" si="503"/>
        <v>123</v>
      </c>
      <c r="U760" s="15">
        <f t="shared" si="504"/>
        <v>51.789999999999992</v>
      </c>
      <c r="V760" s="3">
        <v>0.01</v>
      </c>
      <c r="W760" s="7">
        <f t="shared" si="505"/>
        <v>0.36160300073838869</v>
      </c>
      <c r="X760" s="7">
        <f t="shared" si="481"/>
        <v>0.45051362056281358</v>
      </c>
      <c r="Y760" s="7">
        <f t="shared" si="482"/>
        <v>0.53639525939415489</v>
      </c>
      <c r="Z760" s="7">
        <f t="shared" si="483"/>
        <v>0.63116283590984867</v>
      </c>
      <c r="AA760" s="7">
        <f t="shared" si="484"/>
        <v>0.17181447855069512</v>
      </c>
      <c r="AB760" s="7">
        <f t="shared" si="485"/>
        <v>0.26156679410143918</v>
      </c>
      <c r="AC760" s="7">
        <f t="shared" si="486"/>
        <v>0.34631118189974147</v>
      </c>
      <c r="AD760" s="7">
        <f t="shared" si="487"/>
        <v>0.44384140083839718</v>
      </c>
      <c r="AE760" s="7">
        <f t="shared" si="488"/>
        <v>-9.1267763024474063E-2</v>
      </c>
      <c r="AF760" s="7">
        <f t="shared" si="489"/>
        <v>-6.5935356266733367E-3</v>
      </c>
      <c r="AG760" s="7">
        <f t="shared" si="490"/>
        <v>7.3894571971697354E-2</v>
      </c>
      <c r="AH760" s="7">
        <f t="shared" si="491"/>
        <v>0.16666324513383587</v>
      </c>
      <c r="AI760" s="7">
        <f t="shared" si="506"/>
        <v>-8.1321901458155277E-4</v>
      </c>
      <c r="AJ760" s="7">
        <f t="shared" si="492"/>
        <v>-8.7763321878197458E-4</v>
      </c>
      <c r="AK760" s="7">
        <f t="shared" si="493"/>
        <v>-7.6982284672713142E-4</v>
      </c>
      <c r="AL760" s="7">
        <f t="shared" si="494"/>
        <v>-1.0008019968816729E-3</v>
      </c>
      <c r="AM760" s="7">
        <f t="shared" si="507"/>
        <v>-4.0739595922994597E-4</v>
      </c>
      <c r="AN760" s="7">
        <f t="shared" si="495"/>
        <v>-4.3966535534307978E-4</v>
      </c>
      <c r="AO760" s="7">
        <f t="shared" si="496"/>
        <v>-3.856559075182275E-4</v>
      </c>
      <c r="AP760" s="7">
        <f t="shared" si="497"/>
        <v>-5.0136885907500696E-4</v>
      </c>
      <c r="AQ760" s="3">
        <f t="shared" si="511"/>
        <v>-1.1238869527363032E-3</v>
      </c>
      <c r="AR760" s="3">
        <f t="shared" si="512"/>
        <v>-1.2129088304514929E-3</v>
      </c>
      <c r="AS760" s="3">
        <f t="shared" si="513"/>
        <v>-1.0639124735667097E-3</v>
      </c>
      <c r="AT760" s="3">
        <f t="shared" si="476"/>
        <v>-1.3831308496229861E-3</v>
      </c>
    </row>
    <row r="761" spans="1:46" x14ac:dyDescent="0.3">
      <c r="A761" s="5">
        <v>91</v>
      </c>
      <c r="B761" s="5">
        <v>228.28</v>
      </c>
      <c r="C761" s="5">
        <f t="shared" si="498"/>
        <v>0.73170731707317072</v>
      </c>
      <c r="D761" s="5">
        <f t="shared" si="499"/>
        <v>0.40644912145201806</v>
      </c>
      <c r="E761" s="7">
        <f t="shared" si="508"/>
        <v>0.39753913852889766</v>
      </c>
      <c r="F761" s="7">
        <f t="shared" si="500"/>
        <v>0.55685515046362566</v>
      </c>
      <c r="G761" s="7">
        <f t="shared" si="459"/>
        <v>0.60172663651810843</v>
      </c>
      <c r="H761" s="7">
        <f t="shared" si="460"/>
        <v>0.52969894967608788</v>
      </c>
      <c r="I761" s="7">
        <f t="shared" si="509"/>
        <v>0.68679250457570529</v>
      </c>
      <c r="J761" s="7">
        <f t="shared" si="461"/>
        <v>0.68750280027848132</v>
      </c>
      <c r="K761" s="7">
        <f t="shared" si="510"/>
        <v>0.40969494759999087</v>
      </c>
      <c r="L761" s="7">
        <f t="shared" si="501"/>
        <v>228.44810133620351</v>
      </c>
      <c r="N761" s="7">
        <f t="shared" si="463"/>
        <v>0.16810133620350598</v>
      </c>
      <c r="O761" s="7">
        <f t="shared" si="502"/>
        <v>2.8258059233404149E-2</v>
      </c>
      <c r="P761" s="15">
        <f t="shared" si="477"/>
        <v>1</v>
      </c>
      <c r="Q761" s="15">
        <f t="shared" si="478"/>
        <v>207.23</v>
      </c>
      <c r="R761" s="15">
        <f t="shared" si="479"/>
        <v>124</v>
      </c>
      <c r="S761" s="15">
        <f t="shared" si="480"/>
        <v>259.02</v>
      </c>
      <c r="T761" s="15">
        <f t="shared" si="503"/>
        <v>123</v>
      </c>
      <c r="U761" s="15">
        <f t="shared" si="504"/>
        <v>51.789999999999992</v>
      </c>
      <c r="V761" s="3">
        <v>0.01</v>
      </c>
      <c r="W761" s="7">
        <f t="shared" si="505"/>
        <v>0.35510300312215765</v>
      </c>
      <c r="X761" s="7">
        <f t="shared" si="481"/>
        <v>0.44345289385606018</v>
      </c>
      <c r="Y761" s="7">
        <f t="shared" si="482"/>
        <v>0.52925831652935362</v>
      </c>
      <c r="Z761" s="7">
        <f t="shared" si="483"/>
        <v>0.62308954426916785</v>
      </c>
      <c r="AA761" s="7">
        <f t="shared" si="484"/>
        <v>0.16753795019257448</v>
      </c>
      <c r="AB761" s="7">
        <f t="shared" si="485"/>
        <v>0.25691714902909213</v>
      </c>
      <c r="AC761" s="7">
        <f t="shared" si="486"/>
        <v>0.34163023296978201</v>
      </c>
      <c r="AD761" s="7">
        <f t="shared" si="487"/>
        <v>0.43851993834697134</v>
      </c>
      <c r="AE761" s="7">
        <f t="shared" si="488"/>
        <v>-9.8025895733051205E-2</v>
      </c>
      <c r="AF761" s="7">
        <f t="shared" si="489"/>
        <v>-1.3947711730050962E-2</v>
      </c>
      <c r="AG761" s="7">
        <f t="shared" si="490"/>
        <v>6.6653032590116679E-2</v>
      </c>
      <c r="AH761" s="7">
        <f t="shared" si="491"/>
        <v>0.15822237716786272</v>
      </c>
      <c r="AI761" s="7">
        <f t="shared" si="506"/>
        <v>6.8493727949809637E-4</v>
      </c>
      <c r="AJ761" s="7">
        <f t="shared" si="492"/>
        <v>7.4012964605806378E-4</v>
      </c>
      <c r="AK761" s="7">
        <f t="shared" si="493"/>
        <v>6.5153488702056621E-4</v>
      </c>
      <c r="AL761" s="7">
        <f t="shared" si="494"/>
        <v>8.4563516612535226E-4</v>
      </c>
      <c r="AM761" s="7">
        <f t="shared" si="507"/>
        <v>3.7212881391860005E-4</v>
      </c>
      <c r="AN761" s="7">
        <f t="shared" si="495"/>
        <v>4.0211501925461486E-4</v>
      </c>
      <c r="AO761" s="7">
        <f t="shared" si="496"/>
        <v>3.5398117753382733E-4</v>
      </c>
      <c r="AP761" s="7">
        <f t="shared" si="497"/>
        <v>4.5943653644999225E-4</v>
      </c>
      <c r="AQ761" s="3">
        <f t="shared" si="511"/>
        <v>9.3608094864739842E-4</v>
      </c>
      <c r="AR761" s="3">
        <f t="shared" si="512"/>
        <v>1.0115105162793539E-3</v>
      </c>
      <c r="AS761" s="3">
        <f t="shared" si="513"/>
        <v>8.9043101226144047E-4</v>
      </c>
      <c r="AT761" s="3">
        <f t="shared" si="476"/>
        <v>1.1557013937046482E-3</v>
      </c>
    </row>
    <row r="762" spans="1:46" x14ac:dyDescent="0.3">
      <c r="A762" s="5">
        <v>92</v>
      </c>
      <c r="B762" s="5">
        <v>229</v>
      </c>
      <c r="C762" s="5">
        <f t="shared" si="498"/>
        <v>0.73983739837398377</v>
      </c>
      <c r="D762" s="5">
        <f t="shared" si="499"/>
        <v>0.42035141919289465</v>
      </c>
      <c r="E762" s="7">
        <f t="shared" si="508"/>
        <v>0.40969494759999087</v>
      </c>
      <c r="F762" s="7">
        <f t="shared" si="500"/>
        <v>0.56004112736780087</v>
      </c>
      <c r="G762" s="7">
        <f t="shared" si="459"/>
        <v>0.60539359125671666</v>
      </c>
      <c r="H762" s="7">
        <f t="shared" si="460"/>
        <v>0.54137956138559695</v>
      </c>
      <c r="I762" s="7">
        <f t="shared" si="509"/>
        <v>0.71237976543054615</v>
      </c>
      <c r="J762" s="7">
        <f t="shared" si="461"/>
        <v>0.6918120663290851</v>
      </c>
      <c r="K762" s="7">
        <f t="shared" si="510"/>
        <v>0.42350448471129626</v>
      </c>
      <c r="L762" s="7">
        <f t="shared" si="501"/>
        <v>229.16329726319802</v>
      </c>
      <c r="N762" s="7">
        <f t="shared" si="463"/>
        <v>0.16329726319801807</v>
      </c>
      <c r="O762" s="7">
        <f t="shared" si="502"/>
        <v>2.6665996167962787E-2</v>
      </c>
      <c r="P762" s="15">
        <f t="shared" si="477"/>
        <v>1</v>
      </c>
      <c r="Q762" s="15">
        <f t="shared" si="478"/>
        <v>207.23</v>
      </c>
      <c r="R762" s="15">
        <f t="shared" si="479"/>
        <v>124</v>
      </c>
      <c r="S762" s="15">
        <f t="shared" si="480"/>
        <v>259.02</v>
      </c>
      <c r="T762" s="15">
        <f t="shared" si="503"/>
        <v>123</v>
      </c>
      <c r="U762" s="15">
        <f t="shared" si="504"/>
        <v>51.789999999999992</v>
      </c>
      <c r="V762" s="3">
        <v>0.01</v>
      </c>
      <c r="W762" s="7">
        <f t="shared" si="505"/>
        <v>0.35737016382440162</v>
      </c>
      <c r="X762" s="7">
        <f t="shared" si="481"/>
        <v>0.44588480602538477</v>
      </c>
      <c r="Y762" s="7">
        <f t="shared" si="482"/>
        <v>0.53128136423437922</v>
      </c>
      <c r="Z762" s="7">
        <f t="shared" si="483"/>
        <v>0.62584869586312519</v>
      </c>
      <c r="AA762" s="7">
        <f t="shared" si="484"/>
        <v>0.17017183789614271</v>
      </c>
      <c r="AB762" s="7">
        <f t="shared" si="485"/>
        <v>0.25974757476371818</v>
      </c>
      <c r="AC762" s="7">
        <f t="shared" si="486"/>
        <v>0.34438191818713487</v>
      </c>
      <c r="AD762" s="7">
        <f t="shared" si="487"/>
        <v>0.44171796710106215</v>
      </c>
      <c r="AE762" s="7">
        <f t="shared" si="488"/>
        <v>-9.2785382962621996E-2</v>
      </c>
      <c r="AF762" s="7">
        <f t="shared" si="489"/>
        <v>-8.3095478997546202E-3</v>
      </c>
      <c r="AG762" s="7">
        <f t="shared" si="490"/>
        <v>7.1951734075040255E-2</v>
      </c>
      <c r="AH762" s="7">
        <f t="shared" si="491"/>
        <v>0.16460867682598238</v>
      </c>
      <c r="AI762" s="7">
        <f t="shared" si="506"/>
        <v>6.7660485263024421E-4</v>
      </c>
      <c r="AJ762" s="7">
        <f t="shared" si="492"/>
        <v>7.3139671638175377E-4</v>
      </c>
      <c r="AK762" s="7">
        <f t="shared" si="493"/>
        <v>6.5405917610005188E-4</v>
      </c>
      <c r="AL762" s="7">
        <f t="shared" si="494"/>
        <v>8.3580183367320214E-4</v>
      </c>
      <c r="AM762" s="7">
        <f t="shared" si="507"/>
        <v>3.7467907171694987E-4</v>
      </c>
      <c r="AN762" s="7">
        <f t="shared" si="495"/>
        <v>4.0502080599250372E-4</v>
      </c>
      <c r="AO762" s="7">
        <f t="shared" si="496"/>
        <v>3.6219409895814602E-4</v>
      </c>
      <c r="AP762" s="7">
        <f t="shared" si="497"/>
        <v>4.6283654922459798E-4</v>
      </c>
      <c r="AQ762" s="3">
        <f t="shared" si="511"/>
        <v>9.1453183377494546E-4</v>
      </c>
      <c r="AR762" s="3">
        <f t="shared" si="512"/>
        <v>9.8859116609841436E-4</v>
      </c>
      <c r="AS762" s="3">
        <f t="shared" si="513"/>
        <v>8.8405800725611407E-4</v>
      </c>
      <c r="AT762" s="3">
        <f t="shared" si="476"/>
        <v>1.1297101707890534E-3</v>
      </c>
    </row>
    <row r="763" spans="1:46" x14ac:dyDescent="0.3">
      <c r="A763" s="5">
        <v>93</v>
      </c>
      <c r="B763" s="5">
        <v>228.52</v>
      </c>
      <c r="C763" s="5">
        <f t="shared" si="498"/>
        <v>0.74796747967479671</v>
      </c>
      <c r="D763" s="5">
        <f t="shared" si="499"/>
        <v>0.41108322069897707</v>
      </c>
      <c r="E763" s="7">
        <f t="shared" si="508"/>
        <v>0.42350448471129626</v>
      </c>
      <c r="F763" s="7">
        <f t="shared" si="500"/>
        <v>0.55419428681053151</v>
      </c>
      <c r="G763" s="7">
        <f t="shared" si="459"/>
        <v>0.599598237755809</v>
      </c>
      <c r="H763" s="7">
        <f t="shared" si="460"/>
        <v>0.52533494943632741</v>
      </c>
      <c r="I763" s="7">
        <f t="shared" si="509"/>
        <v>0.70978670595459414</v>
      </c>
      <c r="J763" s="7">
        <f t="shared" si="461"/>
        <v>0.68652895782097734</v>
      </c>
      <c r="K763" s="7">
        <f t="shared" si="510"/>
        <v>0.41915549362923243</v>
      </c>
      <c r="L763" s="7">
        <f t="shared" si="501"/>
        <v>228.93806301505793</v>
      </c>
      <c r="N763" s="7">
        <f t="shared" si="463"/>
        <v>0.41806301505792476</v>
      </c>
      <c r="O763" s="7">
        <f t="shared" si="502"/>
        <v>0.17477668455932263</v>
      </c>
      <c r="P763" s="15">
        <f t="shared" si="477"/>
        <v>1</v>
      </c>
      <c r="Q763" s="15">
        <f t="shared" si="478"/>
        <v>207.23</v>
      </c>
      <c r="R763" s="15">
        <f t="shared" si="479"/>
        <v>124</v>
      </c>
      <c r="S763" s="15">
        <f t="shared" si="480"/>
        <v>259.02</v>
      </c>
      <c r="T763" s="15">
        <f t="shared" si="503"/>
        <v>123</v>
      </c>
      <c r="U763" s="15">
        <f t="shared" si="504"/>
        <v>51.789999999999992</v>
      </c>
      <c r="V763" s="3">
        <v>0.01</v>
      </c>
      <c r="W763" s="7">
        <f t="shared" si="505"/>
        <v>0.34445600811500388</v>
      </c>
      <c r="X763" s="7">
        <f t="shared" si="481"/>
        <v>0.43187763221384817</v>
      </c>
      <c r="Y763" s="7">
        <f t="shared" si="482"/>
        <v>0.51718192035435373</v>
      </c>
      <c r="Z763" s="7">
        <f t="shared" si="483"/>
        <v>0.60986884838783761</v>
      </c>
      <c r="AA763" s="7">
        <f t="shared" si="484"/>
        <v>0.16043690585300024</v>
      </c>
      <c r="AB763" s="7">
        <f t="shared" si="485"/>
        <v>0.24919039662453663</v>
      </c>
      <c r="AC763" s="7">
        <f t="shared" si="486"/>
        <v>0.33356085739151037</v>
      </c>
      <c r="AD763" s="7">
        <f t="shared" si="487"/>
        <v>0.42969187817641069</v>
      </c>
      <c r="AE763" s="7">
        <f t="shared" si="488"/>
        <v>-0.10795555436798396</v>
      </c>
      <c r="AF763" s="7">
        <f t="shared" si="489"/>
        <v>-2.4772296061920371E-2</v>
      </c>
      <c r="AG763" s="7">
        <f t="shared" si="490"/>
        <v>5.5580176125929345E-2</v>
      </c>
      <c r="AH763" s="7">
        <f t="shared" si="491"/>
        <v>0.14580291686634816</v>
      </c>
      <c r="AI763" s="7">
        <f t="shared" si="506"/>
        <v>1.7329519001149276E-3</v>
      </c>
      <c r="AJ763" s="7">
        <f t="shared" si="492"/>
        <v>1.8749289376556338E-3</v>
      </c>
      <c r="AK763" s="7">
        <f t="shared" si="493"/>
        <v>1.6427094621668389E-3</v>
      </c>
      <c r="AL763" s="7">
        <f t="shared" si="494"/>
        <v>2.1467591605586634E-3</v>
      </c>
      <c r="AM763" s="7">
        <f t="shared" si="507"/>
        <v>9.8120964003238064E-4</v>
      </c>
      <c r="AN763" s="7">
        <f t="shared" si="495"/>
        <v>1.0615980442858057E-3</v>
      </c>
      <c r="AO763" s="7">
        <f t="shared" si="496"/>
        <v>9.3011373249517984E-4</v>
      </c>
      <c r="AP763" s="7">
        <f t="shared" si="497"/>
        <v>1.2155102418181865E-3</v>
      </c>
      <c r="AQ763" s="3">
        <f t="shared" si="511"/>
        <v>2.3168813447188709E-3</v>
      </c>
      <c r="AR763" s="3">
        <f t="shared" si="512"/>
        <v>2.5066984709961192E-3</v>
      </c>
      <c r="AS763" s="3">
        <f t="shared" si="513"/>
        <v>2.1962311287665346E-3</v>
      </c>
      <c r="AT763" s="3">
        <f t="shared" si="476"/>
        <v>2.8701236603121262E-3</v>
      </c>
    </row>
    <row r="764" spans="1:46" x14ac:dyDescent="0.3">
      <c r="A764" s="5">
        <v>94</v>
      </c>
      <c r="B764" s="5">
        <v>229.87</v>
      </c>
      <c r="C764" s="5">
        <f t="shared" si="498"/>
        <v>0.75609756097560976</v>
      </c>
      <c r="D764" s="5">
        <f t="shared" si="499"/>
        <v>0.43715002896312066</v>
      </c>
      <c r="E764" s="7">
        <f t="shared" si="508"/>
        <v>0.41915549362923243</v>
      </c>
      <c r="F764" s="7">
        <f t="shared" si="500"/>
        <v>0.56385583157663943</v>
      </c>
      <c r="G764" s="7">
        <f t="shared" si="459"/>
        <v>0.60977031842613594</v>
      </c>
      <c r="H764" s="7">
        <f t="shared" si="460"/>
        <v>0.55472680411134134</v>
      </c>
      <c r="I764" s="7">
        <f t="shared" si="509"/>
        <v>0.73847331331055666</v>
      </c>
      <c r="J764" s="7">
        <f t="shared" si="461"/>
        <v>0.69694263976674242</v>
      </c>
      <c r="K764" s="7">
        <f t="shared" si="510"/>
        <v>0.43783462049672234</v>
      </c>
      <c r="L764" s="7">
        <f t="shared" si="501"/>
        <v>229.90545499552525</v>
      </c>
      <c r="N764" s="7">
        <f t="shared" si="463"/>
        <v>3.5454995525242339E-2</v>
      </c>
      <c r="O764" s="7">
        <f t="shared" si="502"/>
        <v>1.2570567076949542E-3</v>
      </c>
      <c r="P764" s="15">
        <f t="shared" si="477"/>
        <v>1</v>
      </c>
      <c r="Q764" s="15">
        <f t="shared" si="478"/>
        <v>207.23</v>
      </c>
      <c r="R764" s="15">
        <f t="shared" si="479"/>
        <v>124</v>
      </c>
      <c r="S764" s="15">
        <f t="shared" si="480"/>
        <v>259.02</v>
      </c>
      <c r="T764" s="15">
        <f t="shared" si="503"/>
        <v>123</v>
      </c>
      <c r="U764" s="15">
        <f t="shared" si="504"/>
        <v>51.789999999999992</v>
      </c>
      <c r="V764" s="3">
        <v>0.01</v>
      </c>
      <c r="W764" s="7">
        <f t="shared" si="505"/>
        <v>0.3587642997341432</v>
      </c>
      <c r="X764" s="7">
        <f t="shared" si="481"/>
        <v>0.44735960717461537</v>
      </c>
      <c r="Y764" s="7">
        <f t="shared" si="482"/>
        <v>0.53191592525044762</v>
      </c>
      <c r="Z764" s="7">
        <f t="shared" si="483"/>
        <v>0.62753634566684768</v>
      </c>
      <c r="AA764" s="7">
        <f t="shared" si="484"/>
        <v>0.1726341262835589</v>
      </c>
      <c r="AB764" s="7">
        <f t="shared" si="485"/>
        <v>0.26238135783686983</v>
      </c>
      <c r="AC764" s="7">
        <f t="shared" si="486"/>
        <v>0.3466683944008721</v>
      </c>
      <c r="AD764" s="7">
        <f t="shared" si="487"/>
        <v>0.44470228795570094</v>
      </c>
      <c r="AE764" s="7">
        <f t="shared" si="488"/>
        <v>-8.6795603577423497E-2</v>
      </c>
      <c r="AF764" s="7">
        <f t="shared" si="489"/>
        <v>-1.8792292206699041E-3</v>
      </c>
      <c r="AG764" s="7">
        <f t="shared" si="490"/>
        <v>7.7695255976398425E-2</v>
      </c>
      <c r="AH764" s="7">
        <f t="shared" si="491"/>
        <v>0.17190290878518563</v>
      </c>
      <c r="AI764" s="7">
        <f t="shared" si="506"/>
        <v>1.5115528915814097E-4</v>
      </c>
      <c r="AJ764" s="7">
        <f t="shared" si="492"/>
        <v>1.6346378567023211E-4</v>
      </c>
      <c r="AK764" s="7">
        <f t="shared" si="493"/>
        <v>1.4870803099572863E-4</v>
      </c>
      <c r="AL764" s="7">
        <f t="shared" si="494"/>
        <v>1.8683244961041308E-4</v>
      </c>
      <c r="AM764" s="7">
        <f t="shared" si="507"/>
        <v>8.3795495597153153E-5</v>
      </c>
      <c r="AN764" s="7">
        <f t="shared" si="495"/>
        <v>9.0618919183789567E-5</v>
      </c>
      <c r="AO764" s="7">
        <f t="shared" si="496"/>
        <v>8.2438816570467059E-5</v>
      </c>
      <c r="AP764" s="7">
        <f t="shared" si="497"/>
        <v>1.0357373397867312E-4</v>
      </c>
      <c r="AQ764" s="3">
        <f t="shared" si="511"/>
        <v>1.9991505985431549E-4</v>
      </c>
      <c r="AR764" s="3">
        <f t="shared" si="512"/>
        <v>2.1619403911224245E-4</v>
      </c>
      <c r="AS764" s="3">
        <f t="shared" si="513"/>
        <v>1.9667836357499592E-4</v>
      </c>
      <c r="AT764" s="3">
        <f t="shared" si="476"/>
        <v>2.4710098174280439E-4</v>
      </c>
    </row>
    <row r="765" spans="1:46" x14ac:dyDescent="0.3">
      <c r="A765" s="5">
        <v>95</v>
      </c>
      <c r="B765" s="5">
        <v>232.87</v>
      </c>
      <c r="C765" s="5">
        <f t="shared" si="498"/>
        <v>0.76422764227642281</v>
      </c>
      <c r="D765" s="5">
        <f t="shared" si="499"/>
        <v>0.49507626955010658</v>
      </c>
      <c r="E765" s="7">
        <f t="shared" si="508"/>
        <v>0.43783462049672234</v>
      </c>
      <c r="F765" s="7">
        <f t="shared" si="500"/>
        <v>0.58503560710874225</v>
      </c>
      <c r="G765" s="7">
        <f t="shared" si="459"/>
        <v>0.63227191858343346</v>
      </c>
      <c r="H765" s="7">
        <f t="shared" si="460"/>
        <v>0.62015589591889708</v>
      </c>
      <c r="I765" s="7">
        <f t="shared" si="509"/>
        <v>0.82414034131971503</v>
      </c>
      <c r="J765" s="7">
        <f t="shared" si="461"/>
        <v>0.72014165544081932</v>
      </c>
      <c r="K765" s="7">
        <f t="shared" si="510"/>
        <v>0.48776424952465075</v>
      </c>
      <c r="L765" s="7">
        <f t="shared" si="501"/>
        <v>232.49131048288166</v>
      </c>
      <c r="N765" s="7">
        <f t="shared" si="463"/>
        <v>-0.37868951711834598</v>
      </c>
      <c r="O765" s="7">
        <f t="shared" si="502"/>
        <v>0.14340575037532605</v>
      </c>
      <c r="P765" s="15">
        <f t="shared" si="477"/>
        <v>1</v>
      </c>
      <c r="Q765" s="15">
        <f t="shared" si="478"/>
        <v>207.23</v>
      </c>
      <c r="R765" s="15">
        <f t="shared" si="479"/>
        <v>124</v>
      </c>
      <c r="S765" s="15">
        <f t="shared" si="480"/>
        <v>259.02</v>
      </c>
      <c r="T765" s="15">
        <f t="shared" si="503"/>
        <v>123</v>
      </c>
      <c r="U765" s="15">
        <f t="shared" si="504"/>
        <v>51.789999999999992</v>
      </c>
      <c r="V765" s="3">
        <v>0.01</v>
      </c>
      <c r="W765" s="7">
        <f t="shared" si="505"/>
        <v>0.39102162199146961</v>
      </c>
      <c r="X765" s="7">
        <f t="shared" si="481"/>
        <v>0.48225512731901732</v>
      </c>
      <c r="Y765" s="7">
        <f t="shared" si="482"/>
        <v>0.56747848008174628</v>
      </c>
      <c r="Z765" s="7">
        <f t="shared" si="483"/>
        <v>0.66721214919610394</v>
      </c>
      <c r="AA765" s="7">
        <f t="shared" si="484"/>
        <v>0.19927576892037599</v>
      </c>
      <c r="AB765" s="7">
        <f t="shared" si="485"/>
        <v>0.29119103493570414</v>
      </c>
      <c r="AC765" s="7">
        <f t="shared" si="486"/>
        <v>0.37681224776944661</v>
      </c>
      <c r="AD765" s="7">
        <f t="shared" si="487"/>
        <v>0.47738737736352577</v>
      </c>
      <c r="AE765" s="7">
        <f t="shared" si="488"/>
        <v>-4.2599366968608901E-2</v>
      </c>
      <c r="AF765" s="7">
        <f t="shared" si="489"/>
        <v>4.592958149190568E-2</v>
      </c>
      <c r="AG765" s="7">
        <f t="shared" si="490"/>
        <v>0.12659418138356171</v>
      </c>
      <c r="AH765" s="7">
        <f t="shared" si="491"/>
        <v>0.22624568458639133</v>
      </c>
      <c r="AI765" s="7">
        <f t="shared" si="506"/>
        <v>-1.6931222801615049E-3</v>
      </c>
      <c r="AJ765" s="7">
        <f t="shared" si="492"/>
        <v>-1.8298265258837362E-3</v>
      </c>
      <c r="AK765" s="7">
        <f t="shared" si="493"/>
        <v>-1.7947621508764638E-3</v>
      </c>
      <c r="AL765" s="7">
        <f t="shared" si="494"/>
        <v>-2.0841259350434863E-3</v>
      </c>
      <c r="AM765" s="7">
        <f t="shared" si="507"/>
        <v>-9.7000881671972447E-4</v>
      </c>
      <c r="AN765" s="7">
        <f t="shared" si="495"/>
        <v>-1.0483282182108767E-3</v>
      </c>
      <c r="AO765" s="7">
        <f t="shared" si="496"/>
        <v>-1.0282394429887015E-3</v>
      </c>
      <c r="AP765" s="7">
        <f t="shared" si="497"/>
        <v>-1.1940192128081742E-3</v>
      </c>
      <c r="AQ765" s="3">
        <f t="shared" si="511"/>
        <v>-2.2154685155304798E-3</v>
      </c>
      <c r="AR765" s="3">
        <f t="shared" si="512"/>
        <v>-2.3943474753585058E-3</v>
      </c>
      <c r="AS765" s="3">
        <f t="shared" si="513"/>
        <v>-2.3484653676362236E-3</v>
      </c>
      <c r="AT765" s="3">
        <f t="shared" si="476"/>
        <v>-2.7271009575569019E-3</v>
      </c>
    </row>
    <row r="766" spans="1:46" x14ac:dyDescent="0.3">
      <c r="A766" s="5">
        <v>96</v>
      </c>
      <c r="B766" s="5">
        <v>235.06</v>
      </c>
      <c r="C766" s="5">
        <f t="shared" si="498"/>
        <v>0.77235772357723576</v>
      </c>
      <c r="D766" s="5">
        <f t="shared" si="499"/>
        <v>0.53736242517860622</v>
      </c>
      <c r="E766" s="7">
        <f t="shared" si="508"/>
        <v>0.48776424952465075</v>
      </c>
      <c r="F766" s="7">
        <f t="shared" si="500"/>
        <v>0.59751411301814683</v>
      </c>
      <c r="G766" s="7">
        <f t="shared" si="459"/>
        <v>0.64612405005355811</v>
      </c>
      <c r="H766" s="7">
        <f t="shared" si="460"/>
        <v>0.6604438648674037</v>
      </c>
      <c r="I766" s="7">
        <f t="shared" si="509"/>
        <v>0.91916414984727401</v>
      </c>
      <c r="J766" s="7">
        <f t="shared" si="461"/>
        <v>0.73526510171530546</v>
      </c>
      <c r="K766" s="7">
        <f t="shared" si="510"/>
        <v>0.53343612299885901</v>
      </c>
      <c r="L766" s="7">
        <f t="shared" si="501"/>
        <v>234.85665681011091</v>
      </c>
      <c r="N766" s="7">
        <f t="shared" si="463"/>
        <v>-0.20334318988909672</v>
      </c>
      <c r="O766" s="7">
        <f t="shared" si="502"/>
        <v>4.1348452874273245E-2</v>
      </c>
      <c r="P766" s="15">
        <f t="shared" si="477"/>
        <v>1</v>
      </c>
      <c r="Q766" s="15">
        <f t="shared" si="478"/>
        <v>207.23</v>
      </c>
      <c r="R766" s="15">
        <f t="shared" si="479"/>
        <v>124</v>
      </c>
      <c r="S766" s="15">
        <f t="shared" si="480"/>
        <v>259.02</v>
      </c>
      <c r="T766" s="15">
        <f t="shared" si="503"/>
        <v>123</v>
      </c>
      <c r="U766" s="15">
        <f t="shared" si="504"/>
        <v>51.789999999999992</v>
      </c>
      <c r="V766" s="3">
        <v>0.01</v>
      </c>
      <c r="W766" s="7">
        <f t="shared" si="505"/>
        <v>0.40576771239954512</v>
      </c>
      <c r="X766" s="7">
        <f t="shared" si="481"/>
        <v>0.49818943174130964</v>
      </c>
      <c r="Y766" s="7">
        <f t="shared" si="482"/>
        <v>0.58459544309337064</v>
      </c>
      <c r="Z766" s="7">
        <f t="shared" si="483"/>
        <v>0.68524864246778872</v>
      </c>
      <c r="AA766" s="7">
        <f t="shared" si="484"/>
        <v>0.21265613197196612</v>
      </c>
      <c r="AB766" s="7">
        <f t="shared" si="485"/>
        <v>0.30564463022646848</v>
      </c>
      <c r="AC766" s="7">
        <f t="shared" si="486"/>
        <v>0.3926122163557661</v>
      </c>
      <c r="AD766" s="7">
        <f t="shared" si="487"/>
        <v>0.49371782430503147</v>
      </c>
      <c r="AE766" s="7">
        <f t="shared" si="488"/>
        <v>-2.2006014472167938E-2</v>
      </c>
      <c r="AF766" s="7">
        <f t="shared" si="489"/>
        <v>6.8182106359800917E-2</v>
      </c>
      <c r="AG766" s="7">
        <f t="shared" si="490"/>
        <v>0.15058146842615355</v>
      </c>
      <c r="AH766" s="7">
        <f t="shared" si="491"/>
        <v>0.25142718972145289</v>
      </c>
      <c r="AI766" s="7">
        <f t="shared" si="506"/>
        <v>-9.3841792241968315E-4</v>
      </c>
      <c r="AJ766" s="7">
        <f t="shared" si="492"/>
        <v>-1.0147616189581728E-3</v>
      </c>
      <c r="AK766" s="7">
        <f t="shared" si="493"/>
        <v>-1.0372514155575637E-3</v>
      </c>
      <c r="AL766" s="7">
        <f t="shared" si="494"/>
        <v>-1.1547609238786612E-3</v>
      </c>
      <c r="AM766" s="7">
        <f t="shared" si="507"/>
        <v>-5.9263563980369266E-4</v>
      </c>
      <c r="AN766" s="7">
        <f t="shared" si="495"/>
        <v>-6.4084869537535784E-4</v>
      </c>
      <c r="AO766" s="7">
        <f t="shared" si="496"/>
        <v>-6.5505159440180482E-4</v>
      </c>
      <c r="AP766" s="7">
        <f t="shared" si="497"/>
        <v>-7.2926194459132956E-4</v>
      </c>
      <c r="AQ766" s="3">
        <f t="shared" si="511"/>
        <v>-1.2150042574486425E-3</v>
      </c>
      <c r="AR766" s="3">
        <f t="shared" si="512"/>
        <v>-1.3138492540195291E-3</v>
      </c>
      <c r="AS766" s="3">
        <f t="shared" si="513"/>
        <v>-1.3429676222482141E-3</v>
      </c>
      <c r="AT766" s="3">
        <f t="shared" si="476"/>
        <v>-1.4951115119692139E-3</v>
      </c>
    </row>
    <row r="767" spans="1:46" x14ac:dyDescent="0.3">
      <c r="A767" s="5">
        <v>97</v>
      </c>
      <c r="B767" s="5">
        <v>234.93</v>
      </c>
      <c r="C767" s="5">
        <f t="shared" si="498"/>
        <v>0.78048780487804881</v>
      </c>
      <c r="D767" s="5">
        <f t="shared" si="499"/>
        <v>0.53485228808650365</v>
      </c>
      <c r="E767" s="7">
        <f t="shared" si="508"/>
        <v>0.53343612299885901</v>
      </c>
      <c r="F767" s="7">
        <f t="shared" si="500"/>
        <v>0.59035115411584449</v>
      </c>
      <c r="G767" s="7">
        <f t="shared" si="459"/>
        <v>0.63962578115490443</v>
      </c>
      <c r="H767" s="7">
        <f t="shared" si="460"/>
        <v>0.64519671955275981</v>
      </c>
      <c r="I767" s="7">
        <f t="shared" si="509"/>
        <v>0.95531407242676303</v>
      </c>
      <c r="J767" s="7">
        <f t="shared" si="461"/>
        <v>0.73044383792267875</v>
      </c>
      <c r="K767" s="7">
        <f t="shared" si="510"/>
        <v>0.5421203696725968</v>
      </c>
      <c r="L767" s="7">
        <f t="shared" si="501"/>
        <v>235.30641394534376</v>
      </c>
      <c r="N767" s="7">
        <f t="shared" si="463"/>
        <v>0.3764139453437565</v>
      </c>
      <c r="O767" s="7">
        <f t="shared" si="502"/>
        <v>0.1416874582492525</v>
      </c>
      <c r="P767" s="15">
        <f t="shared" si="477"/>
        <v>1</v>
      </c>
      <c r="Q767" s="15">
        <f t="shared" si="478"/>
        <v>207.23</v>
      </c>
      <c r="R767" s="15">
        <f t="shared" si="479"/>
        <v>124</v>
      </c>
      <c r="S767" s="15">
        <f t="shared" si="480"/>
        <v>259.02</v>
      </c>
      <c r="T767" s="15">
        <f t="shared" si="503"/>
        <v>123</v>
      </c>
      <c r="U767" s="15">
        <f t="shared" si="504"/>
        <v>51.789999999999992</v>
      </c>
      <c r="V767" s="3">
        <v>0.01</v>
      </c>
      <c r="W767" s="7">
        <f t="shared" si="505"/>
        <v>0.38799913754503718</v>
      </c>
      <c r="X767" s="7">
        <f t="shared" si="481"/>
        <v>0.47892424357333829</v>
      </c>
      <c r="Y767" s="7">
        <f t="shared" si="482"/>
        <v>0.56408060170608965</v>
      </c>
      <c r="Z767" s="7">
        <f t="shared" si="483"/>
        <v>0.66331310773754748</v>
      </c>
      <c r="AA767" s="7">
        <f t="shared" si="484"/>
        <v>0.19887990772879477</v>
      </c>
      <c r="AB767" s="7">
        <f t="shared" si="485"/>
        <v>0.29070787432926942</v>
      </c>
      <c r="AC767" s="7">
        <f t="shared" si="486"/>
        <v>0.37664223110272688</v>
      </c>
      <c r="AD767" s="7">
        <f t="shared" si="487"/>
        <v>0.47671663510929818</v>
      </c>
      <c r="AE767" s="7">
        <f t="shared" si="488"/>
        <v>-4.3501105020421219E-2</v>
      </c>
      <c r="AF767" s="7">
        <f t="shared" si="489"/>
        <v>4.4871687078339828E-2</v>
      </c>
      <c r="AG767" s="7">
        <f t="shared" si="490"/>
        <v>0.12585327093592741</v>
      </c>
      <c r="AH767" s="7">
        <f t="shared" si="491"/>
        <v>0.22486991928873265</v>
      </c>
      <c r="AI767" s="7">
        <f t="shared" si="506"/>
        <v>1.7343719575335418E-3</v>
      </c>
      <c r="AJ767" s="7">
        <f t="shared" si="492"/>
        <v>1.8791341567071201E-3</v>
      </c>
      <c r="AK767" s="7">
        <f t="shared" si="493"/>
        <v>1.8955008213050032E-3</v>
      </c>
      <c r="AL767" s="7">
        <f t="shared" si="494"/>
        <v>2.1459453415376461E-3</v>
      </c>
      <c r="AM767" s="7">
        <f t="shared" si="507"/>
        <v>1.1853825864828126E-3</v>
      </c>
      <c r="AN767" s="7">
        <f t="shared" si="495"/>
        <v>1.2843224876591135E-3</v>
      </c>
      <c r="AO767" s="7">
        <f t="shared" si="496"/>
        <v>1.2955085306119328E-3</v>
      </c>
      <c r="AP767" s="7">
        <f t="shared" si="497"/>
        <v>1.4666786027952962E-3</v>
      </c>
      <c r="AQ767" s="3">
        <f t="shared" si="511"/>
        <v>2.2221640705898504E-3</v>
      </c>
      <c r="AR767" s="3">
        <f t="shared" si="512"/>
        <v>2.4076406382809975E-3</v>
      </c>
      <c r="AS767" s="3">
        <f t="shared" si="513"/>
        <v>2.4286104272970353E-3</v>
      </c>
      <c r="AT767" s="3">
        <f t="shared" si="476"/>
        <v>2.7494924688451091E-3</v>
      </c>
    </row>
    <row r="768" spans="1:46" x14ac:dyDescent="0.3">
      <c r="A768" s="5">
        <v>98</v>
      </c>
      <c r="B768" s="5">
        <v>237.33</v>
      </c>
      <c r="C768" s="5">
        <f t="shared" si="498"/>
        <v>0.78861788617886175</v>
      </c>
      <c r="D768" s="5">
        <f t="shared" si="499"/>
        <v>0.58119328055609243</v>
      </c>
      <c r="E768" s="7">
        <f t="shared" si="508"/>
        <v>0.5421203696725968</v>
      </c>
      <c r="F768" s="7">
        <f t="shared" si="500"/>
        <v>0.60746266663875237</v>
      </c>
      <c r="G768" s="7">
        <f t="shared" si="459"/>
        <v>0.65745514576978958</v>
      </c>
      <c r="H768" s="7">
        <f t="shared" si="460"/>
        <v>0.69217606538508991</v>
      </c>
      <c r="I768" s="7">
        <f t="shared" si="509"/>
        <v>1.0353923498800013</v>
      </c>
      <c r="J768" s="7">
        <f t="shared" si="461"/>
        <v>0.74798615036223692</v>
      </c>
      <c r="K768" s="7">
        <f t="shared" si="510"/>
        <v>0.58048364191412971</v>
      </c>
      <c r="L768" s="7">
        <f t="shared" si="501"/>
        <v>237.29324781473275</v>
      </c>
      <c r="N768" s="7">
        <f t="shared" si="463"/>
        <v>-3.6752185267260984E-2</v>
      </c>
      <c r="O768" s="7">
        <f t="shared" si="502"/>
        <v>1.3507231219190754E-3</v>
      </c>
      <c r="P768" s="15">
        <f t="shared" si="477"/>
        <v>1</v>
      </c>
      <c r="Q768" s="15">
        <f t="shared" si="478"/>
        <v>207.23</v>
      </c>
      <c r="R768" s="15">
        <f t="shared" si="479"/>
        <v>124</v>
      </c>
      <c r="S768" s="15">
        <f t="shared" si="480"/>
        <v>259.02</v>
      </c>
      <c r="T768" s="15">
        <f t="shared" si="503"/>
        <v>123</v>
      </c>
      <c r="U768" s="15">
        <f t="shared" si="504"/>
        <v>51.789999999999992</v>
      </c>
      <c r="V768" s="3">
        <v>0.01</v>
      </c>
      <c r="W768" s="7">
        <f t="shared" si="505"/>
        <v>0.41370211366980969</v>
      </c>
      <c r="X768" s="7">
        <f t="shared" si="481"/>
        <v>0.50674264278069037</v>
      </c>
      <c r="Y768" s="7">
        <f t="shared" si="482"/>
        <v>0.59390575238651111</v>
      </c>
      <c r="Z768" s="7">
        <f t="shared" si="483"/>
        <v>0.69489210984227068</v>
      </c>
      <c r="AA768" s="7">
        <f t="shared" si="484"/>
        <v>0.22104954646034555</v>
      </c>
      <c r="AB768" s="7">
        <f t="shared" si="485"/>
        <v>0.31469357057101033</v>
      </c>
      <c r="AC768" s="7">
        <f t="shared" si="486"/>
        <v>0.4026568655078106</v>
      </c>
      <c r="AD768" s="7">
        <f t="shared" si="487"/>
        <v>0.50390508257066513</v>
      </c>
      <c r="AE768" s="7">
        <f t="shared" si="488"/>
        <v>-9.4292785424062771E-3</v>
      </c>
      <c r="AF768" s="7">
        <f t="shared" si="489"/>
        <v>8.1745825381700152E-2</v>
      </c>
      <c r="AG768" s="7">
        <f t="shared" si="490"/>
        <v>0.16546811900557598</v>
      </c>
      <c r="AH768" s="7">
        <f t="shared" si="491"/>
        <v>0.26671886093401331</v>
      </c>
      <c r="AI768" s="7">
        <f t="shared" si="506"/>
        <v>-1.7606352075800219E-4</v>
      </c>
      <c r="AJ768" s="7">
        <f t="shared" si="492"/>
        <v>-1.9055305628112214E-4</v>
      </c>
      <c r="AK768" s="7">
        <f t="shared" si="493"/>
        <v>-2.0061636994161527E-4</v>
      </c>
      <c r="AL768" s="7">
        <f t="shared" si="494"/>
        <v>-2.1679204722109362E-4</v>
      </c>
      <c r="AM768" s="7">
        <f t="shared" si="507"/>
        <v>-1.2103151936061867E-4</v>
      </c>
      <c r="AN768" s="7">
        <f t="shared" si="495"/>
        <v>-1.3099207502622584E-4</v>
      </c>
      <c r="AO768" s="7">
        <f t="shared" si="496"/>
        <v>-1.3790990864041359E-4</v>
      </c>
      <c r="AP768" s="7">
        <f t="shared" si="497"/>
        <v>-1.4902957039313541E-4</v>
      </c>
      <c r="AQ768" s="3">
        <f t="shared" si="511"/>
        <v>-2.2325580467251826E-4</v>
      </c>
      <c r="AR768" s="3">
        <f t="shared" si="512"/>
        <v>-2.4162913322245386E-4</v>
      </c>
      <c r="AS768" s="3">
        <f t="shared" si="513"/>
        <v>-2.5438982992596578E-4</v>
      </c>
      <c r="AT768" s="3">
        <f t="shared" si="476"/>
        <v>-2.7490125575458264E-4</v>
      </c>
    </row>
    <row r="769" spans="1:46" x14ac:dyDescent="0.3">
      <c r="A769" s="5">
        <v>99</v>
      </c>
      <c r="B769" s="5">
        <v>239.59</v>
      </c>
      <c r="C769" s="5">
        <f t="shared" si="498"/>
        <v>0.7967479674796748</v>
      </c>
      <c r="D769" s="5">
        <f t="shared" si="499"/>
        <v>0.62483104846495496</v>
      </c>
      <c r="E769" s="7">
        <f t="shared" si="508"/>
        <v>0.58048364191412971</v>
      </c>
      <c r="F769" s="7">
        <f t="shared" si="500"/>
        <v>0.62290145894385718</v>
      </c>
      <c r="G769" s="7">
        <f t="shared" si="459"/>
        <v>0.67390177911235416</v>
      </c>
      <c r="H769" s="7">
        <f t="shared" si="460"/>
        <v>0.73354876814150283</v>
      </c>
      <c r="I769" s="7">
        <f t="shared" si="509"/>
        <v>1.139287225235796</v>
      </c>
      <c r="J769" s="7">
        <f t="shared" si="461"/>
        <v>0.76461772729883892</v>
      </c>
      <c r="K769" s="7">
        <f t="shared" si="510"/>
        <v>0.62253182914169325</v>
      </c>
      <c r="L769" s="7">
        <f t="shared" si="501"/>
        <v>239.47092343124828</v>
      </c>
      <c r="N769" s="7">
        <f t="shared" si="463"/>
        <v>-0.11907656875172279</v>
      </c>
      <c r="O769" s="7">
        <f t="shared" si="502"/>
        <v>1.4179229225683765E-2</v>
      </c>
      <c r="P769" s="15">
        <f t="shared" si="477"/>
        <v>1</v>
      </c>
      <c r="Q769" s="15">
        <f t="shared" si="478"/>
        <v>207.23</v>
      </c>
      <c r="R769" s="15">
        <f t="shared" si="479"/>
        <v>124</v>
      </c>
      <c r="S769" s="15">
        <f t="shared" si="480"/>
        <v>259.02</v>
      </c>
      <c r="T769" s="15">
        <f t="shared" si="503"/>
        <v>123</v>
      </c>
      <c r="U769" s="15">
        <f t="shared" si="504"/>
        <v>51.789999999999992</v>
      </c>
      <c r="V769" s="3">
        <v>0.01</v>
      </c>
      <c r="W769" s="7">
        <f t="shared" si="505"/>
        <v>0.4340889854468204</v>
      </c>
      <c r="X769" s="7">
        <f t="shared" si="481"/>
        <v>0.52878853208280863</v>
      </c>
      <c r="Y769" s="7">
        <f t="shared" si="482"/>
        <v>0.61829188607691354</v>
      </c>
      <c r="Z769" s="7">
        <f t="shared" si="483"/>
        <v>0.71983437135826966</v>
      </c>
      <c r="AA769" s="7">
        <f t="shared" si="484"/>
        <v>0.23902022560394096</v>
      </c>
      <c r="AB769" s="7">
        <f t="shared" si="485"/>
        <v>0.33412175893223989</v>
      </c>
      <c r="AC769" s="7">
        <f t="shared" si="486"/>
        <v>0.42429541847097685</v>
      </c>
      <c r="AD769" s="7">
        <f t="shared" si="487"/>
        <v>0.52586252387887134</v>
      </c>
      <c r="AE769" s="7">
        <f t="shared" si="488"/>
        <v>1.7274951122029668E-2</v>
      </c>
      <c r="AF769" s="7">
        <f t="shared" si="489"/>
        <v>0.11062234128760684</v>
      </c>
      <c r="AG769" s="7">
        <f t="shared" si="490"/>
        <v>0.19744797946388135</v>
      </c>
      <c r="AH769" s="7">
        <f t="shared" si="491"/>
        <v>0.29938395588844052</v>
      </c>
      <c r="AI769" s="7">
        <f t="shared" si="506"/>
        <v>-5.9097161815810655E-4</v>
      </c>
      <c r="AJ769" s="7">
        <f t="shared" si="492"/>
        <v>-6.3935766911977999E-4</v>
      </c>
      <c r="AK769" s="7">
        <f t="shared" si="493"/>
        <v>-6.9594716191785666E-4</v>
      </c>
      <c r="AL769" s="7">
        <f t="shared" si="494"/>
        <v>-7.2542353061802033E-4</v>
      </c>
      <c r="AM769" s="7">
        <f t="shared" si="507"/>
        <v>-4.3056194829270823E-4</v>
      </c>
      <c r="AN769" s="7">
        <f t="shared" si="495"/>
        <v>-4.6581438975035319E-4</v>
      </c>
      <c r="AO769" s="7">
        <f t="shared" si="496"/>
        <v>-5.0704358168342071E-4</v>
      </c>
      <c r="AP769" s="7">
        <f t="shared" si="497"/>
        <v>-5.2851906772400628E-4</v>
      </c>
      <c r="AQ769" s="3">
        <f t="shared" si="511"/>
        <v>-7.4172968401476638E-4</v>
      </c>
      <c r="AR769" s="3">
        <f t="shared" si="512"/>
        <v>-8.0245911532380546E-4</v>
      </c>
      <c r="AS769" s="3">
        <f t="shared" si="513"/>
        <v>-8.7348470322343229E-4</v>
      </c>
      <c r="AT769" s="3">
        <f t="shared" si="476"/>
        <v>-9.1048055373486219E-4</v>
      </c>
    </row>
    <row r="770" spans="1:46" x14ac:dyDescent="0.3">
      <c r="A770" s="5">
        <v>100</v>
      </c>
      <c r="B770" s="5">
        <v>242.65</v>
      </c>
      <c r="C770" s="5">
        <f t="shared" si="498"/>
        <v>0.80487804878048785</v>
      </c>
      <c r="D770" s="5">
        <f t="shared" si="499"/>
        <v>0.68391581386368061</v>
      </c>
      <c r="E770" s="7">
        <f t="shared" si="508"/>
        <v>0.62253182914169325</v>
      </c>
      <c r="F770" s="7">
        <f t="shared" si="500"/>
        <v>0.64659205487742444</v>
      </c>
      <c r="G770" s="7">
        <f t="shared" si="459"/>
        <v>0.69847268590913247</v>
      </c>
      <c r="H770" s="7">
        <f t="shared" si="460"/>
        <v>0.78865859663512172</v>
      </c>
      <c r="I770" s="7">
        <f t="shared" si="509"/>
        <v>1.2875105563178728</v>
      </c>
      <c r="J770" s="7">
        <f t="shared" si="461"/>
        <v>0.78821834036849014</v>
      </c>
      <c r="K770" s="7">
        <f t="shared" si="510"/>
        <v>0.67666428381098742</v>
      </c>
      <c r="L770" s="7">
        <f t="shared" si="501"/>
        <v>242.27444325857101</v>
      </c>
      <c r="N770" s="7">
        <f t="shared" si="463"/>
        <v>-0.3755567414289942</v>
      </c>
      <c r="O770" s="7">
        <f t="shared" si="502"/>
        <v>0.14104286603276442</v>
      </c>
      <c r="P770" s="15">
        <f t="shared" si="477"/>
        <v>1</v>
      </c>
      <c r="Q770" s="15">
        <f t="shared" si="478"/>
        <v>207.23</v>
      </c>
      <c r="R770" s="15">
        <f t="shared" si="479"/>
        <v>124</v>
      </c>
      <c r="S770" s="15">
        <f t="shared" si="480"/>
        <v>259.02</v>
      </c>
      <c r="T770" s="15">
        <f t="shared" si="503"/>
        <v>123</v>
      </c>
      <c r="U770" s="15">
        <f t="shared" si="504"/>
        <v>51.789999999999992</v>
      </c>
      <c r="V770" s="3">
        <v>0.01</v>
      </c>
      <c r="W770" s="7">
        <f t="shared" si="505"/>
        <v>0.46787899745717426</v>
      </c>
      <c r="X770" s="7">
        <f t="shared" si="481"/>
        <v>0.56531313379403902</v>
      </c>
      <c r="Y770" s="7">
        <f t="shared" si="482"/>
        <v>0.65968556724452498</v>
      </c>
      <c r="Z770" s="7">
        <f t="shared" si="483"/>
        <v>0.76104906327455524</v>
      </c>
      <c r="AA770" s="7">
        <f t="shared" si="484"/>
        <v>0.26892587007540802</v>
      </c>
      <c r="AB770" s="7">
        <f t="shared" si="485"/>
        <v>0.36644413772304146</v>
      </c>
      <c r="AC770" s="7">
        <f t="shared" si="486"/>
        <v>0.46101158621590393</v>
      </c>
      <c r="AD770" s="7">
        <f t="shared" si="487"/>
        <v>0.56231855657909136</v>
      </c>
      <c r="AE770" s="7">
        <f t="shared" si="488"/>
        <v>6.009208774982247E-2</v>
      </c>
      <c r="AF770" s="7">
        <f t="shared" si="489"/>
        <v>0.15690419653198798</v>
      </c>
      <c r="AG770" s="7">
        <f t="shared" si="490"/>
        <v>0.24991237142501591</v>
      </c>
      <c r="AH770" s="7">
        <f t="shared" si="491"/>
        <v>0.35160641194717474</v>
      </c>
      <c r="AI770" s="7">
        <f t="shared" si="506"/>
        <v>-1.9545015049756628E-3</v>
      </c>
      <c r="AJ770" s="7">
        <f t="shared" si="492"/>
        <v>-2.1113249157578805E-3</v>
      </c>
      <c r="AK770" s="7">
        <f t="shared" si="493"/>
        <v>-2.3839365213473769E-3</v>
      </c>
      <c r="AL770" s="7">
        <f t="shared" si="494"/>
        <v>-2.3826057262514343E-3</v>
      </c>
      <c r="AM770" s="7">
        <f t="shared" si="507"/>
        <v>-1.5117065234866774E-3</v>
      </c>
      <c r="AN770" s="7">
        <f t="shared" si="495"/>
        <v>-1.6330013766814111E-3</v>
      </c>
      <c r="AO770" s="7">
        <f t="shared" si="496"/>
        <v>-1.8438524512386296E-3</v>
      </c>
      <c r="AP770" s="7">
        <f t="shared" si="497"/>
        <v>-1.8428231495866026E-3</v>
      </c>
      <c r="AQ770" s="3">
        <f t="shared" si="511"/>
        <v>-2.4283200516364294E-3</v>
      </c>
      <c r="AR770" s="3">
        <f t="shared" si="512"/>
        <v>-2.6231612589719118E-3</v>
      </c>
      <c r="AS770" s="3">
        <f t="shared" si="513"/>
        <v>-2.9618605265224985E-3</v>
      </c>
      <c r="AT770" s="3">
        <f t="shared" si="476"/>
        <v>-2.9602071144336E-3</v>
      </c>
    </row>
    <row r="771" spans="1:46" x14ac:dyDescent="0.3">
      <c r="A771" s="5">
        <v>101</v>
      </c>
      <c r="B771" s="5">
        <v>243.01</v>
      </c>
      <c r="C771" s="5">
        <f t="shared" si="498"/>
        <v>0.81300813008130079</v>
      </c>
      <c r="D771" s="5">
        <f t="shared" si="499"/>
        <v>0.69086696273411874</v>
      </c>
      <c r="E771" s="7">
        <f t="shared" si="508"/>
        <v>0.67666428381098742</v>
      </c>
      <c r="F771" s="7">
        <f t="shared" si="500"/>
        <v>0.64404068331006747</v>
      </c>
      <c r="G771" s="7">
        <f t="shared" si="459"/>
        <v>0.69689333931627029</v>
      </c>
      <c r="H771" s="7">
        <f t="shared" si="460"/>
        <v>0.78642331986032299</v>
      </c>
      <c r="I771" s="7">
        <f t="shared" si="509"/>
        <v>1.3772623519535356</v>
      </c>
      <c r="J771" s="7">
        <f t="shared" si="461"/>
        <v>0.78831243046177923</v>
      </c>
      <c r="K771" s="7">
        <f t="shared" si="510"/>
        <v>0.69398041096941443</v>
      </c>
      <c r="L771" s="7">
        <f t="shared" si="501"/>
        <v>243.17124548410595</v>
      </c>
      <c r="N771" s="7">
        <f t="shared" si="463"/>
        <v>0.16124548410596162</v>
      </c>
      <c r="O771" s="7">
        <f t="shared" si="502"/>
        <v>2.6000106144565924E-2</v>
      </c>
      <c r="P771" s="15">
        <f t="shared" si="477"/>
        <v>1</v>
      </c>
      <c r="Q771" s="15">
        <f t="shared" si="478"/>
        <v>207.23</v>
      </c>
      <c r="R771" s="15">
        <f t="shared" si="479"/>
        <v>124</v>
      </c>
      <c r="S771" s="15">
        <f t="shared" si="480"/>
        <v>259.02</v>
      </c>
      <c r="T771" s="15">
        <f t="shared" si="503"/>
        <v>123</v>
      </c>
      <c r="U771" s="15">
        <f t="shared" si="504"/>
        <v>51.789999999999992</v>
      </c>
      <c r="V771" s="3">
        <v>0.01</v>
      </c>
      <c r="W771" s="7">
        <f t="shared" si="505"/>
        <v>0.4563324747152574</v>
      </c>
      <c r="X771" s="7">
        <f t="shared" si="481"/>
        <v>0.55282343770298026</v>
      </c>
      <c r="Y771" s="7">
        <f t="shared" si="482"/>
        <v>0.64551461519935294</v>
      </c>
      <c r="Z771" s="7">
        <f t="shared" si="483"/>
        <v>0.74693991207114507</v>
      </c>
      <c r="AA771" s="7">
        <f t="shared" si="484"/>
        <v>0.25958883885114231</v>
      </c>
      <c r="AB771" s="7">
        <f t="shared" si="485"/>
        <v>0.35634337414831868</v>
      </c>
      <c r="AC771" s="7">
        <f t="shared" si="486"/>
        <v>0.44955203745658101</v>
      </c>
      <c r="AD771" s="7">
        <f t="shared" si="487"/>
        <v>0.55090645899060398</v>
      </c>
      <c r="AE771" s="7">
        <f t="shared" si="488"/>
        <v>4.6288943899766656E-2</v>
      </c>
      <c r="AF771" s="7">
        <f t="shared" si="489"/>
        <v>0.14197282837466577</v>
      </c>
      <c r="AG771" s="7">
        <f t="shared" si="490"/>
        <v>0.23298297669520426</v>
      </c>
      <c r="AH771" s="7">
        <f t="shared" si="491"/>
        <v>0.33473609184750841</v>
      </c>
      <c r="AI771" s="7">
        <f t="shared" si="506"/>
        <v>8.4429798182330206E-4</v>
      </c>
      <c r="AJ771" s="7">
        <f t="shared" si="492"/>
        <v>9.1358458429489572E-4</v>
      </c>
      <c r="AK771" s="7">
        <f t="shared" si="493"/>
        <v>1.0309529180739453E-3</v>
      </c>
      <c r="AL771" s="7">
        <f t="shared" si="494"/>
        <v>1.0334294266386732E-3</v>
      </c>
      <c r="AM771" s="7">
        <f t="shared" si="507"/>
        <v>7.0270673570803788E-4</v>
      </c>
      <c r="AN771" s="7">
        <f t="shared" si="495"/>
        <v>7.6037377187217713E-4</v>
      </c>
      <c r="AO771" s="7">
        <f t="shared" si="496"/>
        <v>8.5805909208016521E-4</v>
      </c>
      <c r="AP771" s="7">
        <f t="shared" si="497"/>
        <v>8.6012028290015829E-4</v>
      </c>
      <c r="AQ771" s="3">
        <f t="shared" si="511"/>
        <v>1.0384865176426615E-3</v>
      </c>
      <c r="AR771" s="3">
        <f t="shared" si="512"/>
        <v>1.1237090386827218E-3</v>
      </c>
      <c r="AS771" s="3">
        <f t="shared" si="513"/>
        <v>1.2680720892309528E-3</v>
      </c>
      <c r="AT771" s="3">
        <f t="shared" si="476"/>
        <v>1.2711181947655679E-3</v>
      </c>
    </row>
    <row r="772" spans="1:46" x14ac:dyDescent="0.3">
      <c r="A772" s="5">
        <v>102</v>
      </c>
      <c r="B772" s="5">
        <v>243.04</v>
      </c>
      <c r="C772" s="5">
        <f t="shared" si="498"/>
        <v>0.82113821138211385</v>
      </c>
      <c r="D772" s="5">
        <f t="shared" si="499"/>
        <v>0.69144622513998855</v>
      </c>
      <c r="E772" s="7">
        <f t="shared" si="508"/>
        <v>0.69398041096941443</v>
      </c>
      <c r="F772" s="7">
        <f t="shared" si="500"/>
        <v>0.63991239130764765</v>
      </c>
      <c r="G772" s="7">
        <f t="shared" si="459"/>
        <v>0.69314713952384222</v>
      </c>
      <c r="H772" s="7">
        <f t="shared" si="460"/>
        <v>0.77894726588083629</v>
      </c>
      <c r="I772" s="7">
        <f t="shared" si="509"/>
        <v>1.4212523142818014</v>
      </c>
      <c r="J772" s="7">
        <f t="shared" si="461"/>
        <v>0.78555855938965435</v>
      </c>
      <c r="K772" s="7">
        <f t="shared" si="510"/>
        <v>0.69903704818594159</v>
      </c>
      <c r="L772" s="7">
        <f t="shared" si="501"/>
        <v>243.43312872554989</v>
      </c>
      <c r="N772" s="7">
        <f t="shared" si="463"/>
        <v>0.39312872554990008</v>
      </c>
      <c r="O772" s="7">
        <f t="shared" si="502"/>
        <v>0.15455019485248866</v>
      </c>
      <c r="P772" s="15">
        <f t="shared" si="477"/>
        <v>1</v>
      </c>
      <c r="Q772" s="15">
        <f t="shared" si="478"/>
        <v>207.23</v>
      </c>
      <c r="R772" s="15">
        <f t="shared" si="479"/>
        <v>124</v>
      </c>
      <c r="S772" s="15">
        <f t="shared" si="480"/>
        <v>259.02</v>
      </c>
      <c r="T772" s="15">
        <f t="shared" si="503"/>
        <v>123</v>
      </c>
      <c r="U772" s="15">
        <f t="shared" si="504"/>
        <v>51.789999999999992</v>
      </c>
      <c r="V772" s="3">
        <v>0.01</v>
      </c>
      <c r="W772" s="7">
        <f t="shared" si="505"/>
        <v>0.44622236971269613</v>
      </c>
      <c r="X772" s="7">
        <f t="shared" si="481"/>
        <v>0.54187469655190523</v>
      </c>
      <c r="Y772" s="7">
        <f t="shared" si="482"/>
        <v>0.63302009717797358</v>
      </c>
      <c r="Z772" s="7">
        <f t="shared" si="483"/>
        <v>0.73456357933877758</v>
      </c>
      <c r="AA772" s="7">
        <f t="shared" si="484"/>
        <v>0.25082156115850557</v>
      </c>
      <c r="AB772" s="7">
        <f t="shared" si="485"/>
        <v>0.34684868052438805</v>
      </c>
      <c r="AC772" s="7">
        <f t="shared" si="486"/>
        <v>0.43871623361399004</v>
      </c>
      <c r="AD772" s="7">
        <f t="shared" si="487"/>
        <v>0.54017372428963994</v>
      </c>
      <c r="AE772" s="7">
        <f t="shared" si="488"/>
        <v>3.4508430442194336E-2</v>
      </c>
      <c r="AF772" s="7">
        <f t="shared" si="489"/>
        <v>0.12921373936519159</v>
      </c>
      <c r="AG772" s="7">
        <f t="shared" si="490"/>
        <v>0.21843041537515606</v>
      </c>
      <c r="AH772" s="7">
        <f t="shared" si="491"/>
        <v>0.32031010157098666</v>
      </c>
      <c r="AI772" s="7">
        <f t="shared" si="506"/>
        <v>2.0657205063979523E-3</v>
      </c>
      <c r="AJ772" s="7">
        <f t="shared" si="492"/>
        <v>2.2375692040273376E-3</v>
      </c>
      <c r="AK772" s="7">
        <f t="shared" si="493"/>
        <v>2.5145431818323206E-3</v>
      </c>
      <c r="AL772" s="7">
        <f t="shared" si="494"/>
        <v>2.5358852979727401E-3</v>
      </c>
      <c r="AM772" s="7">
        <f t="shared" si="507"/>
        <v>1.7458322437157797E-3</v>
      </c>
      <c r="AN772" s="7">
        <f t="shared" si="495"/>
        <v>1.8910692186273055E-3</v>
      </c>
      <c r="AO772" s="7">
        <f t="shared" si="496"/>
        <v>2.1251522417780689E-3</v>
      </c>
      <c r="AP772" s="7">
        <f t="shared" si="497"/>
        <v>2.1431894130176776E-3</v>
      </c>
      <c r="AQ772" s="3">
        <f t="shared" si="511"/>
        <v>2.515679428583645E-3</v>
      </c>
      <c r="AR772" s="3">
        <f t="shared" si="512"/>
        <v>2.7249605157956686E-3</v>
      </c>
      <c r="AS772" s="3">
        <f t="shared" si="513"/>
        <v>3.0622654590631232E-3</v>
      </c>
      <c r="AT772" s="3">
        <f t="shared" si="476"/>
        <v>3.0882563529767031E-3</v>
      </c>
    </row>
    <row r="773" spans="1:46" x14ac:dyDescent="0.3">
      <c r="A773" s="5">
        <v>103</v>
      </c>
      <c r="B773" s="5">
        <v>242.84</v>
      </c>
      <c r="C773" s="5">
        <f t="shared" si="498"/>
        <v>0.82926829268292679</v>
      </c>
      <c r="D773" s="5">
        <f t="shared" si="499"/>
        <v>0.68758447576752302</v>
      </c>
      <c r="E773" s="7">
        <f t="shared" si="508"/>
        <v>0.69903704818594159</v>
      </c>
      <c r="F773" s="7">
        <f t="shared" si="500"/>
        <v>0.6350961258840877</v>
      </c>
      <c r="G773" s="7">
        <f t="shared" si="459"/>
        <v>0.68850580444872944</v>
      </c>
      <c r="H773" s="7">
        <f t="shared" si="460"/>
        <v>0.76915233212071976</v>
      </c>
      <c r="I773" s="7">
        <f t="shared" si="509"/>
        <v>1.4321976838745585</v>
      </c>
      <c r="J773" s="7">
        <f t="shared" si="461"/>
        <v>0.78168478379338091</v>
      </c>
      <c r="K773" s="7">
        <f t="shared" si="510"/>
        <v>0.69735357319019342</v>
      </c>
      <c r="L773" s="7">
        <f t="shared" si="501"/>
        <v>243.34594155552008</v>
      </c>
      <c r="N773" s="7">
        <f t="shared" si="463"/>
        <v>0.50594155552008147</v>
      </c>
      <c r="O773" s="7">
        <f t="shared" si="502"/>
        <v>0.25597685760207967</v>
      </c>
      <c r="P773" s="15">
        <f t="shared" si="477"/>
        <v>1</v>
      </c>
      <c r="Q773" s="15">
        <f t="shared" si="478"/>
        <v>207.23</v>
      </c>
      <c r="R773" s="15">
        <f t="shared" si="479"/>
        <v>124</v>
      </c>
      <c r="S773" s="15">
        <f t="shared" si="480"/>
        <v>259.02</v>
      </c>
      <c r="T773" s="15">
        <f t="shared" si="503"/>
        <v>123</v>
      </c>
      <c r="U773" s="15">
        <f t="shared" si="504"/>
        <v>51.789999999999992</v>
      </c>
      <c r="V773" s="3">
        <v>0.01</v>
      </c>
      <c r="W773" s="7">
        <f t="shared" si="505"/>
        <v>0.43624433508668786</v>
      </c>
      <c r="X773" s="7">
        <f t="shared" si="481"/>
        <v>0.53106279007850288</v>
      </c>
      <c r="Y773" s="7">
        <f t="shared" si="482"/>
        <v>0.62068875635838339</v>
      </c>
      <c r="Z773" s="7">
        <f t="shared" si="483"/>
        <v>0.72233409847285202</v>
      </c>
      <c r="AA773" s="7">
        <f t="shared" si="484"/>
        <v>0.24213400874578878</v>
      </c>
      <c r="AB773" s="7">
        <f t="shared" si="485"/>
        <v>0.33743515711659766</v>
      </c>
      <c r="AC773" s="7">
        <f t="shared" si="486"/>
        <v>0.42797646066724254</v>
      </c>
      <c r="AD773" s="7">
        <f t="shared" si="487"/>
        <v>0.52952669910250783</v>
      </c>
      <c r="AE773" s="7">
        <f t="shared" si="488"/>
        <v>2.3118168781006011E-2</v>
      </c>
      <c r="AF773" s="7">
        <f t="shared" si="489"/>
        <v>0.11686983509466539</v>
      </c>
      <c r="AG773" s="7">
        <f t="shared" si="490"/>
        <v>0.20435997090275645</v>
      </c>
      <c r="AH773" s="7">
        <f t="shared" si="491"/>
        <v>0.30634405992314495</v>
      </c>
      <c r="AI773" s="7">
        <f t="shared" si="506"/>
        <v>2.6646174981403595E-3</v>
      </c>
      <c r="AJ773" s="7">
        <f t="shared" si="492"/>
        <v>2.888703834480838E-3</v>
      </c>
      <c r="AK773" s="7">
        <f t="shared" si="493"/>
        <v>3.2270654462760681E-3</v>
      </c>
      <c r="AL773" s="7">
        <f t="shared" si="494"/>
        <v>3.279646762175428E-3</v>
      </c>
      <c r="AM773" s="7">
        <f t="shared" si="507"/>
        <v>2.2461564814185435E-3</v>
      </c>
      <c r="AN773" s="7">
        <f t="shared" si="495"/>
        <v>2.4350515018557273E-3</v>
      </c>
      <c r="AO773" s="7">
        <f t="shared" si="496"/>
        <v>2.7202756017227795E-3</v>
      </c>
      <c r="AP773" s="7">
        <f t="shared" si="497"/>
        <v>2.7645993606079818E-3</v>
      </c>
      <c r="AQ773" s="3">
        <f t="shared" si="511"/>
        <v>3.213215218345728E-3</v>
      </c>
      <c r="AR773" s="3">
        <f t="shared" si="512"/>
        <v>3.4834369768739519E-3</v>
      </c>
      <c r="AS773" s="3">
        <f t="shared" si="513"/>
        <v>3.8914612734505527E-3</v>
      </c>
      <c r="AT773" s="3">
        <f t="shared" si="476"/>
        <v>3.9548681543880165E-3</v>
      </c>
    </row>
    <row r="774" spans="1:46" x14ac:dyDescent="0.3">
      <c r="A774" s="5">
        <v>104</v>
      </c>
      <c r="B774" s="5">
        <v>246.75</v>
      </c>
      <c r="C774" s="5">
        <f t="shared" si="498"/>
        <v>0.83739837398373984</v>
      </c>
      <c r="D774" s="5">
        <f t="shared" si="499"/>
        <v>0.76308167599922794</v>
      </c>
      <c r="E774" s="7">
        <f t="shared" si="508"/>
        <v>0.69735357319019342</v>
      </c>
      <c r="F774" s="7">
        <f t="shared" si="500"/>
        <v>0.67561542354083437</v>
      </c>
      <c r="G774" s="7">
        <f t="shared" si="459"/>
        <v>0.72861700625488746</v>
      </c>
      <c r="H774" s="7">
        <f t="shared" si="460"/>
        <v>0.84599993636641113</v>
      </c>
      <c r="I774" s="7">
        <f t="shared" si="509"/>
        <v>1.5840247857122316</v>
      </c>
      <c r="J774" s="7">
        <f t="shared" si="461"/>
        <v>0.81688093573091547</v>
      </c>
      <c r="K774" s="7">
        <f t="shared" si="510"/>
        <v>0.75089993271812439</v>
      </c>
      <c r="L774" s="7">
        <f t="shared" si="501"/>
        <v>246.11910751547165</v>
      </c>
      <c r="N774" s="7">
        <f t="shared" si="463"/>
        <v>-0.63089248452834568</v>
      </c>
      <c r="O774" s="7">
        <f t="shared" si="502"/>
        <v>0.3980253270343489</v>
      </c>
      <c r="P774" s="15">
        <f t="shared" si="477"/>
        <v>1</v>
      </c>
      <c r="Q774" s="15">
        <f t="shared" si="478"/>
        <v>207.23</v>
      </c>
      <c r="R774" s="15">
        <f t="shared" si="479"/>
        <v>124</v>
      </c>
      <c r="S774" s="15">
        <f t="shared" si="480"/>
        <v>259.02</v>
      </c>
      <c r="T774" s="15">
        <f t="shared" si="503"/>
        <v>123</v>
      </c>
      <c r="U774" s="15">
        <f t="shared" si="504"/>
        <v>51.789999999999992</v>
      </c>
      <c r="V774" s="3">
        <v>0.01</v>
      </c>
      <c r="W774" s="7">
        <f t="shared" si="505"/>
        <v>0.50241861426970413</v>
      </c>
      <c r="X774" s="7">
        <f t="shared" si="481"/>
        <v>0.6026061584912602</v>
      </c>
      <c r="Y774" s="7">
        <f t="shared" si="482"/>
        <v>0.70295644173730021</v>
      </c>
      <c r="Z774" s="7">
        <f t="shared" si="483"/>
        <v>0.80293484491617184</v>
      </c>
      <c r="AA774" s="7">
        <f t="shared" si="484"/>
        <v>0.30125529875044738</v>
      </c>
      <c r="AB774" s="7">
        <f t="shared" si="485"/>
        <v>0.40135094432746105</v>
      </c>
      <c r="AC774" s="7">
        <f t="shared" si="486"/>
        <v>0.50150541496527268</v>
      </c>
      <c r="AD774" s="7">
        <f t="shared" si="487"/>
        <v>0.60152518020365708</v>
      </c>
      <c r="AE774" s="7">
        <f t="shared" si="488"/>
        <v>0.10288824810848164</v>
      </c>
      <c r="AF774" s="7">
        <f t="shared" si="489"/>
        <v>0.20311220868373805</v>
      </c>
      <c r="AG774" s="7">
        <f t="shared" si="490"/>
        <v>0.30353050809405757</v>
      </c>
      <c r="AH774" s="7">
        <f t="shared" si="491"/>
        <v>0.40350471771542851</v>
      </c>
      <c r="AI774" s="7">
        <f t="shared" si="506"/>
        <v>-3.5693326336394145E-3</v>
      </c>
      <c r="AJ774" s="7">
        <f t="shared" si="492"/>
        <v>-3.8493444158221438E-3</v>
      </c>
      <c r="AK774" s="7">
        <f t="shared" si="493"/>
        <v>-4.4694882261624254E-3</v>
      </c>
      <c r="AL774" s="7">
        <f t="shared" si="494"/>
        <v>-4.3156501170758584E-3</v>
      </c>
      <c r="AM774" s="7">
        <f t="shared" si="507"/>
        <v>-2.9724047040257818E-3</v>
      </c>
      <c r="AN774" s="7">
        <f t="shared" si="495"/>
        <v>-3.2055878853013068E-3</v>
      </c>
      <c r="AO774" s="7">
        <f t="shared" si="496"/>
        <v>-3.722020106175161E-3</v>
      </c>
      <c r="AP774" s="7">
        <f t="shared" si="497"/>
        <v>-3.59390956954493E-3</v>
      </c>
      <c r="AQ774" s="3">
        <f t="shared" si="511"/>
        <v>-4.2624069314334753E-3</v>
      </c>
      <c r="AR774" s="3">
        <f t="shared" si="512"/>
        <v>-4.5967899334575114E-3</v>
      </c>
      <c r="AS774" s="3">
        <f t="shared" si="513"/>
        <v>-5.3373500176502747E-3</v>
      </c>
      <c r="AT774" s="3">
        <f t="shared" si="476"/>
        <v>-5.1536404310711711E-3</v>
      </c>
    </row>
    <row r="775" spans="1:46" x14ac:dyDescent="0.3">
      <c r="A775" s="5">
        <v>105</v>
      </c>
      <c r="B775" s="5">
        <v>247.77</v>
      </c>
      <c r="C775" s="5">
        <f t="shared" si="498"/>
        <v>0.84552845528455289</v>
      </c>
      <c r="D775" s="5">
        <f t="shared" si="499"/>
        <v>0.78277659779880338</v>
      </c>
      <c r="E775" s="7">
        <f t="shared" si="508"/>
        <v>0.75089993271812439</v>
      </c>
      <c r="F775" s="7">
        <f t="shared" si="500"/>
        <v>0.68416661926357281</v>
      </c>
      <c r="G775" s="7">
        <f t="shared" si="459"/>
        <v>0.73780677429304364</v>
      </c>
      <c r="H775" s="7">
        <f t="shared" si="460"/>
        <v>0.86138144459789578</v>
      </c>
      <c r="I775" s="7">
        <f t="shared" si="509"/>
        <v>1.7192699475450983</v>
      </c>
      <c r="J775" s="7">
        <f t="shared" si="461"/>
        <v>0.8259432671132152</v>
      </c>
      <c r="K775" s="7">
        <f t="shared" si="510"/>
        <v>0.77454899993599502</v>
      </c>
      <c r="L775" s="7">
        <f t="shared" si="501"/>
        <v>247.34389270668515</v>
      </c>
      <c r="N775" s="7">
        <f t="shared" si="463"/>
        <v>-0.42610729331485686</v>
      </c>
      <c r="O775" s="7">
        <f t="shared" si="502"/>
        <v>0.18156742541611345</v>
      </c>
      <c r="P775" s="15">
        <f t="shared" si="477"/>
        <v>1</v>
      </c>
      <c r="Q775" s="15">
        <f t="shared" si="478"/>
        <v>207.23</v>
      </c>
      <c r="R775" s="15">
        <f t="shared" si="479"/>
        <v>124</v>
      </c>
      <c r="S775" s="15">
        <f t="shared" si="480"/>
        <v>259.02</v>
      </c>
      <c r="T775" s="15">
        <f t="shared" si="503"/>
        <v>123</v>
      </c>
      <c r="U775" s="15">
        <f t="shared" si="504"/>
        <v>51.789999999999992</v>
      </c>
      <c r="V775" s="3">
        <v>0.01</v>
      </c>
      <c r="W775" s="7">
        <f t="shared" si="505"/>
        <v>0.50928875892242587</v>
      </c>
      <c r="X775" s="7">
        <f t="shared" si="481"/>
        <v>0.61002239196553887</v>
      </c>
      <c r="Y775" s="7">
        <f t="shared" si="482"/>
        <v>0.71167198926080744</v>
      </c>
      <c r="Z775" s="7">
        <f t="shared" si="483"/>
        <v>0.8112355433211681</v>
      </c>
      <c r="AA775" s="7">
        <f t="shared" si="484"/>
        <v>0.30814066370545656</v>
      </c>
      <c r="AB775" s="7">
        <f t="shared" si="485"/>
        <v>0.40878354385861637</v>
      </c>
      <c r="AC775" s="7">
        <f t="shared" si="486"/>
        <v>0.51022888357923724</v>
      </c>
      <c r="AD775" s="7">
        <f t="shared" si="487"/>
        <v>0.60984672352056501</v>
      </c>
      <c r="AE775" s="7">
        <f t="shared" si="488"/>
        <v>0.11098574372556146</v>
      </c>
      <c r="AF775" s="7">
        <f t="shared" si="489"/>
        <v>0.21185340588232021</v>
      </c>
      <c r="AG775" s="7">
        <f t="shared" si="490"/>
        <v>0.31380437191422428</v>
      </c>
      <c r="AH775" s="7">
        <f t="shared" si="491"/>
        <v>0.41328819065868905</v>
      </c>
      <c r="AI775" s="7">
        <f t="shared" si="506"/>
        <v>-2.464955461489499E-3</v>
      </c>
      <c r="AJ775" s="7">
        <f t="shared" si="492"/>
        <v>-2.6582133454204015E-3</v>
      </c>
      <c r="AK775" s="7">
        <f t="shared" si="493"/>
        <v>-3.1034353862115513E-3</v>
      </c>
      <c r="AL775" s="7">
        <f t="shared" si="494"/>
        <v>-2.9757566502479002E-3</v>
      </c>
      <c r="AM775" s="7">
        <f t="shared" si="507"/>
        <v>-2.18908645666186E-3</v>
      </c>
      <c r="AN775" s="7">
        <f t="shared" si="495"/>
        <v>-2.3607156089795363E-3</v>
      </c>
      <c r="AO775" s="7">
        <f t="shared" si="496"/>
        <v>-2.7561099903101911E-3</v>
      </c>
      <c r="AP775" s="7">
        <f t="shared" si="497"/>
        <v>-2.6427206021170102E-3</v>
      </c>
      <c r="AQ775" s="3">
        <f t="shared" si="511"/>
        <v>-2.9152838631077726E-3</v>
      </c>
      <c r="AR775" s="3">
        <f t="shared" si="512"/>
        <v>-3.1438484758337438E-3</v>
      </c>
      <c r="AS775" s="3">
        <f t="shared" si="513"/>
        <v>-3.6704091586925074E-3</v>
      </c>
      <c r="AT775" s="3">
        <f t="shared" si="476"/>
        <v>-3.51940449981242E-3</v>
      </c>
    </row>
    <row r="776" spans="1:46" x14ac:dyDescent="0.3">
      <c r="A776" s="5">
        <v>106</v>
      </c>
      <c r="B776" s="5">
        <v>246.49</v>
      </c>
      <c r="C776" s="5">
        <f t="shared" si="498"/>
        <v>0.85365853658536583</v>
      </c>
      <c r="D776" s="5">
        <f t="shared" si="499"/>
        <v>0.75806140181502268</v>
      </c>
      <c r="E776" s="7">
        <f t="shared" si="508"/>
        <v>0.77454899993599502</v>
      </c>
      <c r="F776" s="7">
        <f t="shared" si="500"/>
        <v>0.66621747659044772</v>
      </c>
      <c r="G776" s="7">
        <f t="shared" si="459"/>
        <v>0.7208071592934272</v>
      </c>
      <c r="H776" s="7">
        <f t="shared" si="460"/>
        <v>0.83343215929180436</v>
      </c>
      <c r="I776" s="7">
        <f t="shared" si="509"/>
        <v>1.7461515532341993</v>
      </c>
      <c r="J776" s="7">
        <f t="shared" si="461"/>
        <v>0.81230252584166729</v>
      </c>
      <c r="K776" s="7">
        <f t="shared" si="510"/>
        <v>0.76432464747106132</v>
      </c>
      <c r="L776" s="7">
        <f t="shared" si="501"/>
        <v>246.81437349252624</v>
      </c>
      <c r="N776" s="7">
        <f t="shared" si="463"/>
        <v>0.32437349252623449</v>
      </c>
      <c r="O776" s="7">
        <f t="shared" si="502"/>
        <v>0.1052181626536671</v>
      </c>
      <c r="P776" s="15">
        <f t="shared" si="477"/>
        <v>1</v>
      </c>
      <c r="Q776" s="15">
        <f t="shared" si="478"/>
        <v>207.23</v>
      </c>
      <c r="R776" s="15">
        <f t="shared" si="479"/>
        <v>124</v>
      </c>
      <c r="S776" s="15">
        <f t="shared" si="480"/>
        <v>259.02</v>
      </c>
      <c r="T776" s="15">
        <f t="shared" si="503"/>
        <v>123</v>
      </c>
      <c r="U776" s="15">
        <f t="shared" si="504"/>
        <v>51.789999999999992</v>
      </c>
      <c r="V776" s="3">
        <v>0.01</v>
      </c>
      <c r="W776" s="7">
        <f t="shared" si="505"/>
        <v>0.47510689035510306</v>
      </c>
      <c r="X776" s="7">
        <f t="shared" si="481"/>
        <v>0.57310333501155841</v>
      </c>
      <c r="Y776" s="7">
        <f t="shared" si="482"/>
        <v>0.66870833623468273</v>
      </c>
      <c r="Z776" s="7">
        <f t="shared" si="483"/>
        <v>0.7697864962332831</v>
      </c>
      <c r="AA776" s="7">
        <f t="shared" si="484"/>
        <v>0.2772038340052756</v>
      </c>
      <c r="AB776" s="7">
        <f t="shared" si="485"/>
        <v>0.37536925084186823</v>
      </c>
      <c r="AC776" s="7">
        <f t="shared" si="486"/>
        <v>0.47134335376595937</v>
      </c>
      <c r="AD776" s="7">
        <f t="shared" si="487"/>
        <v>0.57233241612817187</v>
      </c>
      <c r="AE776" s="7">
        <f t="shared" si="488"/>
        <v>7.0839500130263619E-2</v>
      </c>
      <c r="AF776" s="7">
        <f t="shared" si="489"/>
        <v>0.16849247815639701</v>
      </c>
      <c r="AG776" s="7">
        <f t="shared" si="490"/>
        <v>0.26334405101777114</v>
      </c>
      <c r="AH776" s="7">
        <f t="shared" si="491"/>
        <v>0.3646070384447031</v>
      </c>
      <c r="AI776" s="7">
        <f t="shared" si="506"/>
        <v>1.8447841800556203E-3</v>
      </c>
      <c r="AJ776" s="7">
        <f t="shared" si="492"/>
        <v>1.9959453047383655E-3</v>
      </c>
      <c r="AK776" s="7">
        <f t="shared" si="493"/>
        <v>2.307808661039201E-3</v>
      </c>
      <c r="AL776" s="7">
        <f t="shared" si="494"/>
        <v>2.2492998183731758E-3</v>
      </c>
      <c r="AM776" s="7">
        <f t="shared" si="507"/>
        <v>1.6738258689186524E-3</v>
      </c>
      <c r="AN776" s="7">
        <f t="shared" si="495"/>
        <v>1.8109787150912538E-3</v>
      </c>
      <c r="AO776" s="7">
        <f t="shared" si="496"/>
        <v>2.0939413288146623E-3</v>
      </c>
      <c r="AP776" s="7">
        <f t="shared" si="497"/>
        <v>2.0408545691418143E-3</v>
      </c>
      <c r="AQ776" s="3">
        <f t="shared" si="511"/>
        <v>2.1610328966365838E-3</v>
      </c>
      <c r="AR776" s="3">
        <f t="shared" si="512"/>
        <v>2.3381073569792282E-3</v>
      </c>
      <c r="AS776" s="3">
        <f t="shared" si="513"/>
        <v>2.7034330029316357E-3</v>
      </c>
      <c r="AT776" s="3">
        <f t="shared" si="476"/>
        <v>2.6348940729514344E-3</v>
      </c>
    </row>
    <row r="777" spans="1:46" x14ac:dyDescent="0.3">
      <c r="A777" s="5">
        <v>107</v>
      </c>
      <c r="B777" s="5">
        <v>247.96</v>
      </c>
      <c r="C777" s="5">
        <f t="shared" si="498"/>
        <v>0.86178861788617889</v>
      </c>
      <c r="D777" s="5">
        <f t="shared" si="499"/>
        <v>0.78644525970264578</v>
      </c>
      <c r="E777" s="7">
        <f t="shared" si="508"/>
        <v>0.76432464747106132</v>
      </c>
      <c r="F777" s="7">
        <f t="shared" si="500"/>
        <v>0.68193080737787592</v>
      </c>
      <c r="G777" s="7">
        <f t="shared" si="459"/>
        <v>0.73603594261472749</v>
      </c>
      <c r="H777" s="7">
        <f t="shared" si="460"/>
        <v>0.85873368696052654</v>
      </c>
      <c r="I777" s="7">
        <f t="shared" si="509"/>
        <v>1.8228133972381411</v>
      </c>
      <c r="J777" s="7">
        <f t="shared" si="461"/>
        <v>0.82506039726970615</v>
      </c>
      <c r="K777" s="7">
        <f t="shared" si="510"/>
        <v>0.78307982875967697</v>
      </c>
      <c r="L777" s="7">
        <f t="shared" si="501"/>
        <v>247.78570433146365</v>
      </c>
      <c r="N777" s="7">
        <f t="shared" si="463"/>
        <v>-0.17429566853635947</v>
      </c>
      <c r="O777" s="7">
        <f t="shared" si="502"/>
        <v>3.037898007053649E-2</v>
      </c>
      <c r="P777" s="15">
        <f t="shared" si="477"/>
        <v>1</v>
      </c>
      <c r="Q777" s="15">
        <f t="shared" si="478"/>
        <v>207.23</v>
      </c>
      <c r="R777" s="15">
        <f t="shared" si="479"/>
        <v>124</v>
      </c>
      <c r="S777" s="15">
        <f t="shared" si="480"/>
        <v>259.02</v>
      </c>
      <c r="T777" s="15">
        <f t="shared" si="503"/>
        <v>123</v>
      </c>
      <c r="U777" s="15">
        <f t="shared" si="504"/>
        <v>51.789999999999992</v>
      </c>
      <c r="V777" s="3">
        <v>0.01</v>
      </c>
      <c r="W777" s="7">
        <f t="shared" si="505"/>
        <v>0.50093934303483156</v>
      </c>
      <c r="X777" s="7">
        <f t="shared" si="481"/>
        <v>0.60101375233469334</v>
      </c>
      <c r="Y777" s="7">
        <f t="shared" si="482"/>
        <v>0.70117563722860166</v>
      </c>
      <c r="Z777" s="7">
        <f t="shared" si="483"/>
        <v>0.80113824214756368</v>
      </c>
      <c r="AA777" s="7">
        <f t="shared" si="484"/>
        <v>0.30074319277485501</v>
      </c>
      <c r="AB777" s="7">
        <f t="shared" si="485"/>
        <v>0.40080201495972029</v>
      </c>
      <c r="AC777" s="7">
        <f t="shared" si="486"/>
        <v>0.50092924372383574</v>
      </c>
      <c r="AD777" s="7">
        <f t="shared" si="487"/>
        <v>0.60090067491071497</v>
      </c>
      <c r="AE777" s="7">
        <f t="shared" si="488"/>
        <v>0.10108999238947437</v>
      </c>
      <c r="AF777" s="7">
        <f t="shared" si="489"/>
        <v>0.20117633525629508</v>
      </c>
      <c r="AG777" s="7">
        <f t="shared" si="490"/>
        <v>0.30136418282186822</v>
      </c>
      <c r="AH777" s="7">
        <f t="shared" si="491"/>
        <v>0.40132079041651253</v>
      </c>
      <c r="AI777" s="7">
        <f t="shared" si="506"/>
        <v>-1.0243011473619044E-3</v>
      </c>
      <c r="AJ777" s="7">
        <f t="shared" si="492"/>
        <v>-1.1055703193976656E-3</v>
      </c>
      <c r="AK777" s="7">
        <f t="shared" si="493"/>
        <v>-1.2898697218478577E-3</v>
      </c>
      <c r="AL777" s="7">
        <f t="shared" si="494"/>
        <v>-1.2392904124918507E-3</v>
      </c>
      <c r="AM777" s="7">
        <f t="shared" si="507"/>
        <v>-9.0845782493845023E-4</v>
      </c>
      <c r="AN777" s="7">
        <f t="shared" si="495"/>
        <v>-9.8053586121938665E-4</v>
      </c>
      <c r="AO777" s="7">
        <f t="shared" si="496"/>
        <v>-1.1439919255990568E-3</v>
      </c>
      <c r="AP777" s="7">
        <f t="shared" si="497"/>
        <v>-1.0991328824526254E-3</v>
      </c>
      <c r="AQ777" s="3">
        <f t="shared" si="511"/>
        <v>-1.1885758596746627E-3</v>
      </c>
      <c r="AR777" s="3">
        <f t="shared" si="512"/>
        <v>-1.2828787668482345E-3</v>
      </c>
      <c r="AS777" s="3">
        <f t="shared" si="513"/>
        <v>-1.4967356206347781E-3</v>
      </c>
      <c r="AT777" s="3">
        <f t="shared" si="476"/>
        <v>-1.4380445352499777E-3</v>
      </c>
    </row>
    <row r="778" spans="1:46" x14ac:dyDescent="0.3">
      <c r="A778" s="5">
        <v>108</v>
      </c>
      <c r="B778" s="5">
        <v>248.13</v>
      </c>
      <c r="C778" s="5">
        <f t="shared" si="498"/>
        <v>0.86991869918699183</v>
      </c>
      <c r="D778" s="5">
        <f t="shared" si="499"/>
        <v>0.78972774666924139</v>
      </c>
      <c r="E778" s="7">
        <f t="shared" si="508"/>
        <v>0.78307982875967697</v>
      </c>
      <c r="F778" s="7">
        <f t="shared" si="500"/>
        <v>0.68263895809685005</v>
      </c>
      <c r="G778" s="7">
        <f t="shared" si="459"/>
        <v>0.73709237291718588</v>
      </c>
      <c r="H778" s="7">
        <f t="shared" si="460"/>
        <v>0.86055629206545514</v>
      </c>
      <c r="I778" s="7">
        <f t="shared" si="509"/>
        <v>1.8786329176429655</v>
      </c>
      <c r="J778" s="7">
        <f t="shared" si="461"/>
        <v>0.82649612229388258</v>
      </c>
      <c r="K778" s="7">
        <f t="shared" si="510"/>
        <v>0.78878340127835955</v>
      </c>
      <c r="L778" s="7">
        <f t="shared" si="501"/>
        <v>248.08109235220621</v>
      </c>
      <c r="N778" s="7">
        <f t="shared" si="463"/>
        <v>-4.8907647793782871E-2</v>
      </c>
      <c r="O778" s="7">
        <f t="shared" si="502"/>
        <v>2.3919580127207147E-3</v>
      </c>
      <c r="P778" s="15">
        <f t="shared" si="477"/>
        <v>1</v>
      </c>
      <c r="Q778" s="15">
        <f t="shared" si="478"/>
        <v>207.23</v>
      </c>
      <c r="R778" s="15">
        <f t="shared" si="479"/>
        <v>124</v>
      </c>
      <c r="S778" s="15">
        <f t="shared" si="480"/>
        <v>259.02</v>
      </c>
      <c r="T778" s="15">
        <f t="shared" si="503"/>
        <v>123</v>
      </c>
      <c r="U778" s="15">
        <f t="shared" si="504"/>
        <v>51.789999999999992</v>
      </c>
      <c r="V778" s="3">
        <v>0.01</v>
      </c>
      <c r="W778" s="7">
        <f t="shared" si="505"/>
        <v>0.49855937302442788</v>
      </c>
      <c r="X778" s="7">
        <f t="shared" si="481"/>
        <v>0.5984445446559481</v>
      </c>
      <c r="Y778" s="7">
        <f t="shared" si="482"/>
        <v>0.69818043948673569</v>
      </c>
      <c r="Z778" s="7">
        <f t="shared" si="483"/>
        <v>0.79825710006027895</v>
      </c>
      <c r="AA778" s="7">
        <f t="shared" si="484"/>
        <v>0.29866172860365664</v>
      </c>
      <c r="AB778" s="7">
        <f t="shared" si="485"/>
        <v>0.39855505604143443</v>
      </c>
      <c r="AC778" s="7">
        <f t="shared" si="486"/>
        <v>0.49830977113534236</v>
      </c>
      <c r="AD778" s="7">
        <f t="shared" si="487"/>
        <v>0.59838090790147114</v>
      </c>
      <c r="AE778" s="7">
        <f t="shared" si="488"/>
        <v>9.8343952168267565E-2</v>
      </c>
      <c r="AF778" s="7">
        <f t="shared" si="489"/>
        <v>0.19821195320263188</v>
      </c>
      <c r="AG778" s="7">
        <f t="shared" si="490"/>
        <v>0.29790835567166807</v>
      </c>
      <c r="AH778" s="7">
        <f t="shared" si="491"/>
        <v>0.39799647950854505</v>
      </c>
      <c r="AI778" s="7">
        <f t="shared" si="506"/>
        <v>-2.9043336857089222E-4</v>
      </c>
      <c r="AJ778" s="7">
        <f t="shared" si="492"/>
        <v>-3.1360094274589917E-4</v>
      </c>
      <c r="AK778" s="7">
        <f t="shared" si="493"/>
        <v>-3.6612950342923003E-4</v>
      </c>
      <c r="AL778" s="7">
        <f t="shared" si="494"/>
        <v>-3.5163837349367363E-4</v>
      </c>
      <c r="AM778" s="7">
        <f t="shared" si="507"/>
        <v>-2.6144111253056658E-4</v>
      </c>
      <c r="AN778" s="7">
        <f t="shared" si="495"/>
        <v>-2.8229600395283027E-4</v>
      </c>
      <c r="AO778" s="7">
        <f t="shared" si="496"/>
        <v>-3.2958094718182174E-4</v>
      </c>
      <c r="AP778" s="7">
        <f t="shared" si="497"/>
        <v>-3.1653638157002944E-4</v>
      </c>
      <c r="AQ778" s="3">
        <f t="shared" si="511"/>
        <v>-3.3386265732915647E-4</v>
      </c>
      <c r="AR778" s="3">
        <f t="shared" si="512"/>
        <v>-3.6049454166117386E-4</v>
      </c>
      <c r="AS778" s="3">
        <f t="shared" si="513"/>
        <v>-4.2087784039061024E-4</v>
      </c>
      <c r="AT778" s="3">
        <f t="shared" si="476"/>
        <v>-4.0421981252076507E-4</v>
      </c>
    </row>
    <row r="779" spans="1:46" x14ac:dyDescent="0.3">
      <c r="A779" s="5">
        <v>109</v>
      </c>
      <c r="B779" s="5">
        <v>251.04</v>
      </c>
      <c r="C779" s="5">
        <f t="shared" si="498"/>
        <v>0.87804878048780488</v>
      </c>
      <c r="D779" s="5">
        <f t="shared" si="499"/>
        <v>0.84591620003861767</v>
      </c>
      <c r="E779" s="7">
        <f t="shared" si="508"/>
        <v>0.78878340127835955</v>
      </c>
      <c r="F779" s="7">
        <f t="shared" si="500"/>
        <v>0.71713627677280378</v>
      </c>
      <c r="G779" s="7">
        <f t="shared" si="459"/>
        <v>0.77011454933757473</v>
      </c>
      <c r="H779" s="7">
        <f t="shared" si="460"/>
        <v>0.90595219134614247</v>
      </c>
      <c r="I779" s="7">
        <f t="shared" si="509"/>
        <v>2.0449227795412286</v>
      </c>
      <c r="J779" s="7">
        <f t="shared" si="461"/>
        <v>0.8534114041222981</v>
      </c>
      <c r="K779" s="7">
        <f t="shared" si="510"/>
        <v>0.82530661099340186</v>
      </c>
      <c r="L779" s="7">
        <f t="shared" si="501"/>
        <v>249.97262938334825</v>
      </c>
      <c r="N779" s="7">
        <f t="shared" si="463"/>
        <v>-1.0673706166517434</v>
      </c>
      <c r="O779" s="7">
        <f t="shared" si="502"/>
        <v>1.1392800332915229</v>
      </c>
      <c r="P779" s="15">
        <f t="shared" si="477"/>
        <v>1</v>
      </c>
      <c r="Q779" s="15">
        <f t="shared" si="478"/>
        <v>207.23</v>
      </c>
      <c r="R779" s="15">
        <f t="shared" si="479"/>
        <v>124</v>
      </c>
      <c r="S779" s="15">
        <f t="shared" si="480"/>
        <v>259.02</v>
      </c>
      <c r="T779" s="15">
        <f t="shared" si="503"/>
        <v>123</v>
      </c>
      <c r="U779" s="15">
        <f t="shared" si="504"/>
        <v>51.789999999999992</v>
      </c>
      <c r="V779" s="3">
        <v>0.01</v>
      </c>
      <c r="W779" s="7">
        <f t="shared" si="505"/>
        <v>0.55669174387550346</v>
      </c>
      <c r="X779" s="7">
        <f t="shared" si="481"/>
        <v>0.66108140887266198</v>
      </c>
      <c r="Y779" s="7">
        <f t="shared" si="482"/>
        <v>0.77164908035475843</v>
      </c>
      <c r="Z779" s="7">
        <f t="shared" si="483"/>
        <v>0.86815183402607521</v>
      </c>
      <c r="AA779" s="7">
        <f t="shared" si="484"/>
        <v>0.35108820116963874</v>
      </c>
      <c r="AB779" s="7">
        <f t="shared" si="485"/>
        <v>0.45504439059802176</v>
      </c>
      <c r="AC779" s="7">
        <f t="shared" si="486"/>
        <v>0.56456689667309345</v>
      </c>
      <c r="AD779" s="7">
        <f t="shared" si="487"/>
        <v>0.66141695124212718</v>
      </c>
      <c r="AE779" s="7">
        <f t="shared" si="488"/>
        <v>0.16456559719154568</v>
      </c>
      <c r="AF779" s="7">
        <f t="shared" si="489"/>
        <v>0.26956493788275387</v>
      </c>
      <c r="AG779" s="7">
        <f t="shared" si="490"/>
        <v>0.38160034151514172</v>
      </c>
      <c r="AH779" s="7">
        <f t="shared" si="491"/>
        <v>0.47761736652969689</v>
      </c>
      <c r="AI779" s="7">
        <f t="shared" si="506"/>
        <v>-6.721026058205762E-3</v>
      </c>
      <c r="AJ779" s="7">
        <f t="shared" si="492"/>
        <v>-7.217540266117403E-3</v>
      </c>
      <c r="AK779" s="7">
        <f t="shared" si="493"/>
        <v>-8.4906153582509011E-3</v>
      </c>
      <c r="AL779" s="7">
        <f t="shared" si="494"/>
        <v>-7.9982012781276354E-3</v>
      </c>
      <c r="AM779" s="7">
        <f t="shared" si="507"/>
        <v>-6.0377440434764744E-3</v>
      </c>
      <c r="AN779" s="7">
        <f t="shared" si="495"/>
        <v>-6.4837809544121021E-3</v>
      </c>
      <c r="AO779" s="7">
        <f t="shared" si="496"/>
        <v>-7.6274309697312312E-3</v>
      </c>
      <c r="AP779" s="7">
        <f t="shared" si="497"/>
        <v>-7.1850773538635563E-3</v>
      </c>
      <c r="AQ779" s="3">
        <f t="shared" si="511"/>
        <v>-7.6545018996232285E-3</v>
      </c>
      <c r="AR779" s="3">
        <f t="shared" si="512"/>
        <v>-8.2199764141892648E-3</v>
      </c>
      <c r="AS779" s="3">
        <f t="shared" si="513"/>
        <v>-9.6698674913413031E-3</v>
      </c>
      <c r="AT779" s="3">
        <f t="shared" si="476"/>
        <v>-9.1090625667564745E-3</v>
      </c>
    </row>
    <row r="780" spans="1:46" x14ac:dyDescent="0.3">
      <c r="A780" s="5">
        <v>110</v>
      </c>
      <c r="B780" s="5">
        <v>253.48</v>
      </c>
      <c r="C780" s="5">
        <f t="shared" si="498"/>
        <v>0.88617886178861793</v>
      </c>
      <c r="D780" s="5">
        <f t="shared" si="499"/>
        <v>0.89302954238269949</v>
      </c>
      <c r="E780" s="7">
        <f t="shared" si="508"/>
        <v>0.82530661099340186</v>
      </c>
      <c r="F780" s="7">
        <f t="shared" si="500"/>
        <v>0.74700243804141409</v>
      </c>
      <c r="G780" s="7">
        <f t="shared" si="459"/>
        <v>0.79832917620238608</v>
      </c>
      <c r="H780" s="7">
        <f t="shared" si="460"/>
        <v>0.93561327752389767</v>
      </c>
      <c r="I780" s="7">
        <f t="shared" si="509"/>
        <v>2.2744896790133904</v>
      </c>
      <c r="J780" s="7">
        <f t="shared" si="461"/>
        <v>0.87578576436375544</v>
      </c>
      <c r="K780" s="7">
        <f t="shared" si="510"/>
        <v>0.85745158793250298</v>
      </c>
      <c r="L780" s="7">
        <f t="shared" si="501"/>
        <v>251.63741773902433</v>
      </c>
      <c r="N780" s="7">
        <f t="shared" si="463"/>
        <v>-1.8425822609756608</v>
      </c>
      <c r="O780" s="7">
        <f t="shared" si="502"/>
        <v>3.3951093884621781</v>
      </c>
      <c r="P780" s="15">
        <f t="shared" si="477"/>
        <v>1</v>
      </c>
      <c r="Q780" s="15">
        <f t="shared" si="478"/>
        <v>207.23</v>
      </c>
      <c r="R780" s="15">
        <f t="shared" si="479"/>
        <v>124</v>
      </c>
      <c r="S780" s="15">
        <f t="shared" si="480"/>
        <v>259.02</v>
      </c>
      <c r="T780" s="15">
        <f t="shared" si="503"/>
        <v>123</v>
      </c>
      <c r="U780" s="15">
        <f t="shared" si="504"/>
        <v>51.789999999999992</v>
      </c>
      <c r="V780" s="3">
        <v>0.01</v>
      </c>
      <c r="W780" s="7">
        <f t="shared" si="505"/>
        <v>0.60551552922331098</v>
      </c>
      <c r="X780" s="7">
        <f t="shared" si="481"/>
        <v>0.7134830289614752</v>
      </c>
      <c r="Y780" s="7">
        <f t="shared" si="482"/>
        <v>0.83321337154144881</v>
      </c>
      <c r="Z780" s="7">
        <f t="shared" si="483"/>
        <v>0.92610783603623503</v>
      </c>
      <c r="AA780" s="7">
        <f t="shared" si="484"/>
        <v>0.39624734298032233</v>
      </c>
      <c r="AB780" s="7">
        <f t="shared" si="485"/>
        <v>0.50351204750591583</v>
      </c>
      <c r="AC780" s="7">
        <f t="shared" si="486"/>
        <v>0.6215103548036115</v>
      </c>
      <c r="AD780" s="7">
        <f t="shared" si="487"/>
        <v>0.71502075658900244</v>
      </c>
      <c r="AE780" s="7">
        <f t="shared" si="488"/>
        <v>0.21906798251804818</v>
      </c>
      <c r="AF780" s="7">
        <f t="shared" si="489"/>
        <v>0.3280588308464355</v>
      </c>
      <c r="AG780" s="7">
        <f t="shared" si="490"/>
        <v>0.45032334586787337</v>
      </c>
      <c r="AH780" s="7">
        <f t="shared" si="491"/>
        <v>0.54230517277483381</v>
      </c>
      <c r="AI780" s="7">
        <f t="shared" si="506"/>
        <v>-1.2197484967092203E-2</v>
      </c>
      <c r="AJ780" s="7">
        <f t="shared" si="492"/>
        <v>-1.3035577435397674E-2</v>
      </c>
      <c r="AK780" s="7">
        <f t="shared" si="493"/>
        <v>-1.5277231112566883E-2</v>
      </c>
      <c r="AL780" s="7">
        <f t="shared" si="494"/>
        <v>-1.4300333106313137E-2</v>
      </c>
      <c r="AM780" s="7">
        <f t="shared" si="507"/>
        <v>-1.1359631125161113E-2</v>
      </c>
      <c r="AN780" s="7">
        <f t="shared" si="495"/>
        <v>-1.2140154430941873E-2</v>
      </c>
      <c r="AO780" s="7">
        <f t="shared" si="496"/>
        <v>-1.4227827336602664E-2</v>
      </c>
      <c r="AP780" s="7">
        <f t="shared" si="497"/>
        <v>-1.331803314313678E-2</v>
      </c>
      <c r="AQ780" s="3">
        <f t="shared" si="511"/>
        <v>-1.3764134412406797E-2</v>
      </c>
      <c r="AR780" s="3">
        <f t="shared" si="512"/>
        <v>-1.4709871784898292E-2</v>
      </c>
      <c r="AS780" s="3">
        <f t="shared" si="513"/>
        <v>-1.7239444282988316E-2</v>
      </c>
      <c r="AT780" s="3">
        <f t="shared" si="476"/>
        <v>-1.6137073138316659E-2</v>
      </c>
    </row>
    <row r="781" spans="1:46" x14ac:dyDescent="0.3">
      <c r="A781" s="5">
        <v>111</v>
      </c>
      <c r="B781" s="5">
        <v>248.05</v>
      </c>
      <c r="C781" s="5">
        <f t="shared" si="498"/>
        <v>0.89430894308943087</v>
      </c>
      <c r="D781" s="5">
        <f t="shared" si="499"/>
        <v>0.78818304692025543</v>
      </c>
      <c r="E781" s="7">
        <f t="shared" si="508"/>
        <v>0.85745158793250298</v>
      </c>
      <c r="F781" s="7">
        <f t="shared" si="500"/>
        <v>0.67580967937620717</v>
      </c>
      <c r="G781" s="7">
        <f t="shared" si="459"/>
        <v>0.73186317577382098</v>
      </c>
      <c r="H781" s="7">
        <f t="shared" si="460"/>
        <v>0.85285841925741201</v>
      </c>
      <c r="I781" s="7">
        <f t="shared" si="509"/>
        <v>2.1612978119217021</v>
      </c>
      <c r="J781" s="7">
        <f t="shared" si="461"/>
        <v>0.82421786808742459</v>
      </c>
      <c r="K781" s="7">
        <f t="shared" si="510"/>
        <v>0.80263697674779033</v>
      </c>
      <c r="L781" s="7">
        <f t="shared" si="501"/>
        <v>248.79856902576805</v>
      </c>
      <c r="N781" s="7">
        <f t="shared" si="463"/>
        <v>0.74856902576803463</v>
      </c>
      <c r="O781" s="7">
        <f t="shared" si="502"/>
        <v>0.56035558633930449</v>
      </c>
      <c r="P781" s="15">
        <f t="shared" si="477"/>
        <v>1</v>
      </c>
      <c r="Q781" s="15">
        <f t="shared" si="478"/>
        <v>207.23</v>
      </c>
      <c r="R781" s="15">
        <f t="shared" si="479"/>
        <v>124</v>
      </c>
      <c r="S781" s="15">
        <f t="shared" si="480"/>
        <v>259.02</v>
      </c>
      <c r="T781" s="15">
        <f t="shared" si="503"/>
        <v>123</v>
      </c>
      <c r="U781" s="15">
        <f t="shared" si="504"/>
        <v>51.789999999999992</v>
      </c>
      <c r="V781" s="3">
        <v>0.01</v>
      </c>
      <c r="W781" s="7">
        <f t="shared" si="505"/>
        <v>0.4751277161449492</v>
      </c>
      <c r="X781" s="7">
        <f t="shared" si="481"/>
        <v>0.57311103276933362</v>
      </c>
      <c r="Y781" s="7">
        <f t="shared" si="482"/>
        <v>0.66857620316159161</v>
      </c>
      <c r="Z781" s="7">
        <f t="shared" si="483"/>
        <v>0.76981251203802625</v>
      </c>
      <c r="AA781" s="7">
        <f t="shared" si="484"/>
        <v>0.27696200883972683</v>
      </c>
      <c r="AB781" s="7">
        <f t="shared" si="485"/>
        <v>0.37509362226949527</v>
      </c>
      <c r="AC781" s="7">
        <f t="shared" si="486"/>
        <v>0.47089378120808828</v>
      </c>
      <c r="AD781" s="7">
        <f t="shared" si="487"/>
        <v>0.57203747672508676</v>
      </c>
      <c r="AE781" s="7">
        <f t="shared" si="488"/>
        <v>7.2188264416624973E-2</v>
      </c>
      <c r="AF781" s="7">
        <f t="shared" si="489"/>
        <v>0.16993324573298213</v>
      </c>
      <c r="AG781" s="7">
        <f t="shared" si="490"/>
        <v>0.26486248171705251</v>
      </c>
      <c r="AH781" s="7">
        <f t="shared" si="491"/>
        <v>0.36624489982433844</v>
      </c>
      <c r="AI781" s="7">
        <f t="shared" si="506"/>
        <v>4.5242212408518759E-3</v>
      </c>
      <c r="AJ781" s="7">
        <f t="shared" si="492"/>
        <v>4.899472479129756E-3</v>
      </c>
      <c r="AK781" s="7">
        <f t="shared" si="493"/>
        <v>5.7094775253963056E-3</v>
      </c>
      <c r="AL781" s="7">
        <f t="shared" si="494"/>
        <v>5.5177427901487068E-3</v>
      </c>
      <c r="AM781" s="7">
        <f t="shared" si="507"/>
        <v>4.3377634956049743E-3</v>
      </c>
      <c r="AN781" s="7">
        <f t="shared" si="495"/>
        <v>4.6975494203922996E-3</v>
      </c>
      <c r="AO781" s="7">
        <f t="shared" si="496"/>
        <v>5.4741715469197091E-3</v>
      </c>
      <c r="AP781" s="7">
        <f t="shared" si="497"/>
        <v>5.2903388183416708E-3</v>
      </c>
      <c r="AQ781" s="3">
        <f t="shared" si="511"/>
        <v>5.0589019329525522E-3</v>
      </c>
      <c r="AR781" s="3">
        <f t="shared" si="512"/>
        <v>5.4785010448450905E-3</v>
      </c>
      <c r="AS781" s="3">
        <f t="shared" si="513"/>
        <v>6.3842339602158691E-3</v>
      </c>
      <c r="AT781" s="3">
        <f t="shared" si="476"/>
        <v>6.1698396653480994E-3</v>
      </c>
    </row>
    <row r="782" spans="1:46" x14ac:dyDescent="0.3">
      <c r="A782" s="5">
        <v>112</v>
      </c>
      <c r="B782" s="5">
        <v>249.79</v>
      </c>
      <c r="C782" s="5">
        <f t="shared" si="498"/>
        <v>0.90243902439024393</v>
      </c>
      <c r="D782" s="5">
        <f t="shared" si="499"/>
        <v>0.8217802664607069</v>
      </c>
      <c r="E782" s="7">
        <f t="shared" si="508"/>
        <v>0.80263697674779033</v>
      </c>
      <c r="F782" s="7">
        <f t="shared" si="500"/>
        <v>0.69762106410529368</v>
      </c>
      <c r="G782" s="7">
        <f t="shared" si="459"/>
        <v>0.75212623339542461</v>
      </c>
      <c r="H782" s="7">
        <f t="shared" si="460"/>
        <v>0.88287493417611795</v>
      </c>
      <c r="I782" s="7">
        <f t="shared" si="509"/>
        <v>2.1718002782023778</v>
      </c>
      <c r="J782" s="7">
        <f t="shared" si="461"/>
        <v>0.83978633055086127</v>
      </c>
      <c r="K782" s="7">
        <f t="shared" si="510"/>
        <v>0.81824899247331473</v>
      </c>
      <c r="L782" s="7">
        <f t="shared" si="501"/>
        <v>249.60711532019295</v>
      </c>
      <c r="N782" s="7">
        <f t="shared" si="463"/>
        <v>-0.18288467980704581</v>
      </c>
      <c r="O782" s="7">
        <f t="shared" si="502"/>
        <v>3.3446806108125671E-2</v>
      </c>
      <c r="P782" s="15">
        <f t="shared" si="477"/>
        <v>1</v>
      </c>
      <c r="Q782" s="15">
        <f t="shared" si="478"/>
        <v>207.23</v>
      </c>
      <c r="R782" s="15">
        <f t="shared" si="479"/>
        <v>124</v>
      </c>
      <c r="S782" s="15">
        <f t="shared" si="480"/>
        <v>259.02</v>
      </c>
      <c r="T782" s="15">
        <f t="shared" si="503"/>
        <v>123</v>
      </c>
      <c r="U782" s="15">
        <f t="shared" si="504"/>
        <v>51.789999999999992</v>
      </c>
      <c r="V782" s="3">
        <v>0.01</v>
      </c>
      <c r="W782" s="7">
        <f t="shared" si="505"/>
        <v>0.51613817582592303</v>
      </c>
      <c r="X782" s="7">
        <f t="shared" si="481"/>
        <v>0.61741569994476175</v>
      </c>
      <c r="Y782" s="7">
        <f t="shared" si="482"/>
        <v>0.72041120861481722</v>
      </c>
      <c r="Z782" s="7">
        <f t="shared" si="483"/>
        <v>0.81948482127733857</v>
      </c>
      <c r="AA782" s="7">
        <f t="shared" si="484"/>
        <v>0.31437500860512779</v>
      </c>
      <c r="AB782" s="7">
        <f t="shared" si="485"/>
        <v>0.41551295531130472</v>
      </c>
      <c r="AC782" s="7">
        <f t="shared" si="486"/>
        <v>0.51818119620521541</v>
      </c>
      <c r="AD782" s="7">
        <f t="shared" si="487"/>
        <v>0.61735601024217446</v>
      </c>
      <c r="AE782" s="7">
        <f t="shared" si="488"/>
        <v>0.11788284348277946</v>
      </c>
      <c r="AF782" s="7">
        <f t="shared" si="489"/>
        <v>0.21929847831716848</v>
      </c>
      <c r="AG782" s="7">
        <f t="shared" si="490"/>
        <v>0.32261782576236492</v>
      </c>
      <c r="AH782" s="7">
        <f t="shared" si="491"/>
        <v>0.42159128844245625</v>
      </c>
      <c r="AI782" s="7">
        <f t="shared" si="506"/>
        <v>-1.1513696542964017E-3</v>
      </c>
      <c r="AJ782" s="7">
        <f t="shared" si="492"/>
        <v>-1.2413262240617221E-3</v>
      </c>
      <c r="AK782" s="7">
        <f t="shared" si="493"/>
        <v>-1.4571168504681077E-3</v>
      </c>
      <c r="AL782" s="7">
        <f t="shared" si="494"/>
        <v>-1.3860024400628643E-3</v>
      </c>
      <c r="AM782" s="7">
        <f t="shared" si="507"/>
        <v>-1.0240380053023813E-3</v>
      </c>
      <c r="AN782" s="7">
        <f t="shared" si="495"/>
        <v>-1.1040461468428294E-3</v>
      </c>
      <c r="AO782" s="7">
        <f t="shared" si="496"/>
        <v>-1.2959721732093876E-3</v>
      </c>
      <c r="AP782" s="7">
        <f t="shared" si="497"/>
        <v>-1.2327224091497793E-3</v>
      </c>
      <c r="AQ782" s="3">
        <f t="shared" si="511"/>
        <v>-1.2758420493554721E-3</v>
      </c>
      <c r="AR782" s="3">
        <f t="shared" si="512"/>
        <v>-1.3755236536900164E-3</v>
      </c>
      <c r="AS782" s="3">
        <f t="shared" si="513"/>
        <v>-1.6146429964646598E-3</v>
      </c>
      <c r="AT782" s="3">
        <f t="shared" si="476"/>
        <v>-1.535840541691282E-3</v>
      </c>
    </row>
    <row r="783" spans="1:46" x14ac:dyDescent="0.3">
      <c r="A783" s="5">
        <v>113</v>
      </c>
      <c r="B783" s="5">
        <v>254.49</v>
      </c>
      <c r="C783" s="5">
        <f t="shared" si="498"/>
        <v>0.91056910569105687</v>
      </c>
      <c r="D783" s="5">
        <f t="shared" si="499"/>
        <v>0.91253137671365181</v>
      </c>
      <c r="E783" s="7">
        <f t="shared" si="508"/>
        <v>0.81824899247331473</v>
      </c>
      <c r="F783" s="7">
        <f t="shared" si="500"/>
        <v>0.75852487311465</v>
      </c>
      <c r="G783" s="7">
        <f t="shared" si="459"/>
        <v>0.80894210808480249</v>
      </c>
      <c r="H783" s="7">
        <f t="shared" si="460"/>
        <v>0.94471895490995772</v>
      </c>
      <c r="I783" s="7">
        <f t="shared" si="509"/>
        <v>2.4115874733863532</v>
      </c>
      <c r="J783" s="7">
        <f t="shared" si="461"/>
        <v>0.88382881212042708</v>
      </c>
      <c r="K783" s="7">
        <f t="shared" si="510"/>
        <v>0.86972808213035668</v>
      </c>
      <c r="L783" s="7">
        <f t="shared" si="501"/>
        <v>252.27321737353117</v>
      </c>
      <c r="N783" s="7">
        <f t="shared" si="463"/>
        <v>-2.2167826264688415</v>
      </c>
      <c r="O783" s="7">
        <f t="shared" si="502"/>
        <v>4.9141252130140956</v>
      </c>
      <c r="P783" s="15">
        <f t="shared" ref="P783:P794" si="514">MIN($A$6:$A$129)</f>
        <v>1</v>
      </c>
      <c r="Q783" s="15">
        <f t="shared" ref="Q783:Q794" si="515">MIN($B$6:$B$129)</f>
        <v>207.23</v>
      </c>
      <c r="R783" s="15">
        <f t="shared" ref="R783:R794" si="516">MAX($A$6:$A$129)</f>
        <v>124</v>
      </c>
      <c r="S783" s="15">
        <f t="shared" ref="S783:S794" si="517">MAX($B$6:$B$129)</f>
        <v>259.02</v>
      </c>
      <c r="T783" s="15">
        <f t="shared" si="503"/>
        <v>123</v>
      </c>
      <c r="U783" s="15">
        <f t="shared" si="504"/>
        <v>51.789999999999992</v>
      </c>
      <c r="V783" s="3">
        <v>0.01</v>
      </c>
      <c r="W783" s="7">
        <f t="shared" si="505"/>
        <v>0.62561250289133685</v>
      </c>
      <c r="X783" s="7">
        <f t="shared" si="481"/>
        <v>0.73498710115915322</v>
      </c>
      <c r="Y783" s="7">
        <f t="shared" si="482"/>
        <v>0.85843602686734966</v>
      </c>
      <c r="Z783" s="7">
        <f t="shared" si="483"/>
        <v>0.94970502795022316</v>
      </c>
      <c r="AA783" s="7">
        <f t="shared" si="484"/>
        <v>0.41185049773844062</v>
      </c>
      <c r="AB783" s="7">
        <f t="shared" si="485"/>
        <v>0.52019564599118506</v>
      </c>
      <c r="AC783" s="7">
        <f t="shared" si="486"/>
        <v>0.64107539861924701</v>
      </c>
      <c r="AD783" s="7">
        <f t="shared" si="487"/>
        <v>0.73329546240648236</v>
      </c>
      <c r="AE783" s="7">
        <f t="shared" si="488"/>
        <v>0.23794944513959326</v>
      </c>
      <c r="AF783" s="7">
        <f t="shared" si="489"/>
        <v>0.34824476288014156</v>
      </c>
      <c r="AG783" s="7">
        <f t="shared" si="490"/>
        <v>0.47399670807753574</v>
      </c>
      <c r="AH783" s="7">
        <f t="shared" si="491"/>
        <v>0.56440820033819139</v>
      </c>
      <c r="AI783" s="7">
        <f t="shared" si="506"/>
        <v>-1.5311080745697913E-2</v>
      </c>
      <c r="AJ783" s="7">
        <f t="shared" si="492"/>
        <v>-1.632876966133371E-2</v>
      </c>
      <c r="AK783" s="7">
        <f t="shared" si="493"/>
        <v>-1.9069471171357873E-2</v>
      </c>
      <c r="AL783" s="7">
        <f t="shared" si="494"/>
        <v>-1.784038307429996E-2</v>
      </c>
      <c r="AM783" s="7">
        <f t="shared" si="507"/>
        <v>-1.3758732111097507E-2</v>
      </c>
      <c r="AN783" s="7">
        <f t="shared" si="495"/>
        <v>-1.4673240328722872E-2</v>
      </c>
      <c r="AO783" s="7">
        <f t="shared" si="496"/>
        <v>-1.7136069602449889E-2</v>
      </c>
      <c r="AP783" s="7">
        <f t="shared" si="497"/>
        <v>-1.6031595388693948E-2</v>
      </c>
      <c r="AQ783" s="3">
        <f t="shared" si="511"/>
        <v>-1.6814847604650386E-2</v>
      </c>
      <c r="AR783" s="3">
        <f t="shared" si="512"/>
        <v>-1.7932488110214698E-2</v>
      </c>
      <c r="AS783" s="3">
        <f t="shared" si="513"/>
        <v>-2.0942365661401952E-2</v>
      </c>
      <c r="AT783" s="3">
        <f t="shared" si="476"/>
        <v>-1.9592563554811565E-2</v>
      </c>
    </row>
    <row r="784" spans="1:46" x14ac:dyDescent="0.3">
      <c r="A784" s="5">
        <v>114</v>
      </c>
      <c r="B784" s="5">
        <v>255.27</v>
      </c>
      <c r="C784" s="5">
        <f t="shared" si="498"/>
        <v>0.91869918699186992</v>
      </c>
      <c r="D784" s="5">
        <f t="shared" si="499"/>
        <v>0.92759219926626812</v>
      </c>
      <c r="E784" s="7">
        <f t="shared" si="508"/>
        <v>0.86972808213035668</v>
      </c>
      <c r="F784" s="7">
        <f t="shared" si="500"/>
        <v>0.76975222800899668</v>
      </c>
      <c r="G784" s="7">
        <f t="shared" si="459"/>
        <v>0.81971343829596033</v>
      </c>
      <c r="H784" s="7">
        <f t="shared" si="460"/>
        <v>0.9531425181926878</v>
      </c>
      <c r="I784" s="7">
        <f t="shared" si="509"/>
        <v>2.63762856145153</v>
      </c>
      <c r="J784" s="7">
        <f t="shared" si="461"/>
        <v>0.89251807874689582</v>
      </c>
      <c r="K784" s="7">
        <f t="shared" si="510"/>
        <v>0.88343118405294407</v>
      </c>
      <c r="L784" s="7">
        <f t="shared" si="501"/>
        <v>252.98290102210194</v>
      </c>
      <c r="N784" s="7">
        <f t="shared" si="463"/>
        <v>-2.2870989778980686</v>
      </c>
      <c r="O784" s="7">
        <f t="shared" si="502"/>
        <v>5.2308217347023902</v>
      </c>
      <c r="P784" s="15">
        <f t="shared" si="514"/>
        <v>1</v>
      </c>
      <c r="Q784" s="15">
        <f t="shared" si="515"/>
        <v>207.23</v>
      </c>
      <c r="R784" s="15">
        <f t="shared" si="516"/>
        <v>124</v>
      </c>
      <c r="S784" s="15">
        <f t="shared" si="517"/>
        <v>259.02</v>
      </c>
      <c r="T784" s="15">
        <f t="shared" si="503"/>
        <v>123</v>
      </c>
      <c r="U784" s="15">
        <f t="shared" si="504"/>
        <v>51.789999999999992</v>
      </c>
      <c r="V784" s="3">
        <v>0.01</v>
      </c>
      <c r="W784" s="7">
        <f t="shared" si="505"/>
        <v>0.63829103201835358</v>
      </c>
      <c r="X784" s="7">
        <f t="shared" si="481"/>
        <v>0.74854313349480228</v>
      </c>
      <c r="Y784" s="7">
        <f t="shared" si="482"/>
        <v>0.8742226236647167</v>
      </c>
      <c r="Z784" s="7">
        <f t="shared" si="483"/>
        <v>0.96451658250884886</v>
      </c>
      <c r="AA784" s="7">
        <f t="shared" si="484"/>
        <v>0.42540428626497018</v>
      </c>
      <c r="AB784" s="7">
        <f t="shared" si="485"/>
        <v>0.53468746965969371</v>
      </c>
      <c r="AC784" s="7">
        <f t="shared" si="486"/>
        <v>0.6579687925300578</v>
      </c>
      <c r="AD784" s="7">
        <f t="shared" si="487"/>
        <v>0.74913981944126329</v>
      </c>
      <c r="AE784" s="7">
        <f t="shared" si="488"/>
        <v>0.25052917644475653</v>
      </c>
      <c r="AF784" s="7">
        <f t="shared" si="489"/>
        <v>0.36168854353859015</v>
      </c>
      <c r="AG784" s="7">
        <f t="shared" si="490"/>
        <v>0.48964055496247927</v>
      </c>
      <c r="AH784" s="7">
        <f t="shared" si="491"/>
        <v>0.57907557211140204</v>
      </c>
      <c r="AI784" s="7">
        <f t="shared" si="506"/>
        <v>-1.6173694905064838E-2</v>
      </c>
      <c r="AJ784" s="7">
        <f t="shared" si="492"/>
        <v>-1.7223457858475469E-2</v>
      </c>
      <c r="AK784" s="7">
        <f t="shared" si="493"/>
        <v>-2.0027010938529651E-2</v>
      </c>
      <c r="AL784" s="7">
        <f t="shared" si="494"/>
        <v>-1.875319690888665E-2</v>
      </c>
      <c r="AM784" s="7">
        <f t="shared" si="507"/>
        <v>-1.5311558832225295E-2</v>
      </c>
      <c r="AN784" s="7">
        <f t="shared" si="495"/>
        <v>-1.6305364348861075E-2</v>
      </c>
      <c r="AO784" s="7">
        <f t="shared" si="496"/>
        <v>-1.895947450590833E-2</v>
      </c>
      <c r="AP784" s="7">
        <f t="shared" si="497"/>
        <v>-1.7753560917784132E-2</v>
      </c>
      <c r="AQ784" s="3">
        <f t="shared" si="511"/>
        <v>-1.7604995339141373E-2</v>
      </c>
      <c r="AR784" s="3">
        <f t="shared" si="512"/>
        <v>-1.8747657668960024E-2</v>
      </c>
      <c r="AS784" s="3">
        <f t="shared" si="513"/>
        <v>-2.1799312791496876E-2</v>
      </c>
      <c r="AT784" s="3">
        <f t="shared" si="476"/>
        <v>-2.0412771856575734E-2</v>
      </c>
    </row>
    <row r="785" spans="1:46" x14ac:dyDescent="0.3">
      <c r="A785" s="5">
        <v>115</v>
      </c>
      <c r="B785" s="5">
        <v>258.2</v>
      </c>
      <c r="C785" s="5">
        <f t="shared" si="498"/>
        <v>0.92682926829268297</v>
      </c>
      <c r="D785" s="5">
        <f t="shared" si="499"/>
        <v>0.98416682757289065</v>
      </c>
      <c r="E785" s="7">
        <f t="shared" si="508"/>
        <v>0.88343118405294407</v>
      </c>
      <c r="F785" s="7">
        <f t="shared" si="500"/>
        <v>0.80713930710974713</v>
      </c>
      <c r="G785" s="7">
        <f t="shared" si="459"/>
        <v>0.85260732420066787</v>
      </c>
      <c r="H785" s="7">
        <f t="shared" si="460"/>
        <v>0.97292694429589932</v>
      </c>
      <c r="I785" s="7">
        <f t="shared" si="509"/>
        <v>2.958458328121726</v>
      </c>
      <c r="J785" s="7">
        <f t="shared" si="461"/>
        <v>0.91547125288127051</v>
      </c>
      <c r="K785" s="7">
        <f t="shared" si="510"/>
        <v>0.91055287087412617</v>
      </c>
      <c r="L785" s="7">
        <f t="shared" si="501"/>
        <v>254.38753318257096</v>
      </c>
      <c r="N785" s="7">
        <f t="shared" si="463"/>
        <v>-3.8124668174290264</v>
      </c>
      <c r="O785" s="7">
        <f t="shared" si="502"/>
        <v>14.53490323399741</v>
      </c>
      <c r="P785" s="15">
        <f t="shared" si="514"/>
        <v>1</v>
      </c>
      <c r="Q785" s="15">
        <f t="shared" si="515"/>
        <v>207.23</v>
      </c>
      <c r="R785" s="15">
        <f t="shared" si="516"/>
        <v>124</v>
      </c>
      <c r="S785" s="15">
        <f t="shared" si="517"/>
        <v>259.02</v>
      </c>
      <c r="T785" s="15">
        <f t="shared" si="503"/>
        <v>123</v>
      </c>
      <c r="U785" s="15">
        <f t="shared" si="504"/>
        <v>51.789999999999992</v>
      </c>
      <c r="V785" s="3">
        <v>0.01</v>
      </c>
      <c r="W785" s="7">
        <f t="shared" si="505"/>
        <v>0.71474946824192598</v>
      </c>
      <c r="X785" s="7">
        <f t="shared" si="481"/>
        <v>0.82994702965820832</v>
      </c>
      <c r="Y785" s="7">
        <f t="shared" si="482"/>
        <v>0.96846963252836848</v>
      </c>
      <c r="Z785" s="7">
        <f t="shared" si="483"/>
        <v>1.0531551575233062</v>
      </c>
      <c r="AA785" s="7">
        <f t="shared" si="484"/>
        <v>0.49508558744588216</v>
      </c>
      <c r="AB785" s="7">
        <f t="shared" si="485"/>
        <v>0.60885202430321672</v>
      </c>
      <c r="AC785" s="7">
        <f t="shared" si="486"/>
        <v>0.74380060026925665</v>
      </c>
      <c r="AD785" s="7">
        <f t="shared" si="487"/>
        <v>0.82984524685558836</v>
      </c>
      <c r="AE785" s="7">
        <f t="shared" si="488"/>
        <v>0.33170337362944646</v>
      </c>
      <c r="AF785" s="7">
        <f t="shared" si="489"/>
        <v>0.4481007425259616</v>
      </c>
      <c r="AG785" s="7">
        <f t="shared" si="490"/>
        <v>0.58966460351745031</v>
      </c>
      <c r="AH785" s="7">
        <f t="shared" si="491"/>
        <v>0.67314109101198816</v>
      </c>
      <c r="AI785" s="7">
        <f t="shared" si="506"/>
        <v>-2.8520314479303796E-2</v>
      </c>
      <c r="AJ785" s="7">
        <f t="shared" si="492"/>
        <v>-3.0126929514355104E-2</v>
      </c>
      <c r="AK785" s="7">
        <f t="shared" si="493"/>
        <v>-3.4378430306001934E-2</v>
      </c>
      <c r="AL785" s="7">
        <f t="shared" si="494"/>
        <v>-3.2348230099746536E-2</v>
      </c>
      <c r="AM785" s="7">
        <f t="shared" si="507"/>
        <v>-2.7184872178698964E-2</v>
      </c>
      <c r="AN785" s="7">
        <f t="shared" si="495"/>
        <v>-2.871625867164734E-2</v>
      </c>
      <c r="AO785" s="7">
        <f t="shared" si="496"/>
        <v>-3.2768686132516558E-2</v>
      </c>
      <c r="AP785" s="7">
        <f t="shared" si="497"/>
        <v>-3.0833548525802175E-2</v>
      </c>
      <c r="AQ785" s="3">
        <f t="shared" si="511"/>
        <v>-3.0771918253985672E-2</v>
      </c>
      <c r="AR785" s="3">
        <f t="shared" si="512"/>
        <v>-3.250537131811998E-2</v>
      </c>
      <c r="AS785" s="3">
        <f t="shared" si="513"/>
        <v>-3.7092516909107351E-2</v>
      </c>
      <c r="AT785" s="3">
        <f t="shared" si="476"/>
        <v>-3.4902037739200205E-2</v>
      </c>
    </row>
    <row r="786" spans="1:46" x14ac:dyDescent="0.3">
      <c r="A786" s="5">
        <v>116</v>
      </c>
      <c r="B786" s="5">
        <v>259.02</v>
      </c>
      <c r="C786" s="5">
        <f t="shared" si="498"/>
        <v>0.93495934959349591</v>
      </c>
      <c r="D786" s="5">
        <f t="shared" si="499"/>
        <v>1</v>
      </c>
      <c r="E786" s="7">
        <f t="shared" si="508"/>
        <v>0.91055287087412617</v>
      </c>
      <c r="F786" s="7">
        <f t="shared" si="500"/>
        <v>0.81850156310724143</v>
      </c>
      <c r="G786" s="7">
        <f t="shared" si="459"/>
        <v>0.86261868317544321</v>
      </c>
      <c r="H786" s="7">
        <f t="shared" si="460"/>
        <v>0.97755774846242705</v>
      </c>
      <c r="I786" s="7">
        <f t="shared" si="509"/>
        <v>3.2647623436618787</v>
      </c>
      <c r="J786" s="7">
        <f t="shared" si="461"/>
        <v>0.92248830505134871</v>
      </c>
      <c r="K786" s="7">
        <f t="shared" si="510"/>
        <v>0.9197991190221535</v>
      </c>
      <c r="L786" s="7">
        <f t="shared" si="501"/>
        <v>254.86639637415732</v>
      </c>
      <c r="N786" s="7">
        <f t="shared" si="463"/>
        <v>-4.1536036258426634</v>
      </c>
      <c r="O786" s="7">
        <f t="shared" si="502"/>
        <v>17.252423080613319</v>
      </c>
      <c r="P786" s="15">
        <f t="shared" si="514"/>
        <v>1</v>
      </c>
      <c r="Q786" s="15">
        <f t="shared" si="515"/>
        <v>207.23</v>
      </c>
      <c r="R786" s="15">
        <f t="shared" si="516"/>
        <v>124</v>
      </c>
      <c r="S786" s="15">
        <f t="shared" si="517"/>
        <v>259.02</v>
      </c>
      <c r="T786" s="15">
        <f t="shared" si="503"/>
        <v>123</v>
      </c>
      <c r="U786" s="15">
        <f t="shared" si="504"/>
        <v>51.789999999999992</v>
      </c>
      <c r="V786" s="3">
        <v>0.01</v>
      </c>
      <c r="W786" s="7">
        <f t="shared" si="505"/>
        <v>0.73450045739901682</v>
      </c>
      <c r="X786" s="7">
        <f t="shared" si="481"/>
        <v>0.85088032839001326</v>
      </c>
      <c r="Y786" s="7">
        <f t="shared" si="482"/>
        <v>0.99233264729780313</v>
      </c>
      <c r="Z786" s="7">
        <f t="shared" si="483"/>
        <v>1.0757057384208735</v>
      </c>
      <c r="AA786" s="7">
        <f t="shared" si="484"/>
        <v>0.51472756541001918</v>
      </c>
      <c r="AB786" s="7">
        <f t="shared" si="485"/>
        <v>0.6296624568018544</v>
      </c>
      <c r="AC786" s="7">
        <f t="shared" si="486"/>
        <v>0.76753009037494258</v>
      </c>
      <c r="AD786" s="7">
        <f t="shared" si="487"/>
        <v>0.85225085776975662</v>
      </c>
      <c r="AE786" s="7">
        <f t="shared" si="488"/>
        <v>0.35081353269633969</v>
      </c>
      <c r="AF786" s="7">
        <f t="shared" si="489"/>
        <v>0.46833287297366638</v>
      </c>
      <c r="AG786" s="7">
        <f t="shared" si="490"/>
        <v>0.61266883145765016</v>
      </c>
      <c r="AH786" s="7">
        <f t="shared" si="491"/>
        <v>0.69488526805015161</v>
      </c>
      <c r="AI786" s="7">
        <f t="shared" si="506"/>
        <v>-3.1786103409123127E-2</v>
      </c>
      <c r="AJ786" s="7">
        <f t="shared" si="492"/>
        <v>-3.3499369948623708E-2</v>
      </c>
      <c r="AK786" s="7">
        <f t="shared" si="493"/>
        <v>-3.7962971705339396E-2</v>
      </c>
      <c r="AL786" s="7">
        <f t="shared" si="494"/>
        <v>-3.5824377105345896E-2</v>
      </c>
      <c r="AM786" s="7">
        <f t="shared" si="507"/>
        <v>-3.0956348771380052E-2</v>
      </c>
      <c r="AN786" s="7">
        <f t="shared" si="495"/>
        <v>-3.2624891651659396E-2</v>
      </c>
      <c r="AO786" s="7">
        <f t="shared" si="496"/>
        <v>-3.6971974116563749E-2</v>
      </c>
      <c r="AP786" s="7">
        <f t="shared" si="497"/>
        <v>-3.4889206075892631E-2</v>
      </c>
      <c r="AQ786" s="3">
        <f t="shared" si="511"/>
        <v>-3.3997310602801256E-2</v>
      </c>
      <c r="AR786" s="3">
        <f t="shared" si="512"/>
        <v>-3.5829760901571445E-2</v>
      </c>
      <c r="AS786" s="3">
        <f t="shared" si="513"/>
        <v>-4.0603874084841271E-2</v>
      </c>
      <c r="AT786" s="3">
        <f t="shared" si="476"/>
        <v>-3.8316507686587349E-2</v>
      </c>
    </row>
    <row r="787" spans="1:46" x14ac:dyDescent="0.3">
      <c r="A787" s="5">
        <v>117</v>
      </c>
      <c r="B787" s="5">
        <v>255.59</v>
      </c>
      <c r="C787" s="5">
        <f t="shared" si="498"/>
        <v>0.94308943089430897</v>
      </c>
      <c r="D787" s="5">
        <f t="shared" si="499"/>
        <v>0.93377099826221321</v>
      </c>
      <c r="E787" s="7">
        <f t="shared" si="508"/>
        <v>0.9197991190221535</v>
      </c>
      <c r="F787" s="7">
        <f t="shared" si="500"/>
        <v>0.77380815332552211</v>
      </c>
      <c r="G787" s="7">
        <f t="shared" si="459"/>
        <v>0.82413590883293764</v>
      </c>
      <c r="H787" s="7">
        <f t="shared" si="460"/>
        <v>0.95639125437071915</v>
      </c>
      <c r="I787" s="7">
        <f t="shared" si="509"/>
        <v>3.3144960958163878</v>
      </c>
      <c r="J787" s="7">
        <f t="shared" si="461"/>
        <v>0.89670403596906967</v>
      </c>
      <c r="K787" s="7">
        <f t="shared" si="510"/>
        <v>0.89433718533286566</v>
      </c>
      <c r="L787" s="7">
        <f t="shared" si="501"/>
        <v>253.54772282838911</v>
      </c>
      <c r="N787" s="7">
        <f t="shared" si="463"/>
        <v>-2.0422771716108912</v>
      </c>
      <c r="O787" s="7">
        <f t="shared" si="502"/>
        <v>4.1708960456829818</v>
      </c>
      <c r="P787" s="15">
        <f t="shared" si="514"/>
        <v>1</v>
      </c>
      <c r="Q787" s="15">
        <f t="shared" si="515"/>
        <v>207.23</v>
      </c>
      <c r="R787" s="15">
        <f t="shared" si="516"/>
        <v>124</v>
      </c>
      <c r="S787" s="15">
        <f t="shared" si="517"/>
        <v>259.02</v>
      </c>
      <c r="T787" s="15">
        <f t="shared" si="503"/>
        <v>123</v>
      </c>
      <c r="U787" s="15">
        <f t="shared" si="504"/>
        <v>51.789999999999992</v>
      </c>
      <c r="V787" s="3">
        <v>0.01</v>
      </c>
      <c r="W787" s="7">
        <f t="shared" si="505"/>
        <v>0.63460950839246366</v>
      </c>
      <c r="X787" s="7">
        <f t="shared" si="481"/>
        <v>0.74461073482999962</v>
      </c>
      <c r="Y787" s="7">
        <f t="shared" si="482"/>
        <v>0.86956463796145256</v>
      </c>
      <c r="Z787" s="7">
        <f t="shared" si="483"/>
        <v>0.96008915267540362</v>
      </c>
      <c r="AA787" s="7">
        <f t="shared" si="484"/>
        <v>0.42260797663349908</v>
      </c>
      <c r="AB787" s="7">
        <f t="shared" si="485"/>
        <v>0.53169458179161611</v>
      </c>
      <c r="AC787" s="7">
        <f t="shared" si="486"/>
        <v>0.65440958940656113</v>
      </c>
      <c r="AD787" s="7">
        <f t="shared" si="487"/>
        <v>0.74573665280333867</v>
      </c>
      <c r="AE787" s="7">
        <f t="shared" si="488"/>
        <v>0.24273249596787089</v>
      </c>
      <c r="AF787" s="7">
        <f t="shared" si="489"/>
        <v>0.35333724469043049</v>
      </c>
      <c r="AG787" s="7">
        <f t="shared" si="490"/>
        <v>0.47979698680395411</v>
      </c>
      <c r="AH787" s="7">
        <f t="shared" si="491"/>
        <v>0.5697497049920226</v>
      </c>
      <c r="AI787" s="7">
        <f t="shared" si="506"/>
        <v>-1.4903932057089344E-2</v>
      </c>
      <c r="AJ787" s="7">
        <f t="shared" si="492"/>
        <v>-1.5873269799842209E-2</v>
      </c>
      <c r="AK787" s="7">
        <f t="shared" si="493"/>
        <v>-1.8420573903076137E-2</v>
      </c>
      <c r="AL787" s="7">
        <f t="shared" si="494"/>
        <v>-1.7270968223797884E-2</v>
      </c>
      <c r="AM787" s="7">
        <f t="shared" si="507"/>
        <v>-1.4535868102219376E-2</v>
      </c>
      <c r="AN787" s="7">
        <f t="shared" si="495"/>
        <v>-1.5481267311044702E-2</v>
      </c>
      <c r="AO787" s="7">
        <f t="shared" si="496"/>
        <v>-1.7965663799100206E-2</v>
      </c>
      <c r="AP787" s="7">
        <f t="shared" si="497"/>
        <v>-1.6844448507756852E-2</v>
      </c>
      <c r="AQ787" s="3">
        <f t="shared" si="511"/>
        <v>-1.5803307267430941E-2</v>
      </c>
      <c r="AR787" s="3">
        <f t="shared" si="512"/>
        <v>-1.683113952914303E-2</v>
      </c>
      <c r="AS787" s="3">
        <f t="shared" si="513"/>
        <v>-1.9532160259296247E-2</v>
      </c>
      <c r="AT787" s="3">
        <f t="shared" si="476"/>
        <v>-1.8313181823509824E-2</v>
      </c>
    </row>
    <row r="788" spans="1:46" x14ac:dyDescent="0.3">
      <c r="A788" s="5">
        <v>118</v>
      </c>
      <c r="B788" s="5">
        <v>252.2</v>
      </c>
      <c r="C788" s="5">
        <f t="shared" si="498"/>
        <v>0.95121951219512191</v>
      </c>
      <c r="D788" s="5">
        <f t="shared" si="499"/>
        <v>0.8683143463989188</v>
      </c>
      <c r="E788" s="7">
        <f t="shared" si="508"/>
        <v>0.89433718533286566</v>
      </c>
      <c r="F788" s="7">
        <f t="shared" si="500"/>
        <v>0.72563251327761102</v>
      </c>
      <c r="G788" s="7">
        <f t="shared" si="459"/>
        <v>0.78026097206352418</v>
      </c>
      <c r="H788" s="7">
        <f t="shared" si="460"/>
        <v>0.91798270844126029</v>
      </c>
      <c r="I788" s="7">
        <f t="shared" si="509"/>
        <v>3.1213722126819592</v>
      </c>
      <c r="J788" s="7">
        <f t="shared" si="461"/>
        <v>0.86439043144573324</v>
      </c>
      <c r="K788" s="7">
        <f t="shared" si="510"/>
        <v>0.86103532100992264</v>
      </c>
      <c r="L788" s="7">
        <f t="shared" si="501"/>
        <v>251.82301927510389</v>
      </c>
      <c r="N788" s="7">
        <f t="shared" si="463"/>
        <v>-0.37698072489610013</v>
      </c>
      <c r="O788" s="7">
        <f t="shared" si="502"/>
        <v>0.14211446694318913</v>
      </c>
      <c r="P788" s="15">
        <f t="shared" si="514"/>
        <v>1</v>
      </c>
      <c r="Q788" s="15">
        <f t="shared" si="515"/>
        <v>207.23</v>
      </c>
      <c r="R788" s="15">
        <f t="shared" si="516"/>
        <v>124</v>
      </c>
      <c r="S788" s="15">
        <f t="shared" si="517"/>
        <v>259.02</v>
      </c>
      <c r="T788" s="15">
        <f t="shared" si="503"/>
        <v>123</v>
      </c>
      <c r="U788" s="15">
        <f t="shared" si="504"/>
        <v>51.789999999999992</v>
      </c>
      <c r="V788" s="3">
        <v>0.01</v>
      </c>
      <c r="W788" s="7">
        <f t="shared" si="505"/>
        <v>0.5460319852643174</v>
      </c>
      <c r="X788" s="7">
        <f t="shared" si="481"/>
        <v>0.64963061382740106</v>
      </c>
      <c r="Y788" s="7">
        <f t="shared" si="482"/>
        <v>0.7583259305287281</v>
      </c>
      <c r="Z788" s="7">
        <f t="shared" si="483"/>
        <v>0.85533710959077947</v>
      </c>
      <c r="AA788" s="7">
        <f t="shared" si="484"/>
        <v>0.34079587972282999</v>
      </c>
      <c r="AB788" s="7">
        <f t="shared" si="485"/>
        <v>0.44398327066994875</v>
      </c>
      <c r="AC788" s="7">
        <f t="shared" si="486"/>
        <v>0.55169141306569658</v>
      </c>
      <c r="AD788" s="7">
        <f t="shared" si="487"/>
        <v>0.64903525056769318</v>
      </c>
      <c r="AE788" s="7">
        <f t="shared" si="488"/>
        <v>0.14839259989325687</v>
      </c>
      <c r="AF788" s="7">
        <f t="shared" si="489"/>
        <v>0.25217577351085763</v>
      </c>
      <c r="AG788" s="7">
        <f t="shared" si="490"/>
        <v>0.36131700388917576</v>
      </c>
      <c r="AH788" s="7">
        <f t="shared" si="491"/>
        <v>0.4581749100826143</v>
      </c>
      <c r="AI788" s="7">
        <f t="shared" si="506"/>
        <v>-2.6020559423608146E-3</v>
      </c>
      <c r="AJ788" s="7">
        <f t="shared" si="492"/>
        <v>-2.7979489091241659E-3</v>
      </c>
      <c r="AK788" s="7">
        <f t="shared" si="493"/>
        <v>-3.2918072409611203E-3</v>
      </c>
      <c r="AL788" s="7">
        <f t="shared" si="494"/>
        <v>-3.0996299332065719E-3</v>
      </c>
      <c r="AM788" s="7">
        <f t="shared" si="507"/>
        <v>-2.4464546382142248E-3</v>
      </c>
      <c r="AN788" s="7">
        <f t="shared" si="495"/>
        <v>-2.6306333291215901E-3</v>
      </c>
      <c r="AO788" s="7">
        <f t="shared" si="496"/>
        <v>-3.0949592442082079E-3</v>
      </c>
      <c r="AP788" s="7">
        <f t="shared" si="497"/>
        <v>-2.9142740182445137E-3</v>
      </c>
      <c r="AQ788" s="3">
        <f t="shared" si="511"/>
        <v>-2.7354947086357284E-3</v>
      </c>
      <c r="AR788" s="3">
        <f t="shared" si="512"/>
        <v>-2.9414334685664311E-3</v>
      </c>
      <c r="AS788" s="3">
        <f t="shared" si="513"/>
        <v>-3.4606178687027166E-3</v>
      </c>
      <c r="AT788" s="3">
        <f t="shared" si="476"/>
        <v>-3.2585853143966528E-3</v>
      </c>
    </row>
    <row r="789" spans="1:46" x14ac:dyDescent="0.3">
      <c r="A789" s="5">
        <v>119</v>
      </c>
      <c r="B789" s="5">
        <v>250.42</v>
      </c>
      <c r="C789" s="5">
        <f t="shared" si="498"/>
        <v>0.95934959349593496</v>
      </c>
      <c r="D789" s="5">
        <f t="shared" si="499"/>
        <v>0.83394477698397385</v>
      </c>
      <c r="E789" s="7">
        <f t="shared" si="508"/>
        <v>0.86103532100992264</v>
      </c>
      <c r="F789" s="7">
        <f t="shared" si="500"/>
        <v>0.70041567316263387</v>
      </c>
      <c r="G789" s="7">
        <f t="shared" si="459"/>
        <v>0.75624809935498327</v>
      </c>
      <c r="H789" s="7">
        <f t="shared" si="460"/>
        <v>0.88883679235138524</v>
      </c>
      <c r="I789" s="7">
        <f t="shared" si="509"/>
        <v>2.8584391543892895</v>
      </c>
      <c r="J789" s="7">
        <f t="shared" si="461"/>
        <v>0.84524135576649917</v>
      </c>
      <c r="K789" s="7">
        <f t="shared" si="510"/>
        <v>0.83969796413420827</v>
      </c>
      <c r="L789" s="7">
        <f t="shared" si="501"/>
        <v>250.71795756251063</v>
      </c>
      <c r="N789" s="7">
        <f t="shared" si="463"/>
        <v>0.29795756251064631</v>
      </c>
      <c r="O789" s="7">
        <f t="shared" si="502"/>
        <v>8.8778709057285701E-2</v>
      </c>
      <c r="P789" s="15">
        <f t="shared" si="514"/>
        <v>1</v>
      </c>
      <c r="Q789" s="15">
        <f t="shared" si="515"/>
        <v>207.23</v>
      </c>
      <c r="R789" s="15">
        <f t="shared" si="516"/>
        <v>124</v>
      </c>
      <c r="S789" s="15">
        <f t="shared" si="517"/>
        <v>259.02</v>
      </c>
      <c r="T789" s="15">
        <f t="shared" si="503"/>
        <v>123</v>
      </c>
      <c r="U789" s="15">
        <f t="shared" si="504"/>
        <v>51.789999999999992</v>
      </c>
      <c r="V789" s="3">
        <v>0.01</v>
      </c>
      <c r="W789" s="7">
        <f t="shared" si="505"/>
        <v>0.50416571433677249</v>
      </c>
      <c r="X789" s="7">
        <f t="shared" si="481"/>
        <v>0.60449845618453213</v>
      </c>
      <c r="Y789" s="7">
        <f t="shared" si="482"/>
        <v>0.70527376507947526</v>
      </c>
      <c r="Z789" s="7">
        <f t="shared" si="483"/>
        <v>0.80503688446392252</v>
      </c>
      <c r="AA789" s="7">
        <f t="shared" si="484"/>
        <v>0.30343080454899202</v>
      </c>
      <c r="AB789" s="7">
        <f t="shared" si="485"/>
        <v>0.4037048925875934</v>
      </c>
      <c r="AC789" s="7">
        <f t="shared" si="486"/>
        <v>0.50434304141947017</v>
      </c>
      <c r="AD789" s="7">
        <f t="shared" si="487"/>
        <v>0.60414864875573793</v>
      </c>
      <c r="AE789" s="7">
        <f t="shared" si="488"/>
        <v>0.10434222765612731</v>
      </c>
      <c r="AF789" s="7">
        <f t="shared" si="489"/>
        <v>0.2046890687347242</v>
      </c>
      <c r="AG789" s="7">
        <f t="shared" si="490"/>
        <v>0.30549722970148685</v>
      </c>
      <c r="AH789" s="7">
        <f t="shared" si="491"/>
        <v>0.40525031177171589</v>
      </c>
      <c r="AI789" s="7">
        <f t="shared" si="506"/>
        <v>2.0021064482061337E-3</v>
      </c>
      <c r="AJ789" s="7">
        <f t="shared" si="492"/>
        <v>2.1617009072991988E-3</v>
      </c>
      <c r="AK789" s="7">
        <f t="shared" si="493"/>
        <v>2.5406996752860506E-3</v>
      </c>
      <c r="AL789" s="7">
        <f t="shared" si="494"/>
        <v>2.4160840962187684E-3</v>
      </c>
      <c r="AM789" s="7">
        <f t="shared" si="507"/>
        <v>1.7969303161376792E-3</v>
      </c>
      <c r="AN789" s="7">
        <f t="shared" si="495"/>
        <v>1.9401695140778663E-3</v>
      </c>
      <c r="AO789" s="7">
        <f t="shared" si="496"/>
        <v>2.2803284384870079E-3</v>
      </c>
      <c r="AP789" s="7">
        <f t="shared" si="497"/>
        <v>2.1684834803482001E-3</v>
      </c>
      <c r="AQ789" s="3">
        <f t="shared" si="511"/>
        <v>2.086941467197919E-3</v>
      </c>
      <c r="AR789" s="3">
        <f t="shared" si="512"/>
        <v>2.2532984033711988E-3</v>
      </c>
      <c r="AS789" s="3">
        <f t="shared" si="513"/>
        <v>2.6483564411880021E-3</v>
      </c>
      <c r="AT789" s="3">
        <f t="shared" si="476"/>
        <v>2.5184605409738011E-3</v>
      </c>
    </row>
    <row r="790" spans="1:46" x14ac:dyDescent="0.3">
      <c r="A790" s="5">
        <v>120</v>
      </c>
      <c r="B790" s="5">
        <v>243.85</v>
      </c>
      <c r="C790" s="5">
        <f t="shared" si="498"/>
        <v>0.96747967479674801</v>
      </c>
      <c r="D790" s="5">
        <f t="shared" si="499"/>
        <v>0.70708631009847478</v>
      </c>
      <c r="E790" s="7">
        <f t="shared" si="508"/>
        <v>0.83969796413420827</v>
      </c>
      <c r="F790" s="7">
        <f t="shared" si="500"/>
        <v>0.61250517878296562</v>
      </c>
      <c r="G790" s="7">
        <f t="shared" si="459"/>
        <v>0.66959039699600909</v>
      </c>
      <c r="H790" s="7">
        <f t="shared" si="460"/>
        <v>0.7283710270926278</v>
      </c>
      <c r="I790" s="7">
        <f t="shared" si="509"/>
        <v>2.2385190304907843</v>
      </c>
      <c r="J790" s="7">
        <f t="shared" si="461"/>
        <v>0.77097535296872055</v>
      </c>
      <c r="K790" s="7">
        <f t="shared" si="510"/>
        <v>0.75364494555716532</v>
      </c>
      <c r="L790" s="7">
        <f t="shared" si="501"/>
        <v>246.26127173040558</v>
      </c>
      <c r="N790" s="7">
        <f t="shared" si="463"/>
        <v>2.4112717304055877</v>
      </c>
      <c r="O790" s="7">
        <f t="shared" si="502"/>
        <v>5.8142313578531573</v>
      </c>
      <c r="P790" s="15">
        <f t="shared" si="514"/>
        <v>1</v>
      </c>
      <c r="Q790" s="15">
        <f t="shared" si="515"/>
        <v>207.23</v>
      </c>
      <c r="R790" s="15">
        <f t="shared" si="516"/>
        <v>124</v>
      </c>
      <c r="S790" s="15">
        <f t="shared" si="517"/>
        <v>259.02</v>
      </c>
      <c r="T790" s="15">
        <f t="shared" si="503"/>
        <v>123</v>
      </c>
      <c r="U790" s="15">
        <f t="shared" si="504"/>
        <v>51.789999999999992</v>
      </c>
      <c r="V790" s="3">
        <v>0.01</v>
      </c>
      <c r="W790" s="7">
        <f t="shared" si="505"/>
        <v>0.36115509011088898</v>
      </c>
      <c r="X790" s="7">
        <f t="shared" si="481"/>
        <v>0.44930815222489701</v>
      </c>
      <c r="Y790" s="7">
        <f t="shared" si="482"/>
        <v>0.52658716031545783</v>
      </c>
      <c r="Z790" s="7">
        <f t="shared" si="483"/>
        <v>0.62948798374550818</v>
      </c>
      <c r="AA790" s="7">
        <f t="shared" si="484"/>
        <v>0.18096586686954222</v>
      </c>
      <c r="AB790" s="7">
        <f t="shared" si="485"/>
        <v>0.27080414190086161</v>
      </c>
      <c r="AC790" s="7">
        <f t="shared" si="486"/>
        <v>0.3513504483337096</v>
      </c>
      <c r="AD790" s="7">
        <f t="shared" si="487"/>
        <v>0.45379824387987527</v>
      </c>
      <c r="AE790" s="7">
        <f t="shared" si="488"/>
        <v>-4.3511965683702941E-2</v>
      </c>
      <c r="AF790" s="7">
        <f t="shared" si="489"/>
        <v>4.4242880030776019E-2</v>
      </c>
      <c r="AG790" s="7">
        <f t="shared" si="490"/>
        <v>0.1207581573008514</v>
      </c>
      <c r="AH790" s="7">
        <f t="shared" si="491"/>
        <v>0.22375648740081938</v>
      </c>
      <c r="AI790" s="7">
        <f t="shared" si="506"/>
        <v>1.4288866199743079E-2</v>
      </c>
      <c r="AJ790" s="7">
        <f t="shared" si="492"/>
        <v>1.5620582360331399E-2</v>
      </c>
      <c r="AK790" s="7">
        <f t="shared" si="493"/>
        <v>1.6991850045375397E-2</v>
      </c>
      <c r="AL790" s="7">
        <f t="shared" si="494"/>
        <v>1.7985747783813053E-2</v>
      </c>
      <c r="AM790" s="7">
        <f t="shared" si="507"/>
        <v>1.2401637130238443E-2</v>
      </c>
      <c r="AN790" s="7">
        <f t="shared" si="495"/>
        <v>1.3557464356361371E-2</v>
      </c>
      <c r="AO790" s="7">
        <f t="shared" si="496"/>
        <v>1.4747619264428431E-2</v>
      </c>
      <c r="AP790" s="7">
        <f t="shared" si="497"/>
        <v>1.5610246076406703E-2</v>
      </c>
      <c r="AQ790" s="3">
        <f t="shared" si="511"/>
        <v>1.4769164223263853E-2</v>
      </c>
      <c r="AR790" s="3">
        <f t="shared" si="512"/>
        <v>1.6145643952275312E-2</v>
      </c>
      <c r="AS790" s="3">
        <f t="shared" si="513"/>
        <v>1.7563004668749358E-2</v>
      </c>
      <c r="AT790" s="3">
        <f t="shared" si="476"/>
        <v>1.8590310734529457E-2</v>
      </c>
    </row>
    <row r="791" spans="1:46" x14ac:dyDescent="0.3">
      <c r="A791" s="5">
        <v>121</v>
      </c>
      <c r="B791" s="5">
        <v>243.36</v>
      </c>
      <c r="C791" s="5">
        <f t="shared" si="498"/>
        <v>0.97560975609756095</v>
      </c>
      <c r="D791" s="5">
        <f t="shared" si="499"/>
        <v>0.69762502413593419</v>
      </c>
      <c r="E791" s="7">
        <f t="shared" si="508"/>
        <v>0.75364494555716532</v>
      </c>
      <c r="F791" s="7">
        <f t="shared" si="500"/>
        <v>0.61262619054829048</v>
      </c>
      <c r="G791" s="7">
        <f t="shared" si="459"/>
        <v>0.66846028630795251</v>
      </c>
      <c r="H791" s="7">
        <f t="shared" si="460"/>
        <v>0.72418158914941966</v>
      </c>
      <c r="I791" s="7">
        <f t="shared" si="509"/>
        <v>1.855462018541191</v>
      </c>
      <c r="J791" s="7">
        <f t="shared" si="461"/>
        <v>0.7679509481949186</v>
      </c>
      <c r="K791" s="7">
        <f t="shared" si="510"/>
        <v>0.73128720570803651</v>
      </c>
      <c r="L791" s="7">
        <f t="shared" si="501"/>
        <v>245.10336438361918</v>
      </c>
      <c r="N791" s="7">
        <f t="shared" si="463"/>
        <v>1.7433643836191663</v>
      </c>
      <c r="O791" s="7">
        <f t="shared" si="502"/>
        <v>3.0393193740718356</v>
      </c>
      <c r="P791" s="15">
        <f t="shared" si="514"/>
        <v>1</v>
      </c>
      <c r="Q791" s="15">
        <f t="shared" si="515"/>
        <v>207.23</v>
      </c>
      <c r="R791" s="15">
        <f t="shared" si="516"/>
        <v>124</v>
      </c>
      <c r="S791" s="15">
        <f t="shared" si="517"/>
        <v>259.02</v>
      </c>
      <c r="T791" s="15">
        <f t="shared" si="503"/>
        <v>123</v>
      </c>
      <c r="U791" s="15">
        <f t="shared" si="504"/>
        <v>51.789999999999992</v>
      </c>
      <c r="V791" s="3">
        <v>0.01</v>
      </c>
      <c r="W791" s="7">
        <f t="shared" si="505"/>
        <v>0.36414451153297156</v>
      </c>
      <c r="X791" s="7">
        <f t="shared" si="481"/>
        <v>0.45265493503342125</v>
      </c>
      <c r="Y791" s="7">
        <f t="shared" si="482"/>
        <v>0.53059832350848024</v>
      </c>
      <c r="Z791" s="7">
        <f t="shared" si="483"/>
        <v>0.63342501520864203</v>
      </c>
      <c r="AA791" s="7">
        <f t="shared" si="484"/>
        <v>0.18888701143872536</v>
      </c>
      <c r="AB791" s="7">
        <f t="shared" si="485"/>
        <v>0.27949965995351073</v>
      </c>
      <c r="AC791" s="7">
        <f t="shared" si="486"/>
        <v>0.3613934495126937</v>
      </c>
      <c r="AD791" s="7">
        <f t="shared" si="487"/>
        <v>0.4638003862900964</v>
      </c>
      <c r="AE791" s="7">
        <f t="shared" si="488"/>
        <v>-3.9251875678704078E-2</v>
      </c>
      <c r="AF791" s="7">
        <f t="shared" si="489"/>
        <v>4.8971308409256828E-2</v>
      </c>
      <c r="AG791" s="7">
        <f t="shared" si="490"/>
        <v>0.12636328159619231</v>
      </c>
      <c r="AH791" s="7">
        <f t="shared" si="491"/>
        <v>0.22926064058885803</v>
      </c>
      <c r="AI791" s="7">
        <f t="shared" si="506"/>
        <v>1.041981152267491E-2</v>
      </c>
      <c r="AJ791" s="7">
        <f t="shared" si="492"/>
        <v>1.1369462000128342E-2</v>
      </c>
      <c r="AK791" s="7">
        <f t="shared" si="493"/>
        <v>1.2317194046788549E-2</v>
      </c>
      <c r="AL791" s="7">
        <f t="shared" si="494"/>
        <v>1.3061642258044766E-2</v>
      </c>
      <c r="AM791" s="7">
        <f t="shared" si="507"/>
        <v>8.0491592449153139E-3</v>
      </c>
      <c r="AN791" s="7">
        <f t="shared" si="495"/>
        <v>8.7827510093535094E-3</v>
      </c>
      <c r="AO791" s="7">
        <f t="shared" si="496"/>
        <v>9.5148608127292224E-3</v>
      </c>
      <c r="AP791" s="7">
        <f t="shared" si="497"/>
        <v>1.0089936685162601E-2</v>
      </c>
      <c r="AQ791" s="3">
        <f t="shared" si="511"/>
        <v>1.0680306810741783E-2</v>
      </c>
      <c r="AR791" s="3">
        <f t="shared" si="512"/>
        <v>1.165369855013155E-2</v>
      </c>
      <c r="AS791" s="3">
        <f t="shared" si="513"/>
        <v>1.2625123897958264E-2</v>
      </c>
      <c r="AT791" s="3">
        <f t="shared" si="476"/>
        <v>1.3388183314495886E-2</v>
      </c>
    </row>
    <row r="792" spans="1:46" x14ac:dyDescent="0.3">
      <c r="A792" s="5">
        <v>122</v>
      </c>
      <c r="B792" s="5">
        <v>245</v>
      </c>
      <c r="C792" s="5">
        <f t="shared" si="498"/>
        <v>0.98373983739837401</v>
      </c>
      <c r="D792" s="5">
        <f t="shared" si="499"/>
        <v>0.7292913689901529</v>
      </c>
      <c r="E792" s="7">
        <f t="shared" si="508"/>
        <v>0.73128720570803651</v>
      </c>
      <c r="F792" s="7">
        <f t="shared" si="500"/>
        <v>0.63886243591680514</v>
      </c>
      <c r="G792" s="7">
        <f t="shared" si="459"/>
        <v>0.69465693717664012</v>
      </c>
      <c r="H792" s="7">
        <f t="shared" si="460"/>
        <v>0.78236806286465899</v>
      </c>
      <c r="I792" s="7">
        <f t="shared" si="509"/>
        <v>1.7288623872107225</v>
      </c>
      <c r="J792" s="7">
        <f t="shared" si="461"/>
        <v>0.79118375399095375</v>
      </c>
      <c r="K792" s="7">
        <f t="shared" si="510"/>
        <v>0.74285932121048115</v>
      </c>
      <c r="L792" s="7">
        <f t="shared" si="501"/>
        <v>245.70268424549079</v>
      </c>
      <c r="N792" s="7">
        <f t="shared" si="463"/>
        <v>0.70268424549078645</v>
      </c>
      <c r="O792" s="7">
        <f t="shared" si="502"/>
        <v>0.49376514886095585</v>
      </c>
      <c r="P792" s="15">
        <f t="shared" si="514"/>
        <v>1</v>
      </c>
      <c r="Q792" s="15">
        <f t="shared" si="515"/>
        <v>207.23</v>
      </c>
      <c r="R792" s="15">
        <f t="shared" si="516"/>
        <v>124</v>
      </c>
      <c r="S792" s="15">
        <f t="shared" si="517"/>
        <v>259.02</v>
      </c>
      <c r="T792" s="15">
        <f t="shared" si="503"/>
        <v>123</v>
      </c>
      <c r="U792" s="15">
        <f t="shared" si="504"/>
        <v>51.789999999999992</v>
      </c>
      <c r="V792" s="3">
        <v>0.01</v>
      </c>
      <c r="W792" s="7">
        <f t="shared" si="505"/>
        <v>0.40698030074468322</v>
      </c>
      <c r="X792" s="7">
        <f t="shared" si="481"/>
        <v>0.49927248204983304</v>
      </c>
      <c r="Y792" s="7">
        <f t="shared" si="482"/>
        <v>0.58304468408096388</v>
      </c>
      <c r="Z792" s="7">
        <f t="shared" si="483"/>
        <v>0.68655482054144934</v>
      </c>
      <c r="AA792" s="7">
        <f t="shared" si="484"/>
        <v>0.22511631550339994</v>
      </c>
      <c r="AB792" s="7">
        <f t="shared" si="485"/>
        <v>0.31891761671153335</v>
      </c>
      <c r="AC792" s="7">
        <f t="shared" si="486"/>
        <v>0.40581949923239563</v>
      </c>
      <c r="AD792" s="7">
        <f t="shared" si="487"/>
        <v>0.50869831051923198</v>
      </c>
      <c r="AE792" s="7">
        <f t="shared" si="488"/>
        <v>5.442785054512676E-3</v>
      </c>
      <c r="AF792" s="7">
        <f t="shared" si="489"/>
        <v>9.760756439776426E-2</v>
      </c>
      <c r="AG792" s="7">
        <f t="shared" si="490"/>
        <v>0.18111153836329397</v>
      </c>
      <c r="AH792" s="7">
        <f t="shared" si="491"/>
        <v>0.28467969360825013</v>
      </c>
      <c r="AI792" s="7">
        <f t="shared" si="506"/>
        <v>4.4161907983176702E-3</v>
      </c>
      <c r="AJ792" s="7">
        <f t="shared" si="492"/>
        <v>4.80187502266373E-3</v>
      </c>
      <c r="AK792" s="7">
        <f t="shared" si="493"/>
        <v>5.4081856216233399E-3</v>
      </c>
      <c r="AL792" s="7">
        <f t="shared" si="494"/>
        <v>5.4691248345806395E-3</v>
      </c>
      <c r="AM792" s="7">
        <f t="shared" si="507"/>
        <v>3.2828840573500698E-3</v>
      </c>
      <c r="AN792" s="7">
        <f t="shared" si="495"/>
        <v>3.5695919124000474E-3</v>
      </c>
      <c r="AO792" s="7">
        <f t="shared" si="496"/>
        <v>4.0203078098846236E-3</v>
      </c>
      <c r="AP792" s="7">
        <f t="shared" si="497"/>
        <v>4.0656084727910338E-3</v>
      </c>
      <c r="AQ792" s="3">
        <f t="shared" si="511"/>
        <v>4.4891856875460615E-3</v>
      </c>
      <c r="AR792" s="3">
        <f t="shared" si="512"/>
        <v>4.8812448577490808E-3</v>
      </c>
      <c r="AS792" s="3">
        <f t="shared" si="513"/>
        <v>5.4975771195014114E-3</v>
      </c>
      <c r="AT792" s="3">
        <f t="shared" si="476"/>
        <v>5.5595235921770134E-3</v>
      </c>
    </row>
    <row r="793" spans="1:46" x14ac:dyDescent="0.3">
      <c r="A793" s="5">
        <v>123</v>
      </c>
      <c r="B793" s="5">
        <v>242.21</v>
      </c>
      <c r="C793" s="5">
        <f t="shared" si="498"/>
        <v>0.99186991869918695</v>
      </c>
      <c r="D793" s="5">
        <f t="shared" si="499"/>
        <v>0.67541996524425607</v>
      </c>
      <c r="E793" s="7">
        <f t="shared" si="508"/>
        <v>0.74285932121048115</v>
      </c>
      <c r="F793" s="7">
        <f t="shared" si="500"/>
        <v>0.60863719828138119</v>
      </c>
      <c r="G793" s="7">
        <f t="shared" si="459"/>
        <v>0.66443914072259069</v>
      </c>
      <c r="H793" s="7">
        <f t="shared" si="460"/>
        <v>0.71419721994668639</v>
      </c>
      <c r="I793" s="7">
        <f t="shared" si="509"/>
        <v>1.5267905466938338</v>
      </c>
      <c r="J793" s="7">
        <f t="shared" si="461"/>
        <v>0.76435785945147949</v>
      </c>
      <c r="K793" s="7">
        <f t="shared" si="510"/>
        <v>0.69546916107449452</v>
      </c>
      <c r="L793" s="7">
        <f t="shared" si="501"/>
        <v>243.24834785204806</v>
      </c>
      <c r="N793" s="7">
        <f t="shared" si="463"/>
        <v>1.038347852048048</v>
      </c>
      <c r="O793" s="7">
        <f t="shared" si="502"/>
        <v>1.078166261852795</v>
      </c>
      <c r="P793" s="15">
        <f t="shared" si="514"/>
        <v>1</v>
      </c>
      <c r="Q793" s="15">
        <f t="shared" si="515"/>
        <v>207.23</v>
      </c>
      <c r="R793" s="15">
        <f t="shared" si="516"/>
        <v>124</v>
      </c>
      <c r="S793" s="15">
        <f t="shared" si="517"/>
        <v>259.02</v>
      </c>
      <c r="T793" s="15">
        <f t="shared" si="503"/>
        <v>123</v>
      </c>
      <c r="U793" s="15">
        <f t="shared" si="504"/>
        <v>51.789999999999992</v>
      </c>
      <c r="V793" s="3">
        <v>0.01</v>
      </c>
      <c r="W793" s="7">
        <f t="shared" si="505"/>
        <v>0.35472159148108201</v>
      </c>
      <c r="X793" s="7">
        <f t="shared" si="481"/>
        <v>0.44242361017512066</v>
      </c>
      <c r="Y793" s="7">
        <f t="shared" si="482"/>
        <v>0.51899144783450357</v>
      </c>
      <c r="Z793" s="7">
        <f t="shared" si="483"/>
        <v>0.62185879176852976</v>
      </c>
      <c r="AA793" s="7">
        <f t="shared" si="484"/>
        <v>0.18337103730545612</v>
      </c>
      <c r="AB793" s="7">
        <f t="shared" si="485"/>
        <v>0.27351245680890518</v>
      </c>
      <c r="AC793" s="7">
        <f t="shared" si="486"/>
        <v>0.35460187160071965</v>
      </c>
      <c r="AD793" s="7">
        <f t="shared" si="487"/>
        <v>0.45704499422060357</v>
      </c>
      <c r="AE793" s="7">
        <f t="shared" si="488"/>
        <v>-4.646921514612222E-2</v>
      </c>
      <c r="AF793" s="7">
        <f t="shared" si="489"/>
        <v>4.1132000422457751E-2</v>
      </c>
      <c r="AG793" s="7">
        <f t="shared" si="490"/>
        <v>0.11750777117740945</v>
      </c>
      <c r="AH793" s="7">
        <f t="shared" si="491"/>
        <v>0.22039861793056698</v>
      </c>
      <c r="AI793" s="7">
        <f t="shared" si="506"/>
        <v>6.2683910208508704E-3</v>
      </c>
      <c r="AJ793" s="7">
        <f t="shared" si="492"/>
        <v>6.8430985739419692E-3</v>
      </c>
      <c r="AK793" s="7">
        <f t="shared" si="493"/>
        <v>7.355560017152857E-3</v>
      </c>
      <c r="AL793" s="7">
        <f t="shared" si="494"/>
        <v>7.8721674528466241E-3</v>
      </c>
      <c r="AM793" s="7">
        <f t="shared" si="507"/>
        <v>4.6947009996412443E-3</v>
      </c>
      <c r="AN793" s="7">
        <f t="shared" si="495"/>
        <v>5.1251272629396554E-3</v>
      </c>
      <c r="AO793" s="7">
        <f t="shared" si="496"/>
        <v>5.5089344060672996E-3</v>
      </c>
      <c r="AP793" s="7">
        <f t="shared" si="497"/>
        <v>5.8958466833496466E-3</v>
      </c>
      <c r="AQ793" s="3">
        <f t="shared" si="511"/>
        <v>6.3197712751201403E-3</v>
      </c>
      <c r="AR793" s="3">
        <f t="shared" si="512"/>
        <v>6.8991895458595269E-3</v>
      </c>
      <c r="AS793" s="3">
        <f t="shared" si="513"/>
        <v>7.4158514927032907E-3</v>
      </c>
      <c r="AT793" s="3">
        <f t="shared" si="476"/>
        <v>7.9366934155748747E-3</v>
      </c>
    </row>
    <row r="794" spans="1:46" x14ac:dyDescent="0.3">
      <c r="A794" s="5">
        <v>124</v>
      </c>
      <c r="B794" s="5">
        <v>242.7</v>
      </c>
      <c r="C794" s="5">
        <f t="shared" si="498"/>
        <v>1</v>
      </c>
      <c r="D794" s="5">
        <f t="shared" si="499"/>
        <v>0.68488125120679677</v>
      </c>
      <c r="E794" s="7">
        <f t="shared" si="508"/>
        <v>0.69546916107449452</v>
      </c>
      <c r="F794" s="7">
        <f t="shared" si="500"/>
        <v>0.61976622553443383</v>
      </c>
      <c r="G794" s="7">
        <f t="shared" si="459"/>
        <v>0.6750992438282698</v>
      </c>
      <c r="H794" s="7">
        <f t="shared" si="460"/>
        <v>0.73850848946989189</v>
      </c>
      <c r="I794" s="7">
        <f t="shared" si="509"/>
        <v>1.4448197371079741</v>
      </c>
      <c r="J794" s="7">
        <f t="shared" si="461"/>
        <v>0.77312154878075323</v>
      </c>
      <c r="K794" s="7">
        <f t="shared" si="510"/>
        <v>0.6916838570179149</v>
      </c>
      <c r="L794" s="7">
        <f t="shared" si="501"/>
        <v>243.0523069549578</v>
      </c>
      <c r="N794" s="7">
        <f t="shared" si="463"/>
        <v>0.35230695495781106</v>
      </c>
      <c r="O794" s="7">
        <f t="shared" si="502"/>
        <v>0.12412019051164511</v>
      </c>
      <c r="P794" s="15">
        <f t="shared" si="514"/>
        <v>1</v>
      </c>
      <c r="Q794" s="15">
        <f t="shared" si="515"/>
        <v>207.23</v>
      </c>
      <c r="R794" s="15">
        <f t="shared" si="516"/>
        <v>124</v>
      </c>
      <c r="S794" s="15">
        <f t="shared" si="517"/>
        <v>259.02</v>
      </c>
      <c r="T794" s="15">
        <f t="shared" si="503"/>
        <v>123</v>
      </c>
      <c r="U794" s="15">
        <f t="shared" si="504"/>
        <v>51.789999999999992</v>
      </c>
      <c r="V794" s="3">
        <v>0.01</v>
      </c>
      <c r="W794" s="7">
        <f t="shared" si="505"/>
        <v>0.37432516621790479</v>
      </c>
      <c r="X794" s="7">
        <f t="shared" si="481"/>
        <v>0.46381287253438996</v>
      </c>
      <c r="Y794" s="7">
        <f t="shared" si="482"/>
        <v>0.54275953425518142</v>
      </c>
      <c r="Z794" s="7">
        <f t="shared" si="483"/>
        <v>0.64636225681329729</v>
      </c>
      <c r="AA794" s="7">
        <f t="shared" si="484"/>
        <v>0.20116745243920275</v>
      </c>
      <c r="AB794" s="7">
        <f t="shared" si="485"/>
        <v>0.29291621285477126</v>
      </c>
      <c r="AC794" s="7">
        <f t="shared" si="486"/>
        <v>0.37625167905078744</v>
      </c>
      <c r="AD794" s="7">
        <f t="shared" si="487"/>
        <v>0.47924101784770151</v>
      </c>
      <c r="AE794" s="7">
        <f t="shared" si="488"/>
        <v>-2.567483378209524E-2</v>
      </c>
      <c r="AF794" s="7">
        <f t="shared" si="489"/>
        <v>6.3812872534390039E-2</v>
      </c>
      <c r="AG794" s="7">
        <f t="shared" si="490"/>
        <v>0.1427595342551814</v>
      </c>
      <c r="AH794" s="7">
        <f t="shared" si="491"/>
        <v>0.24636225681329724</v>
      </c>
      <c r="AI794" s="7">
        <f t="shared" si="506"/>
        <v>2.1834795170373234E-3</v>
      </c>
      <c r="AJ794" s="7">
        <f t="shared" si="492"/>
        <v>2.3784215888745857E-3</v>
      </c>
      <c r="AK794" s="7">
        <f t="shared" si="493"/>
        <v>2.6018167713563029E-3</v>
      </c>
      <c r="AL794" s="7">
        <f t="shared" si="494"/>
        <v>2.7237609866321397E-3</v>
      </c>
      <c r="AM794" s="7">
        <f t="shared" si="507"/>
        <v>1.5185426679372898E-3</v>
      </c>
      <c r="AN794" s="7">
        <f t="shared" si="495"/>
        <v>1.6541188670960744E-3</v>
      </c>
      <c r="AO794" s="7">
        <f t="shared" si="496"/>
        <v>1.8094833272447178E-3</v>
      </c>
      <c r="AP794" s="7">
        <f t="shared" si="497"/>
        <v>1.8942917683404917E-3</v>
      </c>
      <c r="AQ794" s="3">
        <f t="shared" si="511"/>
        <v>2.1834795170373234E-3</v>
      </c>
      <c r="AR794" s="3">
        <f t="shared" si="512"/>
        <v>2.3784215888745857E-3</v>
      </c>
      <c r="AS794" s="3">
        <f t="shared" si="513"/>
        <v>2.6018167713563029E-3</v>
      </c>
      <c r="AT794" s="3">
        <f t="shared" si="476"/>
        <v>2.7237609866321397E-3</v>
      </c>
    </row>
    <row r="795" spans="1:46" x14ac:dyDescent="0.3">
      <c r="A795" s="5">
        <v>125</v>
      </c>
      <c r="B795" s="6">
        <v>236.85</v>
      </c>
      <c r="C795" s="6">
        <v>1.2</v>
      </c>
      <c r="D795" s="6" t="s">
        <v>17</v>
      </c>
      <c r="E795" s="7">
        <f>K676</f>
        <v>0.3629660547889188</v>
      </c>
      <c r="F795" s="7">
        <f t="shared" si="500"/>
        <v>0.65074806603681423</v>
      </c>
      <c r="G795" s="7">
        <f t="shared" si="459"/>
        <v>0.70354737707180559</v>
      </c>
      <c r="H795" s="7">
        <f t="shared" si="460"/>
        <v>0.79677738786191643</v>
      </c>
      <c r="I795" s="7">
        <f>F795*I676 + G795*H795</f>
        <v>0.96817946997743665</v>
      </c>
      <c r="J795" s="7">
        <f t="shared" si="461"/>
        <v>0.79456171837173861</v>
      </c>
      <c r="K795" s="7">
        <f t="shared" si="510"/>
        <v>0.59425523488945886</v>
      </c>
      <c r="L795" s="8">
        <f t="shared" si="501"/>
        <v>238.00647861492507</v>
      </c>
      <c r="M795" s="3" t="s">
        <v>16</v>
      </c>
      <c r="N795" s="7">
        <f t="shared" si="463"/>
        <v>1.1564786149250779</v>
      </c>
      <c r="O795" s="7">
        <f t="shared" si="502"/>
        <v>1.3374427867790266</v>
      </c>
      <c r="P795" s="15">
        <f>MIN($A$6:$A$129)</f>
        <v>1</v>
      </c>
      <c r="Q795" s="15">
        <f>MIN($B$6:$B$129)</f>
        <v>207.23</v>
      </c>
      <c r="R795" s="15">
        <f>MAX($A$6:$A$129)</f>
        <v>124</v>
      </c>
      <c r="S795" s="15">
        <f>MAX($B$6:$B$129)</f>
        <v>259.02</v>
      </c>
      <c r="T795" s="15">
        <f t="shared" si="503"/>
        <v>123</v>
      </c>
      <c r="U795" s="15">
        <f t="shared" si="504"/>
        <v>51.789999999999992</v>
      </c>
      <c r="V795" s="3">
        <v>0.01</v>
      </c>
      <c r="W795" s="7">
        <f t="shared" si="505"/>
        <v>0.41257044986699581</v>
      </c>
      <c r="X795" s="7">
        <f t="shared" si="481"/>
        <v>0.50583310494861744</v>
      </c>
      <c r="Y795" s="7">
        <f t="shared" si="482"/>
        <v>0.59138715046705248</v>
      </c>
      <c r="Z795" s="7">
        <f t="shared" si="483"/>
        <v>0.69449545355411868</v>
      </c>
      <c r="AA795" s="7">
        <f t="shared" si="484"/>
        <v>0.27579012873951475</v>
      </c>
      <c r="AB795" s="7">
        <f t="shared" si="485"/>
        <v>0.37392060772819591</v>
      </c>
      <c r="AC795" s="7">
        <f t="shared" si="486"/>
        <v>0.4699341161238425</v>
      </c>
      <c r="AD795" s="7">
        <f t="shared" si="487"/>
        <v>0.57077216241944173</v>
      </c>
      <c r="AE795" s="7">
        <f t="shared" si="488"/>
        <v>2.7142041555829895E-2</v>
      </c>
      <c r="AF795" s="7">
        <f t="shared" si="489"/>
        <v>0.1215275874571812</v>
      </c>
      <c r="AG795" s="7">
        <f t="shared" si="490"/>
        <v>0.20948929205587707</v>
      </c>
      <c r="AH795" s="7">
        <f t="shared" si="491"/>
        <v>0.31207954462843229</v>
      </c>
      <c r="AI795" s="7">
        <f t="shared" si="506"/>
        <v>9.0309146649051354E-3</v>
      </c>
      <c r="AJ795" s="7">
        <f t="shared" si="492"/>
        <v>9.763649954042079E-3</v>
      </c>
      <c r="AK795" s="7">
        <f t="shared" si="493"/>
        <v>1.1057472119018048E-2</v>
      </c>
      <c r="AL795" s="7">
        <f t="shared" si="494"/>
        <v>1.1026723626420458E-2</v>
      </c>
      <c r="AM795" s="7">
        <f t="shared" si="507"/>
        <v>2.7315962225466736E-3</v>
      </c>
      <c r="AN795" s="7">
        <f t="shared" si="495"/>
        <v>2.9532279201322179E-3</v>
      </c>
      <c r="AO795" s="7">
        <f t="shared" si="496"/>
        <v>3.3445725258153722E-3</v>
      </c>
      <c r="AP795" s="7">
        <f t="shared" si="497"/>
        <v>3.3352719766079945E-3</v>
      </c>
      <c r="AQ795" s="3">
        <f t="shared" si="511"/>
        <v>7.5257622207542804E-3</v>
      </c>
      <c r="AR795" s="3">
        <f t="shared" si="512"/>
        <v>8.1363749617017322E-3</v>
      </c>
      <c r="AS795" s="3">
        <f t="shared" si="513"/>
        <v>9.2145600991817064E-3</v>
      </c>
      <c r="AT795" s="3">
        <f t="shared" si="476"/>
        <v>9.188936355350381E-3</v>
      </c>
    </row>
    <row r="796" spans="1:46" x14ac:dyDescent="0.3">
      <c r="A796" s="5"/>
      <c r="B796" s="26" t="s">
        <v>169</v>
      </c>
      <c r="C796" s="5"/>
      <c r="D796" s="5"/>
      <c r="E796" s="7"/>
      <c r="F796" s="7"/>
      <c r="G796" s="7"/>
      <c r="H796" s="7"/>
      <c r="I796" s="7"/>
      <c r="J796" s="7"/>
      <c r="K796" s="7"/>
      <c r="L796" s="8">
        <f>B795</f>
        <v>236.85</v>
      </c>
      <c r="M796" s="3" t="s">
        <v>27</v>
      </c>
      <c r="N796" s="7"/>
      <c r="O796" s="7"/>
      <c r="P796" s="7"/>
      <c r="Q796" s="7"/>
      <c r="R796" s="7"/>
      <c r="S796" s="7"/>
      <c r="T796" s="7"/>
      <c r="U796" s="7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>
        <f t="shared" ref="AI796:AT796" si="518">AVERAGE(AI671:AI676)</f>
        <v>6.3207962124728229E-5</v>
      </c>
      <c r="AJ796" s="9">
        <f t="shared" si="518"/>
        <v>6.9523414755025251E-5</v>
      </c>
      <c r="AK796" s="9">
        <f t="shared" si="518"/>
        <v>4.4535173156786035E-5</v>
      </c>
      <c r="AL796" s="9">
        <f t="shared" si="518"/>
        <v>8.2000631286672948E-5</v>
      </c>
      <c r="AM796" s="9">
        <f t="shared" si="518"/>
        <v>1.9336566269580232E-3</v>
      </c>
      <c r="AN796" s="9">
        <f t="shared" si="518"/>
        <v>2.0563303521732666E-3</v>
      </c>
      <c r="AO796" s="9">
        <f t="shared" si="518"/>
        <v>1.6102201763241273E-3</v>
      </c>
      <c r="AP796" s="9">
        <f t="shared" si="518"/>
        <v>2.2921073963601368E-3</v>
      </c>
      <c r="AQ796" s="9">
        <f t="shared" si="518"/>
        <v>-4.1728798309233074E-2</v>
      </c>
      <c r="AR796" s="9">
        <f t="shared" si="518"/>
        <v>-4.3248141887156567E-2</v>
      </c>
      <c r="AS796" s="9">
        <f t="shared" si="518"/>
        <v>-4.1736170687116249E-2</v>
      </c>
      <c r="AT796" s="9">
        <f t="shared" si="518"/>
        <v>-4.5955143286238932E-2</v>
      </c>
    </row>
    <row r="797" spans="1:46" x14ac:dyDescent="0.3">
      <c r="A797" s="5"/>
      <c r="B797" s="5"/>
      <c r="D797" s="5"/>
      <c r="E797" s="7"/>
      <c r="F797" s="7"/>
      <c r="G797" s="7"/>
      <c r="H797" s="7"/>
      <c r="I797" s="7"/>
      <c r="J797" s="7"/>
      <c r="K797" s="7"/>
      <c r="L797" s="8">
        <f>L796-L795</f>
        <v>-1.1564786149250779</v>
      </c>
      <c r="M797" s="3" t="s">
        <v>28</v>
      </c>
      <c r="N797" s="7"/>
      <c r="O797" s="7"/>
      <c r="P797" s="7"/>
      <c r="Q797" s="7"/>
      <c r="R797" s="7"/>
      <c r="S797" s="7"/>
      <c r="T797" s="7"/>
      <c r="U797" s="7"/>
    </row>
    <row r="798" spans="1:46" x14ac:dyDescent="0.3">
      <c r="M798" s="3" t="s">
        <v>171</v>
      </c>
      <c r="N798" s="9">
        <f>SUM(N671:N795)</f>
        <v>21.937241050367646</v>
      </c>
      <c r="O798" s="9">
        <f>SUM(O671:O795)</f>
        <v>1220.8544005917254</v>
      </c>
      <c r="P798" s="9"/>
      <c r="Q798" s="9"/>
      <c r="R798" s="9"/>
      <c r="S798" s="9"/>
      <c r="T798" s="9"/>
      <c r="U798" s="9"/>
    </row>
    <row r="799" spans="1:46" x14ac:dyDescent="0.3">
      <c r="M799" s="3" t="s">
        <v>172</v>
      </c>
      <c r="N799" s="3">
        <f>N798/B795</f>
        <v>9.2620819296464624E-2</v>
      </c>
    </row>
    <row r="800" spans="1:46" ht="6.6" customHeight="1" x14ac:dyDescent="0.3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19"/>
      <c r="AH800" s="19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</row>
    <row r="802" spans="1:51" x14ac:dyDescent="0.3">
      <c r="A802" s="10" t="s">
        <v>173</v>
      </c>
      <c r="N802" s="3" t="s">
        <v>31</v>
      </c>
      <c r="V802" s="3" t="s">
        <v>32</v>
      </c>
      <c r="W802" s="7" t="s">
        <v>52</v>
      </c>
      <c r="AI802" s="3" t="s">
        <v>53</v>
      </c>
      <c r="AQ802" s="3" t="s">
        <v>46</v>
      </c>
      <c r="AV802" s="3" t="s">
        <v>60</v>
      </c>
    </row>
    <row r="803" spans="1:51" x14ac:dyDescent="0.3">
      <c r="A803" s="1" t="s">
        <v>0</v>
      </c>
      <c r="B803" s="1" t="s">
        <v>1</v>
      </c>
      <c r="C803" s="2" t="s">
        <v>8</v>
      </c>
      <c r="D803" s="2" t="s">
        <v>9</v>
      </c>
      <c r="E803" s="3" t="s">
        <v>2</v>
      </c>
      <c r="F803" s="3" t="s">
        <v>3</v>
      </c>
      <c r="G803" s="3" t="s">
        <v>4</v>
      </c>
      <c r="H803" s="3" t="s">
        <v>47</v>
      </c>
      <c r="I803" s="3" t="s">
        <v>5</v>
      </c>
      <c r="J803" s="3" t="s">
        <v>6</v>
      </c>
      <c r="K803" s="3" t="s">
        <v>7</v>
      </c>
      <c r="L803" s="4" t="s">
        <v>14</v>
      </c>
      <c r="M803" s="3" t="s">
        <v>32</v>
      </c>
      <c r="N803" s="3" t="s">
        <v>15</v>
      </c>
      <c r="O803" s="3" t="s">
        <v>18</v>
      </c>
      <c r="P803" s="5" t="s">
        <v>10</v>
      </c>
      <c r="Q803" s="5" t="s">
        <v>11</v>
      </c>
      <c r="R803" s="5" t="s">
        <v>12</v>
      </c>
      <c r="S803" s="5" t="s">
        <v>54</v>
      </c>
      <c r="T803" s="5" t="s">
        <v>13</v>
      </c>
      <c r="U803" s="5" t="s">
        <v>55</v>
      </c>
      <c r="V803" s="3" t="s">
        <v>37</v>
      </c>
      <c r="W803" s="16" t="s">
        <v>19</v>
      </c>
      <c r="X803" s="16" t="s">
        <v>20</v>
      </c>
      <c r="Y803" s="16" t="s">
        <v>21</v>
      </c>
      <c r="Z803" s="16" t="s">
        <v>22</v>
      </c>
      <c r="AA803" s="17" t="s">
        <v>23</v>
      </c>
      <c r="AB803" s="17" t="s">
        <v>24</v>
      </c>
      <c r="AC803" s="17" t="s">
        <v>25</v>
      </c>
      <c r="AD803" s="17" t="s">
        <v>26</v>
      </c>
      <c r="AE803" s="18" t="s">
        <v>48</v>
      </c>
      <c r="AF803" s="18" t="s">
        <v>49</v>
      </c>
      <c r="AG803" s="18" t="s">
        <v>50</v>
      </c>
      <c r="AH803" s="18" t="s">
        <v>51</v>
      </c>
      <c r="AI803" s="13" t="s">
        <v>33</v>
      </c>
      <c r="AJ803" s="13" t="s">
        <v>34</v>
      </c>
      <c r="AK803" s="13" t="s">
        <v>35</v>
      </c>
      <c r="AL803" s="13" t="s">
        <v>36</v>
      </c>
      <c r="AM803" s="12" t="s">
        <v>38</v>
      </c>
      <c r="AN803" s="12" t="s">
        <v>39</v>
      </c>
      <c r="AO803" s="12" t="s">
        <v>40</v>
      </c>
      <c r="AP803" s="12" t="s">
        <v>41</v>
      </c>
      <c r="AQ803" s="14" t="s">
        <v>42</v>
      </c>
      <c r="AR803" s="14" t="s">
        <v>43</v>
      </c>
      <c r="AS803" s="14" t="s">
        <v>44</v>
      </c>
      <c r="AT803" s="14" t="s">
        <v>45</v>
      </c>
      <c r="AU803" s="3" t="s">
        <v>61</v>
      </c>
      <c r="AV803" s="20" t="s">
        <v>62</v>
      </c>
      <c r="AW803" s="20" t="s">
        <v>63</v>
      </c>
    </row>
    <row r="804" spans="1:51" x14ac:dyDescent="0.3">
      <c r="A804" s="5">
        <v>1</v>
      </c>
      <c r="B804" s="5">
        <v>234.4</v>
      </c>
      <c r="C804" s="5">
        <f>(A804-P804)/T804</f>
        <v>0</v>
      </c>
      <c r="D804" s="5">
        <f>(B804-Q804)/U804</f>
        <v>0.52461865224946935</v>
      </c>
      <c r="F804" s="7">
        <f>1/(1+EXP(-(W804*C804 + AA804*E804 + AE804)))</f>
        <v>0.75160950007586969</v>
      </c>
      <c r="G804" s="7">
        <f>1/(1+EXP(-(X804*C804 + AB804*E804 + AF804)))</f>
        <v>0.77742671487150738</v>
      </c>
      <c r="H804" s="7">
        <f>TANH(Y804*C804 + AC804*E804 + AG804)</f>
        <v>0.80474713630852457</v>
      </c>
      <c r="I804" s="7">
        <v>0</v>
      </c>
      <c r="J804" s="7">
        <f>1/(1+EXP(-(Z804*C804 + AD804*E804 + AH804)))</f>
        <v>0.82238189291505404</v>
      </c>
      <c r="K804" s="7">
        <f>J804*TANH(I804)</f>
        <v>0</v>
      </c>
      <c r="L804" s="7">
        <f>K804*(U804)+Q804</f>
        <v>207.23</v>
      </c>
      <c r="N804" s="7">
        <f>L804-B804</f>
        <v>-27.170000000000016</v>
      </c>
      <c r="O804" s="7">
        <f>N804^2</f>
        <v>738.20890000000088</v>
      </c>
      <c r="P804" s="15">
        <f t="shared" ref="P804:P851" si="519">MIN($A$6:$A$129)</f>
        <v>1</v>
      </c>
      <c r="Q804" s="15">
        <f t="shared" ref="Q804:Q851" si="520">MIN($B$6:$B$129)</f>
        <v>207.23</v>
      </c>
      <c r="R804" s="15">
        <f t="shared" ref="R804:R851" si="521">MAX($A$6:$A$129)</f>
        <v>124</v>
      </c>
      <c r="S804" s="15">
        <f t="shared" ref="S804:S851" si="522">MAX($B$6:$B$129)</f>
        <v>259.02</v>
      </c>
      <c r="T804" s="15">
        <f>R804-P804</f>
        <v>123</v>
      </c>
      <c r="U804" s="15">
        <f>S804-Q804</f>
        <v>51.789999999999992</v>
      </c>
      <c r="V804" s="3">
        <v>0.01</v>
      </c>
      <c r="W804" s="7">
        <f>W671-AI671</f>
        <v>0.5</v>
      </c>
      <c r="X804" s="7">
        <f t="shared" ref="X804:X867" si="523">X671-AJ671</f>
        <v>0.6</v>
      </c>
      <c r="Y804" s="7">
        <f t="shared" ref="Y804:Y867" si="524">Y671-AK671</f>
        <v>0.7</v>
      </c>
      <c r="Z804" s="7">
        <f t="shared" ref="Z804:Z867" si="525">Z671-AL671</f>
        <v>0.8</v>
      </c>
      <c r="AA804" s="7">
        <f t="shared" ref="AA804:AA867" si="526">AA671-AM671</f>
        <v>0.3</v>
      </c>
      <c r="AB804" s="7">
        <f t="shared" ref="AB804:AB867" si="527">AB671-AN671</f>
        <v>0.4</v>
      </c>
      <c r="AC804" s="7">
        <f t="shared" ref="AC804:AC867" si="528">AC671-AO671</f>
        <v>0.5</v>
      </c>
      <c r="AD804" s="7">
        <f t="shared" ref="AD804:AD867" si="529">AD671-AP671</f>
        <v>0.6</v>
      </c>
      <c r="AE804" s="7">
        <f t="shared" ref="AE804:AE867" si="530">AE671-AQ671</f>
        <v>1.1072148030063191</v>
      </c>
      <c r="AF804" s="7">
        <f t="shared" ref="AF804:AF867" si="531">AF671-AR671</f>
        <v>1.2507329634714246</v>
      </c>
      <c r="AG804" s="7">
        <f t="shared" ref="AG804:AG867" si="532">AG671-AS671</f>
        <v>1.1119401574298</v>
      </c>
      <c r="AH804" s="7">
        <f t="shared" ref="AH804:AH867" si="533">AH671-AT671</f>
        <v>1.5325690974204762</v>
      </c>
      <c r="AI804" s="7">
        <f>AQ804*$C804</f>
        <v>0</v>
      </c>
      <c r="AJ804" s="7">
        <f t="shared" ref="AJ804:AJ867" si="534">AR804*$C804</f>
        <v>0</v>
      </c>
      <c r="AK804" s="7">
        <f t="shared" ref="AK804:AK867" si="535">AS804*$C804</f>
        <v>0</v>
      </c>
      <c r="AL804" s="7">
        <f t="shared" ref="AL804:AL867" si="536">AT804*$C804</f>
        <v>0</v>
      </c>
      <c r="AM804" s="7">
        <f>$E804*AQ804</f>
        <v>0</v>
      </c>
      <c r="AN804" s="7">
        <f t="shared" ref="AN804:AN867" si="537">$E804*AR804</f>
        <v>0</v>
      </c>
      <c r="AO804" s="7">
        <f t="shared" ref="AO804:AO867" si="538">$E804*AS804</f>
        <v>0</v>
      </c>
      <c r="AP804" s="7">
        <f t="shared" ref="AP804:AP867" si="539">$E804*AT804</f>
        <v>0</v>
      </c>
      <c r="AQ804" s="3">
        <f t="shared" ref="AQ804:AS809" si="540">$V804*$N804*F804</f>
        <v>-0.20421230117061392</v>
      </c>
      <c r="AR804" s="3">
        <f t="shared" si="540"/>
        <v>-0.21122683843058868</v>
      </c>
      <c r="AS804" s="3">
        <f t="shared" si="540"/>
        <v>-0.21864979693502626</v>
      </c>
      <c r="AT804" s="3">
        <f t="shared" ref="AT804:AT809" si="541">$V804*$N804*J804</f>
        <v>-0.22344116030502031</v>
      </c>
      <c r="AV804" s="3">
        <f>V804*AVERAGE(AI929:AL929)</f>
        <v>1.0558741351428682E-6</v>
      </c>
      <c r="AW804" s="3">
        <f>L930/AV804</f>
        <v>-653289.32147999841</v>
      </c>
    </row>
    <row r="805" spans="1:51" x14ac:dyDescent="0.3">
      <c r="A805" s="5">
        <v>2</v>
      </c>
      <c r="B805" s="5">
        <v>234.82</v>
      </c>
      <c r="C805" s="5">
        <f t="shared" ref="C805:C868" si="542">(A805-P805)/T805</f>
        <v>8.130081300813009E-3</v>
      </c>
      <c r="D805" s="5">
        <f t="shared" ref="D805:D868" si="543">(B805-Q805)/U805</f>
        <v>0.53272832593164721</v>
      </c>
      <c r="E805" s="7">
        <f>K804</f>
        <v>0</v>
      </c>
      <c r="F805" s="7">
        <f t="shared" ref="F805:F868" si="544">1/(1+EXP(-(W805*C805 + AA805*E805 + AE805)))</f>
        <v>0.67511105851238229</v>
      </c>
      <c r="G805" s="7">
        <f t="shared" ref="G805:G928" si="545">1/(1+EXP(-(X805*C805 + AB805*E805 + AF805)))</f>
        <v>0.70281624987569524</v>
      </c>
      <c r="H805" s="7">
        <f t="shared" ref="H805:H928" si="546">TANH(Y805*C805 + AC805*E805 + AG805)</f>
        <v>0.6443505236968099</v>
      </c>
      <c r="I805" s="7">
        <f>F805*I804 + G805*H805</f>
        <v>0.45286001867003223</v>
      </c>
      <c r="J805" s="7">
        <f t="shared" ref="J805:J928" si="547">1/(1+EXP(-(Z805*C805 + AD805*E805 + AH805)))</f>
        <v>0.75341687220323306</v>
      </c>
      <c r="K805" s="7">
        <f>J805*TANH(I805)</f>
        <v>0.31963492644017538</v>
      </c>
      <c r="L805" s="7">
        <f t="shared" ref="L805:L868" si="548">K805*(U805)+Q805</f>
        <v>223.78389284033668</v>
      </c>
      <c r="N805" s="7">
        <f t="shared" ref="N805:N928" si="549">L805-B805</f>
        <v>-11.036107159663317</v>
      </c>
      <c r="O805" s="7">
        <f t="shared" ref="O805:O868" si="550">N805^2</f>
        <v>121.79566123957191</v>
      </c>
      <c r="P805" s="15">
        <f t="shared" si="519"/>
        <v>1</v>
      </c>
      <c r="Q805" s="15">
        <f t="shared" si="520"/>
        <v>207.23</v>
      </c>
      <c r="R805" s="15">
        <f t="shared" si="521"/>
        <v>124</v>
      </c>
      <c r="S805" s="15">
        <f t="shared" si="522"/>
        <v>259.02</v>
      </c>
      <c r="T805" s="15">
        <f t="shared" ref="T805:T868" si="551">R805-P805</f>
        <v>123</v>
      </c>
      <c r="U805" s="15">
        <f t="shared" ref="U805:U868" si="552">S805-Q805</f>
        <v>51.789999999999992</v>
      </c>
      <c r="V805" s="3">
        <v>0.01</v>
      </c>
      <c r="W805" s="7">
        <f t="shared" ref="W805:W868" si="553">W672-AI672</f>
        <v>0.50509989674643585</v>
      </c>
      <c r="X805" s="7">
        <f t="shared" si="523"/>
        <v>0.60533189792960407</v>
      </c>
      <c r="Y805" s="7">
        <f t="shared" si="524"/>
        <v>0.70373866761373971</v>
      </c>
      <c r="Z805" s="7">
        <f t="shared" si="525"/>
        <v>0.80577535367110464</v>
      </c>
      <c r="AA805" s="7">
        <f t="shared" si="526"/>
        <v>0.3</v>
      </c>
      <c r="AB805" s="7">
        <f t="shared" si="527"/>
        <v>0.4</v>
      </c>
      <c r="AC805" s="7">
        <f t="shared" si="528"/>
        <v>0.5</v>
      </c>
      <c r="AD805" s="7">
        <f t="shared" si="529"/>
        <v>0.6</v>
      </c>
      <c r="AE805" s="7">
        <f t="shared" si="530"/>
        <v>0.72728729981161355</v>
      </c>
      <c r="AF805" s="7">
        <f t="shared" si="531"/>
        <v>0.85582344534130372</v>
      </c>
      <c r="AG805" s="7">
        <f t="shared" si="532"/>
        <v>0.75985611649000906</v>
      </c>
      <c r="AH805" s="7">
        <f t="shared" si="533"/>
        <v>1.1103685015458529</v>
      </c>
      <c r="AI805" s="7">
        <f t="shared" ref="AI805:AI868" si="554">AQ805*$C805</f>
        <v>-6.0573967369238887E-4</v>
      </c>
      <c r="AJ805" s="7">
        <f t="shared" si="534"/>
        <v>-6.3059800383584409E-4</v>
      </c>
      <c r="AK805" s="7">
        <f t="shared" si="535"/>
        <v>-5.7813995348806268E-4</v>
      </c>
      <c r="AL805" s="7">
        <f t="shared" si="536"/>
        <v>-6.7599913313278392E-4</v>
      </c>
      <c r="AM805" s="7">
        <f t="shared" ref="AM805:AM868" si="555">$E805*AQ805</f>
        <v>0</v>
      </c>
      <c r="AN805" s="7">
        <f t="shared" si="537"/>
        <v>0</v>
      </c>
      <c r="AO805" s="7">
        <f t="shared" si="538"/>
        <v>0</v>
      </c>
      <c r="AP805" s="7">
        <f t="shared" si="539"/>
        <v>0</v>
      </c>
      <c r="AQ805" s="3">
        <f t="shared" si="540"/>
        <v>-7.4505979864163824E-2</v>
      </c>
      <c r="AR805" s="3">
        <f t="shared" si="540"/>
        <v>-7.7563554471808821E-2</v>
      </c>
      <c r="AS805" s="3">
        <f t="shared" si="540"/>
        <v>-7.1111214279031706E-2</v>
      </c>
      <c r="AT805" s="3">
        <f t="shared" si="541"/>
        <v>-8.3147893375332418E-2</v>
      </c>
      <c r="AY805" s="3" t="s">
        <v>64</v>
      </c>
    </row>
    <row r="806" spans="1:51" ht="14.4" x14ac:dyDescent="0.3">
      <c r="A806" s="5">
        <v>3</v>
      </c>
      <c r="B806" s="5">
        <v>228.88</v>
      </c>
      <c r="C806" s="5">
        <f t="shared" si="542"/>
        <v>1.6260162601626018E-2</v>
      </c>
      <c r="D806" s="5">
        <f t="shared" si="543"/>
        <v>0.41803436956941514</v>
      </c>
      <c r="E806" s="7">
        <f t="shared" ref="E806:E869" si="556">K805</f>
        <v>0.31963492644017538</v>
      </c>
      <c r="F806" s="7">
        <f t="shared" si="544"/>
        <v>0.61270003074078494</v>
      </c>
      <c r="G806" s="7">
        <f t="shared" si="545"/>
        <v>0.64696171912183942</v>
      </c>
      <c r="H806" s="7">
        <f t="shared" si="546"/>
        <v>0.58064607715017824</v>
      </c>
      <c r="I806" s="7">
        <f t="shared" ref="I806:I869" si="557">F806*I805 + G806*H806</f>
        <v>0.65312313163483271</v>
      </c>
      <c r="J806" s="7">
        <f t="shared" si="547"/>
        <v>0.71068910190794299</v>
      </c>
      <c r="K806" s="7">
        <f t="shared" ref="K806:K869" si="558">J806*TANH(I806)</f>
        <v>0.4077711507129152</v>
      </c>
      <c r="L806" s="7">
        <f t="shared" si="548"/>
        <v>228.34846789542186</v>
      </c>
      <c r="N806" s="7">
        <f t="shared" si="549"/>
        <v>-0.53153210457813316</v>
      </c>
      <c r="O806" s="7">
        <f t="shared" si="550"/>
        <v>0.28252637819725951</v>
      </c>
      <c r="P806" s="15">
        <f t="shared" si="519"/>
        <v>1</v>
      </c>
      <c r="Q806" s="15">
        <f t="shared" si="520"/>
        <v>207.23</v>
      </c>
      <c r="R806" s="15">
        <f t="shared" si="521"/>
        <v>124</v>
      </c>
      <c r="S806" s="15">
        <f t="shared" si="522"/>
        <v>259.02</v>
      </c>
      <c r="T806" s="15">
        <f t="shared" si="551"/>
        <v>123</v>
      </c>
      <c r="U806" s="15">
        <f t="shared" si="552"/>
        <v>51.789999999999992</v>
      </c>
      <c r="V806" s="3">
        <v>0.01</v>
      </c>
      <c r="W806" s="7">
        <f t="shared" si="553"/>
        <v>0.50394284520636734</v>
      </c>
      <c r="X806" s="7">
        <f t="shared" si="523"/>
        <v>0.60415094692645055</v>
      </c>
      <c r="Y806" s="7">
        <f t="shared" si="524"/>
        <v>0.70297056806904956</v>
      </c>
      <c r="Z806" s="7">
        <f t="shared" si="525"/>
        <v>0.80455104085279361</v>
      </c>
      <c r="AA806" s="7">
        <f t="shared" si="526"/>
        <v>0.33787543545939203</v>
      </c>
      <c r="AB806" s="7">
        <f t="shared" si="527"/>
        <v>0.43988873025584413</v>
      </c>
      <c r="AC806" s="7">
        <f t="shared" si="528"/>
        <v>0.52971839442379731</v>
      </c>
      <c r="AD806" s="7">
        <f t="shared" si="529"/>
        <v>0.64374079102719073</v>
      </c>
      <c r="AE806" s="7">
        <f t="shared" si="530"/>
        <v>0.34248498019159551</v>
      </c>
      <c r="AF806" s="7">
        <f t="shared" si="531"/>
        <v>0.45528323597671022</v>
      </c>
      <c r="AG806" s="7">
        <f t="shared" si="532"/>
        <v>0.48268993624655671</v>
      </c>
      <c r="AH806" s="7">
        <f t="shared" si="533"/>
        <v>0.67988901244680156</v>
      </c>
      <c r="AI806" s="7">
        <f t="shared" si="554"/>
        <v>-5.2954428750363631E-5</v>
      </c>
      <c r="AJ806" s="7">
        <f t="shared" si="534"/>
        <v>-5.5915597422165587E-5</v>
      </c>
      <c r="AK806" s="7">
        <f t="shared" si="535"/>
        <v>-5.0184070146775825E-5</v>
      </c>
      <c r="AL806" s="7">
        <f t="shared" si="536"/>
        <v>-6.1423426672824768E-5</v>
      </c>
      <c r="AM806" s="7">
        <f t="shared" si="555"/>
        <v>-1.0409542237056952E-3</v>
      </c>
      <c r="AN806" s="7">
        <f t="shared" si="537"/>
        <v>-1.0991635389368799E-3</v>
      </c>
      <c r="AO806" s="7">
        <f t="shared" si="538"/>
        <v>-9.8649576654474738E-4</v>
      </c>
      <c r="AP806" s="7">
        <f t="shared" si="539"/>
        <v>-1.2074339566757186E-3</v>
      </c>
      <c r="AQ806" s="3">
        <f t="shared" si="540"/>
        <v>-3.2566973681473631E-3</v>
      </c>
      <c r="AR806" s="3">
        <f t="shared" si="540"/>
        <v>-3.4388092414631834E-3</v>
      </c>
      <c r="AS806" s="3">
        <f t="shared" si="540"/>
        <v>-3.0863203140267131E-3</v>
      </c>
      <c r="AT806" s="3">
        <f t="shared" si="541"/>
        <v>-3.7775407403787225E-3</v>
      </c>
      <c r="AY806" t="s">
        <v>66</v>
      </c>
    </row>
    <row r="807" spans="1:51" x14ac:dyDescent="0.3">
      <c r="A807" s="5">
        <v>4</v>
      </c>
      <c r="B807" s="5">
        <v>224.18</v>
      </c>
      <c r="C807" s="5">
        <f t="shared" si="542"/>
        <v>2.4390243902439025E-2</v>
      </c>
      <c r="D807" s="5">
        <f t="shared" si="543"/>
        <v>0.32728325931647073</v>
      </c>
      <c r="E807" s="7">
        <f t="shared" si="556"/>
        <v>0.4077711507129152</v>
      </c>
      <c r="F807" s="7">
        <f t="shared" si="544"/>
        <v>0.5654811598879057</v>
      </c>
      <c r="G807" s="7">
        <f t="shared" si="545"/>
        <v>0.60063013536949295</v>
      </c>
      <c r="H807" s="7">
        <f t="shared" si="546"/>
        <v>0.49172928387279791</v>
      </c>
      <c r="I807" s="7">
        <f t="shared" si="557"/>
        <v>0.66467625236414896</v>
      </c>
      <c r="J807" s="7">
        <f t="shared" si="547"/>
        <v>0.6676032111756256</v>
      </c>
      <c r="K807" s="7">
        <f t="shared" si="558"/>
        <v>0.38818925149048245</v>
      </c>
      <c r="L807" s="7">
        <f t="shared" si="548"/>
        <v>227.33432133469208</v>
      </c>
      <c r="N807" s="7">
        <f t="shared" si="549"/>
        <v>3.1543213346920709</v>
      </c>
      <c r="O807" s="7">
        <f t="shared" si="550"/>
        <v>9.9497430824935673</v>
      </c>
      <c r="P807" s="15">
        <f t="shared" si="519"/>
        <v>1</v>
      </c>
      <c r="Q807" s="15">
        <f t="shared" si="520"/>
        <v>207.23</v>
      </c>
      <c r="R807" s="15">
        <f t="shared" si="521"/>
        <v>124</v>
      </c>
      <c r="S807" s="15">
        <f t="shared" si="522"/>
        <v>259.02</v>
      </c>
      <c r="T807" s="15">
        <f t="shared" si="551"/>
        <v>123</v>
      </c>
      <c r="U807" s="15">
        <f t="shared" si="552"/>
        <v>51.789999999999992</v>
      </c>
      <c r="V807" s="3">
        <v>0.01</v>
      </c>
      <c r="W807" s="7">
        <f t="shared" si="553"/>
        <v>0.50069416761589436</v>
      </c>
      <c r="X807" s="7">
        <f t="shared" si="523"/>
        <v>0.6007291192082207</v>
      </c>
      <c r="Y807" s="7">
        <f t="shared" si="524"/>
        <v>0.70042757727717952</v>
      </c>
      <c r="Z807" s="7">
        <f t="shared" si="525"/>
        <v>0.80079802285299073</v>
      </c>
      <c r="AA807" s="7">
        <f t="shared" si="526"/>
        <v>0.30106286236924695</v>
      </c>
      <c r="AB807" s="7">
        <f t="shared" si="527"/>
        <v>0.40107188955652728</v>
      </c>
      <c r="AC807" s="7">
        <f t="shared" si="528"/>
        <v>0.49960446128373331</v>
      </c>
      <c r="AD807" s="7">
        <f t="shared" si="529"/>
        <v>0.60110677999715145</v>
      </c>
      <c r="AE807" s="7">
        <f t="shared" si="530"/>
        <v>0.12846087225167441</v>
      </c>
      <c r="AF807" s="7">
        <f t="shared" si="531"/>
        <v>0.2298938875370462</v>
      </c>
      <c r="AG807" s="7">
        <f t="shared" si="532"/>
        <v>0.31753066836435923</v>
      </c>
      <c r="AH807" s="7">
        <f t="shared" si="533"/>
        <v>0.43271893697262159</v>
      </c>
      <c r="AI807" s="7">
        <f t="shared" si="554"/>
        <v>4.3505104560996073E-4</v>
      </c>
      <c r="AJ807" s="7">
        <f t="shared" si="534"/>
        <v>4.6209279274511667E-4</v>
      </c>
      <c r="AK807" s="7">
        <f t="shared" si="535"/>
        <v>3.7831028561288298E-4</v>
      </c>
      <c r="AL807" s="7">
        <f t="shared" si="536"/>
        <v>5.1361830539517353E-4</v>
      </c>
      <c r="AM807" s="7">
        <f t="shared" si="555"/>
        <v>7.2734518849764569E-3</v>
      </c>
      <c r="AN807" s="7">
        <f t="shared" si="537"/>
        <v>7.7255525031866548E-3</v>
      </c>
      <c r="AO807" s="7">
        <f t="shared" si="538"/>
        <v>6.3248248401267726E-3</v>
      </c>
      <c r="AP807" s="7">
        <f t="shared" si="539"/>
        <v>8.5869878241465036E-3</v>
      </c>
      <c r="AQ807" s="3">
        <f t="shared" si="540"/>
        <v>1.7837092870008391E-2</v>
      </c>
      <c r="AR807" s="3">
        <f t="shared" si="540"/>
        <v>1.8945804502549783E-2</v>
      </c>
      <c r="AS807" s="3">
        <f t="shared" si="540"/>
        <v>1.5510721710128201E-2</v>
      </c>
      <c r="AT807" s="3">
        <f t="shared" si="541"/>
        <v>2.1058350521202116E-2</v>
      </c>
      <c r="AY807" s="3" t="s">
        <v>65</v>
      </c>
    </row>
    <row r="808" spans="1:51" x14ac:dyDescent="0.3">
      <c r="A808" s="5">
        <v>5</v>
      </c>
      <c r="B808" s="5">
        <v>224.31</v>
      </c>
      <c r="C808" s="5">
        <f t="shared" si="542"/>
        <v>3.2520325203252036E-2</v>
      </c>
      <c r="D808" s="5">
        <f t="shared" si="543"/>
        <v>0.32979339640857336</v>
      </c>
      <c r="E808" s="7">
        <f t="shared" si="556"/>
        <v>0.38818925149048245</v>
      </c>
      <c r="F808" s="7">
        <f t="shared" si="544"/>
        <v>0.55715917966584938</v>
      </c>
      <c r="G808" s="7">
        <f t="shared" si="545"/>
        <v>0.59179589001399879</v>
      </c>
      <c r="H808" s="7">
        <f t="shared" si="546"/>
        <v>0.47111742498215192</v>
      </c>
      <c r="I808" s="7">
        <f t="shared" si="557"/>
        <v>0.64913583132899622</v>
      </c>
      <c r="J808" s="7">
        <f t="shared" si="547"/>
        <v>0.6581288413509343</v>
      </c>
      <c r="K808" s="7">
        <f t="shared" si="558"/>
        <v>0.37584943504925455</v>
      </c>
      <c r="L808" s="7">
        <f t="shared" si="548"/>
        <v>226.69524224120087</v>
      </c>
      <c r="N808" s="7">
        <f t="shared" si="549"/>
        <v>2.3852422412008707</v>
      </c>
      <c r="O808" s="7">
        <f t="shared" si="550"/>
        <v>5.6893805492089529</v>
      </c>
      <c r="P808" s="15">
        <f t="shared" si="519"/>
        <v>1</v>
      </c>
      <c r="Q808" s="15">
        <f t="shared" si="520"/>
        <v>207.23</v>
      </c>
      <c r="R808" s="15">
        <f t="shared" si="521"/>
        <v>124</v>
      </c>
      <c r="S808" s="15">
        <f t="shared" si="522"/>
        <v>259.02</v>
      </c>
      <c r="T808" s="15">
        <f t="shared" si="551"/>
        <v>123</v>
      </c>
      <c r="U808" s="15">
        <f t="shared" si="552"/>
        <v>51.789999999999992</v>
      </c>
      <c r="V808" s="3">
        <v>0.01</v>
      </c>
      <c r="W808" s="7">
        <f t="shared" si="553"/>
        <v>0.49995295749053831</v>
      </c>
      <c r="X808" s="7">
        <f t="shared" si="523"/>
        <v>0.59994624008710329</v>
      </c>
      <c r="Y808" s="7">
        <f t="shared" si="524"/>
        <v>0.69987837440696732</v>
      </c>
      <c r="Z808" s="7">
        <f t="shared" si="525"/>
        <v>0.79993448936320088</v>
      </c>
      <c r="AA808" s="7">
        <f t="shared" si="526"/>
        <v>0.29580551239340291</v>
      </c>
      <c r="AB808" s="7">
        <f t="shared" si="527"/>
        <v>0.39552137537860521</v>
      </c>
      <c r="AC808" s="7">
        <f t="shared" si="528"/>
        <v>0.49585420003497227</v>
      </c>
      <c r="AD808" s="7">
        <f t="shared" si="529"/>
        <v>0.59498583269638705</v>
      </c>
      <c r="AE808" s="7">
        <f t="shared" si="530"/>
        <v>9.8553442834052443E-2</v>
      </c>
      <c r="AF808" s="7">
        <f t="shared" si="531"/>
        <v>0.19834688267842862</v>
      </c>
      <c r="AG808" s="7">
        <f t="shared" si="532"/>
        <v>0.29626001301424532</v>
      </c>
      <c r="AH808" s="7">
        <f t="shared" si="533"/>
        <v>0.39798554791842938</v>
      </c>
      <c r="AI808" s="7">
        <f t="shared" si="554"/>
        <v>4.3218198712579166E-4</v>
      </c>
      <c r="AJ808" s="7">
        <f t="shared" si="534"/>
        <v>4.5904928618876572E-4</v>
      </c>
      <c r="AK808" s="7">
        <f t="shared" si="535"/>
        <v>3.6544038459616625E-4</v>
      </c>
      <c r="AL808" s="7">
        <f t="shared" si="536"/>
        <v>5.1050299594888947E-4</v>
      </c>
      <c r="AM808" s="7">
        <f t="shared" si="555"/>
        <v>5.1588783642684335E-3</v>
      </c>
      <c r="AN808" s="7">
        <f t="shared" si="537"/>
        <v>5.4795884631878592E-3</v>
      </c>
      <c r="AO808" s="7">
        <f t="shared" si="538"/>
        <v>4.3621959028439785E-3</v>
      </c>
      <c r="AP808" s="7">
        <f t="shared" si="539"/>
        <v>6.0937821083422309E-3</v>
      </c>
      <c r="AQ808" s="3">
        <f t="shared" si="540"/>
        <v>1.3289596104118092E-2</v>
      </c>
      <c r="AR808" s="3">
        <f t="shared" si="540"/>
        <v>1.4115765550304544E-2</v>
      </c>
      <c r="AS808" s="3">
        <f t="shared" si="540"/>
        <v>1.123729182633211E-2</v>
      </c>
      <c r="AT808" s="3">
        <f t="shared" si="541"/>
        <v>1.5697967125428348E-2</v>
      </c>
      <c r="AY808" s="3" t="s">
        <v>68</v>
      </c>
    </row>
    <row r="809" spans="1:51" x14ac:dyDescent="0.3">
      <c r="A809" s="5">
        <v>6</v>
      </c>
      <c r="B809" s="5">
        <v>223.96</v>
      </c>
      <c r="C809" s="5">
        <f t="shared" si="542"/>
        <v>4.065040650406504E-2</v>
      </c>
      <c r="D809" s="5">
        <f t="shared" si="543"/>
        <v>0.32303533500675846</v>
      </c>
      <c r="E809" s="7">
        <f t="shared" si="556"/>
        <v>0.37584943504925455</v>
      </c>
      <c r="F809" s="7">
        <f t="shared" si="544"/>
        <v>0.54986837449760773</v>
      </c>
      <c r="G809" s="7">
        <f t="shared" si="545"/>
        <v>0.58412455839344823</v>
      </c>
      <c r="H809" s="7">
        <f t="shared" si="546"/>
        <v>0.45284303659738739</v>
      </c>
      <c r="I809" s="7">
        <f t="shared" si="557"/>
        <v>0.62145600317502536</v>
      </c>
      <c r="J809" s="7">
        <f t="shared" si="547"/>
        <v>0.65001005481415719</v>
      </c>
      <c r="K809" s="7">
        <f t="shared" si="558"/>
        <v>0.35889718133105164</v>
      </c>
      <c r="L809" s="7">
        <f t="shared" si="548"/>
        <v>225.81728502113515</v>
      </c>
      <c r="N809" s="7">
        <f t="shared" si="549"/>
        <v>1.8572850211351408</v>
      </c>
      <c r="O809" s="7">
        <f t="shared" si="550"/>
        <v>3.4495076497329604</v>
      </c>
      <c r="P809" s="15">
        <f t="shared" si="519"/>
        <v>1</v>
      </c>
      <c r="Q809" s="15">
        <f t="shared" si="520"/>
        <v>207.23</v>
      </c>
      <c r="R809" s="15">
        <f t="shared" si="521"/>
        <v>124</v>
      </c>
      <c r="S809" s="15">
        <f t="shared" si="522"/>
        <v>259.02</v>
      </c>
      <c r="T809" s="15">
        <f t="shared" si="551"/>
        <v>123</v>
      </c>
      <c r="U809" s="15">
        <f t="shared" si="552"/>
        <v>51.789999999999992</v>
      </c>
      <c r="V809" s="3">
        <v>0.01</v>
      </c>
      <c r="W809" s="7">
        <f t="shared" si="553"/>
        <v>0.49883437526006741</v>
      </c>
      <c r="X809" s="7">
        <f t="shared" si="523"/>
        <v>0.59876141942950278</v>
      </c>
      <c r="Y809" s="7">
        <f t="shared" si="524"/>
        <v>0.69900450779184797</v>
      </c>
      <c r="Z809" s="7">
        <f t="shared" si="525"/>
        <v>0.79862174466509761</v>
      </c>
      <c r="AA809" s="7">
        <f t="shared" si="526"/>
        <v>0.28877371555656978</v>
      </c>
      <c r="AB809" s="7">
        <f t="shared" si="527"/>
        <v>0.38807464406994557</v>
      </c>
      <c r="AC809" s="7">
        <f t="shared" si="528"/>
        <v>0.49047632327414159</v>
      </c>
      <c r="AD809" s="7">
        <f t="shared" si="529"/>
        <v>0.5867354525373224</v>
      </c>
      <c r="AE809" s="7">
        <f t="shared" si="530"/>
        <v>7.1325631397658185E-2</v>
      </c>
      <c r="AF809" s="7">
        <f t="shared" si="531"/>
        <v>0.16953091796576999</v>
      </c>
      <c r="AG809" s="7">
        <f t="shared" si="532"/>
        <v>0.27551089167946308</v>
      </c>
      <c r="AH809" s="7">
        <f t="shared" si="533"/>
        <v>0.36609491876140177</v>
      </c>
      <c r="AI809" s="7">
        <f t="shared" si="554"/>
        <v>4.1514727461395721E-4</v>
      </c>
      <c r="AJ809" s="7">
        <f t="shared" si="534"/>
        <v>4.4101048487045941E-4</v>
      </c>
      <c r="AK809" s="7">
        <f t="shared" si="535"/>
        <v>3.4189373528360973E-4</v>
      </c>
      <c r="AL809" s="7">
        <f t="shared" si="536"/>
        <v>4.9075363349331946E-4</v>
      </c>
      <c r="AM809" s="7">
        <f t="shared" si="555"/>
        <v>3.8384085681969814E-3</v>
      </c>
      <c r="AN809" s="7">
        <f t="shared" si="537"/>
        <v>4.0775371230982555E-3</v>
      </c>
      <c r="AO809" s="7">
        <f t="shared" si="538"/>
        <v>3.161113954429313E-3</v>
      </c>
      <c r="AP809" s="7">
        <f t="shared" si="539"/>
        <v>4.5374571070620935E-3</v>
      </c>
      <c r="AQ809" s="3">
        <f t="shared" si="540"/>
        <v>1.0212622955503348E-2</v>
      </c>
      <c r="AR809" s="3">
        <f t="shared" si="540"/>
        <v>1.0848857927813302E-2</v>
      </c>
      <c r="AS809" s="3">
        <f t="shared" si="540"/>
        <v>8.4105858879767997E-3</v>
      </c>
      <c r="AT809" s="3">
        <f t="shared" si="541"/>
        <v>1.2072539383935659E-2</v>
      </c>
      <c r="AY809" s="3" t="s">
        <v>67</v>
      </c>
    </row>
    <row r="810" spans="1:51" x14ac:dyDescent="0.3">
      <c r="A810" s="5">
        <v>7</v>
      </c>
      <c r="B810" s="5">
        <v>225.01</v>
      </c>
      <c r="C810" s="5">
        <f t="shared" si="542"/>
        <v>4.878048780487805E-2</v>
      </c>
      <c r="D810" s="5">
        <f t="shared" si="543"/>
        <v>0.34330951921220321</v>
      </c>
      <c r="E810" s="7">
        <f t="shared" si="556"/>
        <v>0.35889718133105164</v>
      </c>
      <c r="F810" s="7">
        <f t="shared" si="544"/>
        <v>0.55398343506072922</v>
      </c>
      <c r="G810" s="7">
        <f t="shared" si="545"/>
        <v>0.58821351879299</v>
      </c>
      <c r="H810" s="7">
        <f t="shared" si="546"/>
        <v>0.46235060201737965</v>
      </c>
      <c r="I810" s="7">
        <f t="shared" si="557"/>
        <v>0.61623720590671216</v>
      </c>
      <c r="J810" s="7">
        <f t="shared" si="547"/>
        <v>0.65391303265309142</v>
      </c>
      <c r="K810" s="7">
        <f t="shared" si="558"/>
        <v>0.35867307804547183</v>
      </c>
      <c r="L810" s="7">
        <f t="shared" si="548"/>
        <v>225.80567871197496</v>
      </c>
      <c r="N810" s="7">
        <f t="shared" si="549"/>
        <v>0.79567871197497197</v>
      </c>
      <c r="O810" s="7">
        <f t="shared" si="550"/>
        <v>0.63310461269015039</v>
      </c>
      <c r="P810" s="15">
        <f t="shared" si="519"/>
        <v>1</v>
      </c>
      <c r="Q810" s="15">
        <f t="shared" si="520"/>
        <v>207.23</v>
      </c>
      <c r="R810" s="15">
        <f t="shared" si="521"/>
        <v>124</v>
      </c>
      <c r="S810" s="15">
        <f t="shared" si="522"/>
        <v>259.02</v>
      </c>
      <c r="T810" s="15">
        <f t="shared" si="551"/>
        <v>123</v>
      </c>
      <c r="U810" s="15">
        <f t="shared" si="552"/>
        <v>51.789999999999992</v>
      </c>
      <c r="V810" s="3">
        <v>0.01</v>
      </c>
      <c r="W810" s="7">
        <f t="shared" si="553"/>
        <v>0.49934935671777336</v>
      </c>
      <c r="X810" s="7">
        <f t="shared" si="523"/>
        <v>0.59930839184332951</v>
      </c>
      <c r="Y810" s="7">
        <f t="shared" si="524"/>
        <v>0.69943325499272768</v>
      </c>
      <c r="Z810" s="7">
        <f t="shared" si="525"/>
        <v>0.79923015599891001</v>
      </c>
      <c r="AA810" s="7">
        <f t="shared" si="526"/>
        <v>0.29467597077728913</v>
      </c>
      <c r="AB810" s="7">
        <f t="shared" si="527"/>
        <v>0.39434262106977813</v>
      </c>
      <c r="AC810" s="7">
        <f t="shared" si="528"/>
        <v>0.49539662523073236</v>
      </c>
      <c r="AD810" s="7">
        <f t="shared" si="529"/>
        <v>0.59370551528517956</v>
      </c>
      <c r="AE810" s="7">
        <f t="shared" si="530"/>
        <v>8.6661812714353234E-2</v>
      </c>
      <c r="AF810" s="7">
        <f t="shared" si="531"/>
        <v>0.1858220327882564</v>
      </c>
      <c r="AG810" s="7">
        <f t="shared" si="532"/>
        <v>0.28838172735092082</v>
      </c>
      <c r="AH810" s="7">
        <f t="shared" si="533"/>
        <v>0.38421819797765233</v>
      </c>
      <c r="AI810" s="7">
        <f t="shared" si="554"/>
        <v>2.150208907632154E-4</v>
      </c>
      <c r="AJ810" s="7">
        <f t="shared" si="534"/>
        <v>2.2830681707291335E-4</v>
      </c>
      <c r="AK810" s="7">
        <f t="shared" si="535"/>
        <v>1.7945489341172758E-4</v>
      </c>
      <c r="AL810" s="7">
        <f t="shared" si="536"/>
        <v>2.5380716076344373E-4</v>
      </c>
      <c r="AM810" s="7">
        <f t="shared" si="555"/>
        <v>1.5819930282553042E-3</v>
      </c>
      <c r="AN810" s="7">
        <f t="shared" si="537"/>
        <v>1.6797427990857185E-3</v>
      </c>
      <c r="AO810" s="7">
        <f t="shared" si="538"/>
        <v>1.3203200361414334E-3</v>
      </c>
      <c r="AP810" s="7">
        <f t="shared" si="539"/>
        <v>1.8673588292925591E-3</v>
      </c>
      <c r="AQ810" s="3">
        <f t="shared" ref="AQ810:AQ873" si="559">$V810*$N810*F810</f>
        <v>4.4079282606459156E-3</v>
      </c>
      <c r="AR810" s="3">
        <f t="shared" ref="AR810:AR873" si="560">$V810*$N810*G810</f>
        <v>4.6802897499947232E-3</v>
      </c>
      <c r="AS810" s="3">
        <f t="shared" ref="AS810:AS873" si="561">$V810*$N810*H810</f>
        <v>3.6788253149404155E-3</v>
      </c>
      <c r="AT810" s="3">
        <f t="shared" ref="AT810:AT928" si="562">$V810*$N810*J810</f>
        <v>5.203046795650596E-3</v>
      </c>
      <c r="AY810" s="3" t="s">
        <v>69</v>
      </c>
    </row>
    <row r="811" spans="1:51" x14ac:dyDescent="0.3">
      <c r="A811" s="5">
        <v>8</v>
      </c>
      <c r="B811" s="5">
        <v>218.54</v>
      </c>
      <c r="C811" s="5">
        <f t="shared" si="542"/>
        <v>5.6910569105691054E-2</v>
      </c>
      <c r="D811" s="5">
        <f t="shared" si="543"/>
        <v>0.21838192701293693</v>
      </c>
      <c r="E811" s="7">
        <f t="shared" si="556"/>
        <v>0.35867307804547183</v>
      </c>
      <c r="F811" s="7">
        <f t="shared" si="544"/>
        <v>0.51064874095583579</v>
      </c>
      <c r="G811" s="7">
        <f t="shared" si="545"/>
        <v>0.54292546377732787</v>
      </c>
      <c r="H811" s="7">
        <f t="shared" si="546"/>
        <v>0.35223100414668962</v>
      </c>
      <c r="I811" s="7">
        <f t="shared" si="557"/>
        <v>0.50591593460950013</v>
      </c>
      <c r="J811" s="7">
        <f t="shared" si="547"/>
        <v>0.60633539642651513</v>
      </c>
      <c r="K811" s="7">
        <f t="shared" si="558"/>
        <v>0.28301128569362871</v>
      </c>
      <c r="L811" s="7">
        <f t="shared" si="548"/>
        <v>221.88715448607303</v>
      </c>
      <c r="N811" s="7">
        <f t="shared" si="549"/>
        <v>3.3471544860730376</v>
      </c>
      <c r="O811" s="7">
        <f t="shared" si="550"/>
        <v>11.20344315363886</v>
      </c>
      <c r="P811" s="15">
        <f t="shared" si="519"/>
        <v>1</v>
      </c>
      <c r="Q811" s="15">
        <f t="shared" si="520"/>
        <v>207.23</v>
      </c>
      <c r="R811" s="15">
        <f t="shared" si="521"/>
        <v>124</v>
      </c>
      <c r="S811" s="15">
        <f t="shared" si="522"/>
        <v>259.02</v>
      </c>
      <c r="T811" s="15">
        <f t="shared" si="551"/>
        <v>123</v>
      </c>
      <c r="U811" s="15">
        <f t="shared" si="552"/>
        <v>51.789999999999992</v>
      </c>
      <c r="V811" s="3">
        <v>0.01</v>
      </c>
      <c r="W811" s="7">
        <f t="shared" si="553"/>
        <v>0.49024235702567925</v>
      </c>
      <c r="X811" s="7">
        <f t="shared" si="523"/>
        <v>0.58963542811061131</v>
      </c>
      <c r="Y811" s="7">
        <f t="shared" si="524"/>
        <v>0.69237251274095757</v>
      </c>
      <c r="Z811" s="7">
        <f t="shared" si="525"/>
        <v>0.78845994686625354</v>
      </c>
      <c r="AA811" s="7">
        <f t="shared" si="526"/>
        <v>0.24021083815441013</v>
      </c>
      <c r="AB811" s="7">
        <f t="shared" si="527"/>
        <v>0.33648863199643103</v>
      </c>
      <c r="AC811" s="7">
        <f t="shared" si="528"/>
        <v>0.45336832577131259</v>
      </c>
      <c r="AD811" s="7">
        <f t="shared" si="529"/>
        <v>0.52927730651983951</v>
      </c>
      <c r="AE811" s="7">
        <f t="shared" si="530"/>
        <v>-7.1455726548778797E-2</v>
      </c>
      <c r="AF811" s="7">
        <f t="shared" si="531"/>
        <v>1.7879665372171245E-2</v>
      </c>
      <c r="AG811" s="7">
        <f t="shared" si="532"/>
        <v>0.16597415244825314</v>
      </c>
      <c r="AH811" s="7">
        <f t="shared" si="533"/>
        <v>0.1972247806498835</v>
      </c>
      <c r="AI811" s="7">
        <f t="shared" si="554"/>
        <v>9.7272695680366813E-4</v>
      </c>
      <c r="AJ811" s="7">
        <f t="shared" si="534"/>
        <v>1.0342103912031684E-3</v>
      </c>
      <c r="AK811" s="7">
        <f t="shared" si="535"/>
        <v>6.7095943899554635E-4</v>
      </c>
      <c r="AL811" s="7">
        <f t="shared" si="536"/>
        <v>1.1549989996339175E-3</v>
      </c>
      <c r="AM811" s="7">
        <f t="shared" si="555"/>
        <v>6.1305127883475568E-3</v>
      </c>
      <c r="AN811" s="7">
        <f t="shared" si="537"/>
        <v>6.5180058851732276E-3</v>
      </c>
      <c r="AO811" s="7">
        <f t="shared" si="538"/>
        <v>4.2286536755811507E-3</v>
      </c>
      <c r="AP811" s="7">
        <f t="shared" si="539"/>
        <v>7.2792638142272822E-3</v>
      </c>
      <c r="AQ811" s="3">
        <f t="shared" si="559"/>
        <v>1.7092202240978741E-2</v>
      </c>
      <c r="AR811" s="3">
        <f t="shared" si="560"/>
        <v>1.8172554016855674E-2</v>
      </c>
      <c r="AS811" s="3">
        <f t="shared" si="561"/>
        <v>1.1789715856636029E-2</v>
      </c>
      <c r="AT811" s="3">
        <f t="shared" si="562"/>
        <v>2.0294982422138837E-2</v>
      </c>
    </row>
    <row r="812" spans="1:51" x14ac:dyDescent="0.3">
      <c r="A812" s="5">
        <v>9</v>
      </c>
      <c r="B812" s="5">
        <v>217.49</v>
      </c>
      <c r="C812" s="5">
        <f t="shared" si="542"/>
        <v>6.5040650406504072E-2</v>
      </c>
      <c r="D812" s="5">
        <f t="shared" si="543"/>
        <v>0.19810774280749219</v>
      </c>
      <c r="E812" s="7">
        <f t="shared" si="556"/>
        <v>0.28301128569362871</v>
      </c>
      <c r="F812" s="7">
        <f t="shared" si="544"/>
        <v>0.50653872223312668</v>
      </c>
      <c r="G812" s="7">
        <f t="shared" si="545"/>
        <v>0.53722791450063689</v>
      </c>
      <c r="H812" s="7">
        <f t="shared" si="546"/>
        <v>0.3267855044695408</v>
      </c>
      <c r="I812" s="7">
        <f t="shared" si="557"/>
        <v>0.43182430612968425</v>
      </c>
      <c r="J812" s="7">
        <f t="shared" si="547"/>
        <v>0.59772239343691058</v>
      </c>
      <c r="K812" s="7">
        <f t="shared" si="558"/>
        <v>0.24318023555928786</v>
      </c>
      <c r="L812" s="7">
        <f t="shared" si="548"/>
        <v>219.8243043996155</v>
      </c>
      <c r="N812" s="7">
        <f t="shared" si="549"/>
        <v>2.3343043996154904</v>
      </c>
      <c r="O812" s="7">
        <f t="shared" si="550"/>
        <v>5.4489770300642348</v>
      </c>
      <c r="P812" s="15">
        <f t="shared" si="519"/>
        <v>1</v>
      </c>
      <c r="Q812" s="15">
        <f t="shared" si="520"/>
        <v>207.23</v>
      </c>
      <c r="R812" s="15">
        <f t="shared" si="521"/>
        <v>124</v>
      </c>
      <c r="S812" s="15">
        <f t="shared" si="522"/>
        <v>259.02</v>
      </c>
      <c r="T812" s="15">
        <f t="shared" si="551"/>
        <v>123</v>
      </c>
      <c r="U812" s="15">
        <f t="shared" si="552"/>
        <v>51.789999999999992</v>
      </c>
      <c r="V812" s="3">
        <v>0.01</v>
      </c>
      <c r="W812" s="7">
        <f t="shared" si="553"/>
        <v>0.48865342160844311</v>
      </c>
      <c r="X812" s="7">
        <f t="shared" si="523"/>
        <v>0.58795496569738837</v>
      </c>
      <c r="Y812" s="7">
        <f t="shared" si="524"/>
        <v>0.69123356926638835</v>
      </c>
      <c r="Z812" s="7">
        <f t="shared" si="525"/>
        <v>0.78660153273977362</v>
      </c>
      <c r="AA812" s="7">
        <f t="shared" si="526"/>
        <v>0.24319767433084952</v>
      </c>
      <c r="AB812" s="7">
        <f t="shared" si="527"/>
        <v>0.33970086421480317</v>
      </c>
      <c r="AC812" s="7">
        <f t="shared" si="528"/>
        <v>0.45599165778493633</v>
      </c>
      <c r="AD812" s="7">
        <f t="shared" si="529"/>
        <v>0.5329270375902313</v>
      </c>
      <c r="AE812" s="7">
        <f t="shared" si="530"/>
        <v>-7.4453642770186901E-2</v>
      </c>
      <c r="AF812" s="7">
        <f t="shared" si="531"/>
        <v>1.4807597597345717E-2</v>
      </c>
      <c r="AG812" s="7">
        <f t="shared" si="532"/>
        <v>0.16521612747072015</v>
      </c>
      <c r="AH812" s="7">
        <f t="shared" si="533"/>
        <v>0.19399856587401756</v>
      </c>
      <c r="AI812" s="7">
        <f t="shared" si="554"/>
        <v>7.6905077585977017E-4</v>
      </c>
      <c r="AJ812" s="7">
        <f t="shared" si="534"/>
        <v>8.1564454270900255E-4</v>
      </c>
      <c r="AK812" s="7">
        <f t="shared" si="535"/>
        <v>4.9614103467565316E-4</v>
      </c>
      <c r="AL812" s="7">
        <f t="shared" si="536"/>
        <v>9.0749008959250849E-4</v>
      </c>
      <c r="AM812" s="7">
        <f t="shared" si="555"/>
        <v>3.3463695009112518E-3</v>
      </c>
      <c r="AN812" s="7">
        <f t="shared" si="537"/>
        <v>3.5491128895288999E-3</v>
      </c>
      <c r="AO812" s="7">
        <f t="shared" si="538"/>
        <v>2.1588577486747035E-3</v>
      </c>
      <c r="AP812" s="7">
        <f t="shared" si="539"/>
        <v>3.9487602815257072E-3</v>
      </c>
      <c r="AQ812" s="3">
        <f t="shared" si="559"/>
        <v>1.1824155678843965E-2</v>
      </c>
      <c r="AR812" s="3">
        <f t="shared" si="560"/>
        <v>1.2540534844150913E-2</v>
      </c>
      <c r="AS812" s="3">
        <f t="shared" si="561"/>
        <v>7.6281684081381668E-3</v>
      </c>
      <c r="AT812" s="3">
        <f t="shared" si="562"/>
        <v>1.3952660127484817E-2</v>
      </c>
    </row>
    <row r="813" spans="1:51" x14ac:dyDescent="0.3">
      <c r="A813" s="5">
        <v>10</v>
      </c>
      <c r="B813" s="5">
        <v>217.96</v>
      </c>
      <c r="C813" s="5">
        <f t="shared" si="542"/>
        <v>7.3170731707317069E-2</v>
      </c>
      <c r="D813" s="5">
        <f t="shared" si="543"/>
        <v>0.20718285383278665</v>
      </c>
      <c r="E813" s="7">
        <f t="shared" si="556"/>
        <v>0.24318023555928786</v>
      </c>
      <c r="F813" s="7">
        <f t="shared" si="544"/>
        <v>0.51209781654837816</v>
      </c>
      <c r="G813" s="7">
        <f t="shared" si="545"/>
        <v>0.54243237429429236</v>
      </c>
      <c r="H813" s="7">
        <f t="shared" si="546"/>
        <v>0.33296905917841563</v>
      </c>
      <c r="I813" s="7">
        <f t="shared" si="557"/>
        <v>0.40174948163821445</v>
      </c>
      <c r="J813" s="7">
        <f t="shared" si="547"/>
        <v>0.60211240712815695</v>
      </c>
      <c r="K813" s="7">
        <f t="shared" si="558"/>
        <v>0.22967270133216008</v>
      </c>
      <c r="L813" s="7">
        <f t="shared" si="548"/>
        <v>219.12474920199256</v>
      </c>
      <c r="N813" s="7">
        <f t="shared" si="549"/>
        <v>1.1647492019925494</v>
      </c>
      <c r="O813" s="7">
        <f t="shared" si="550"/>
        <v>1.3566407035422807</v>
      </c>
      <c r="P813" s="15">
        <f t="shared" si="519"/>
        <v>1</v>
      </c>
      <c r="Q813" s="15">
        <f t="shared" si="520"/>
        <v>207.23</v>
      </c>
      <c r="R813" s="15">
        <f t="shared" si="521"/>
        <v>124</v>
      </c>
      <c r="S813" s="15">
        <f t="shared" si="522"/>
        <v>259.02</v>
      </c>
      <c r="T813" s="15">
        <f t="shared" si="551"/>
        <v>123</v>
      </c>
      <c r="U813" s="15">
        <f t="shared" si="552"/>
        <v>51.789999999999992</v>
      </c>
      <c r="V813" s="3">
        <v>0.01</v>
      </c>
      <c r="W813" s="7">
        <f t="shared" si="553"/>
        <v>0.48911175778123478</v>
      </c>
      <c r="X813" s="7">
        <f t="shared" si="523"/>
        <v>0.58844305570598032</v>
      </c>
      <c r="Y813" s="7">
        <f t="shared" si="524"/>
        <v>0.69144717831836189</v>
      </c>
      <c r="Z813" s="7">
        <f t="shared" si="525"/>
        <v>0.78715015565651691</v>
      </c>
      <c r="AA813" s="7">
        <f t="shared" si="526"/>
        <v>0.25256174445393498</v>
      </c>
      <c r="AB813" s="7">
        <f t="shared" si="527"/>
        <v>0.34964530988956927</v>
      </c>
      <c r="AC813" s="7">
        <f t="shared" si="528"/>
        <v>0.46245002006566133</v>
      </c>
      <c r="AD813" s="7">
        <f t="shared" si="529"/>
        <v>0.54401132338308111</v>
      </c>
      <c r="AE813" s="7">
        <f t="shared" si="530"/>
        <v>-4.8805976989791292E-2</v>
      </c>
      <c r="AF813" s="7">
        <f t="shared" si="531"/>
        <v>4.2055094648399197E-2</v>
      </c>
      <c r="AG813" s="7">
        <f t="shared" si="532"/>
        <v>0.18311143701761437</v>
      </c>
      <c r="AH813" s="7">
        <f t="shared" si="533"/>
        <v>0.22438546063906292</v>
      </c>
      <c r="AI813" s="7">
        <f t="shared" si="554"/>
        <v>4.3643818768306124E-4</v>
      </c>
      <c r="AJ813" s="7">
        <f t="shared" si="534"/>
        <v>4.6229098177624458E-4</v>
      </c>
      <c r="AK813" s="7">
        <f t="shared" si="535"/>
        <v>2.8377471656068501E-4</v>
      </c>
      <c r="AL813" s="7">
        <f t="shared" si="536"/>
        <v>5.1315361881390281E-4</v>
      </c>
      <c r="AM813" s="7">
        <f t="shared" si="555"/>
        <v>1.4504862642670854E-3</v>
      </c>
      <c r="AN813" s="7">
        <f t="shared" si="537"/>
        <v>1.536407074552182E-3</v>
      </c>
      <c r="AO813" s="7">
        <f t="shared" si="538"/>
        <v>9.4311483305963299E-4</v>
      </c>
      <c r="AP813" s="7">
        <f t="shared" si="539"/>
        <v>1.7054471779839673E-3</v>
      </c>
      <c r="AQ813" s="3">
        <f t="shared" si="559"/>
        <v>5.964655231668504E-3</v>
      </c>
      <c r="AR813" s="3">
        <f t="shared" si="560"/>
        <v>6.3179767509420094E-3</v>
      </c>
      <c r="AS813" s="3">
        <f t="shared" si="561"/>
        <v>3.8782544596626957E-3</v>
      </c>
      <c r="AT813" s="3">
        <f t="shared" si="562"/>
        <v>7.0130994571233384E-3</v>
      </c>
    </row>
    <row r="814" spans="1:51" x14ac:dyDescent="0.3">
      <c r="A814" s="5">
        <v>11</v>
      </c>
      <c r="B814" s="5">
        <v>218.24</v>
      </c>
      <c r="C814" s="5">
        <f t="shared" si="542"/>
        <v>8.1300813008130079E-2</v>
      </c>
      <c r="D814" s="5">
        <f t="shared" si="543"/>
        <v>0.21258930295423867</v>
      </c>
      <c r="E814" s="7">
        <f t="shared" si="556"/>
        <v>0.22967270133216008</v>
      </c>
      <c r="F814" s="7">
        <f t="shared" si="544"/>
        <v>0.5153919287818125</v>
      </c>
      <c r="G814" s="7">
        <f t="shared" si="545"/>
        <v>0.54576149994160816</v>
      </c>
      <c r="H814" s="7">
        <f t="shared" si="546"/>
        <v>0.3394531775128426</v>
      </c>
      <c r="I814" s="7">
        <f t="shared" si="557"/>
        <v>0.39231891554796666</v>
      </c>
      <c r="J814" s="7">
        <f t="shared" si="547"/>
        <v>0.60543107739931035</v>
      </c>
      <c r="K814" s="7">
        <f t="shared" si="558"/>
        <v>0.22604230722511989</v>
      </c>
      <c r="L814" s="7">
        <f t="shared" si="548"/>
        <v>218.93673109118896</v>
      </c>
      <c r="N814" s="7">
        <f t="shared" si="549"/>
        <v>0.69673109118895127</v>
      </c>
      <c r="O814" s="7">
        <f t="shared" si="550"/>
        <v>0.48543421342934673</v>
      </c>
      <c r="P814" s="15">
        <f t="shared" si="519"/>
        <v>1</v>
      </c>
      <c r="Q814" s="15">
        <f t="shared" si="520"/>
        <v>207.23</v>
      </c>
      <c r="R814" s="15">
        <f t="shared" si="521"/>
        <v>124</v>
      </c>
      <c r="S814" s="15">
        <f t="shared" si="522"/>
        <v>259.02</v>
      </c>
      <c r="T814" s="15">
        <f t="shared" si="551"/>
        <v>123</v>
      </c>
      <c r="U814" s="15">
        <f t="shared" si="552"/>
        <v>51.789999999999992</v>
      </c>
      <c r="V814" s="3">
        <v>0.01</v>
      </c>
      <c r="W814" s="7">
        <f t="shared" si="553"/>
        <v>0.48886671893109629</v>
      </c>
      <c r="X814" s="7">
        <f t="shared" si="523"/>
        <v>0.58818023471429381</v>
      </c>
      <c r="Y814" s="7">
        <f t="shared" si="524"/>
        <v>0.6911072699030284</v>
      </c>
      <c r="Z814" s="7">
        <f t="shared" si="525"/>
        <v>0.78685547491406027</v>
      </c>
      <c r="AA814" s="7">
        <f t="shared" si="526"/>
        <v>0.25593494319620352</v>
      </c>
      <c r="AB814" s="7">
        <f t="shared" si="527"/>
        <v>0.35321245258068451</v>
      </c>
      <c r="AC814" s="7">
        <f t="shared" si="528"/>
        <v>0.46443202779060322</v>
      </c>
      <c r="AD814" s="7">
        <f t="shared" si="529"/>
        <v>0.54796483498556492</v>
      </c>
      <c r="AE814" s="7">
        <f t="shared" si="530"/>
        <v>-3.6939357147514548E-2</v>
      </c>
      <c r="AF814" s="7">
        <f t="shared" si="531"/>
        <v>5.4616886985814267E-2</v>
      </c>
      <c r="AG814" s="7">
        <f t="shared" si="532"/>
        <v>0.19061941980724958</v>
      </c>
      <c r="AH814" s="7">
        <f t="shared" si="533"/>
        <v>0.23832234144293915</v>
      </c>
      <c r="AI814" s="7">
        <f t="shared" si="554"/>
        <v>2.9194274872368332E-4</v>
      </c>
      <c r="AJ814" s="7">
        <f t="shared" si="534"/>
        <v>3.091455328318987E-4</v>
      </c>
      <c r="AK814" s="7">
        <f t="shared" si="535"/>
        <v>1.9228258762282895E-4</v>
      </c>
      <c r="AL814" s="7">
        <f t="shared" si="536"/>
        <v>3.4294524812693002E-4</v>
      </c>
      <c r="AM814" s="7">
        <f t="shared" si="555"/>
        <v>8.2473074072456391E-4</v>
      </c>
      <c r="AN814" s="7">
        <f t="shared" si="537"/>
        <v>8.7332816245234762E-4</v>
      </c>
      <c r="AO814" s="7">
        <f t="shared" si="538"/>
        <v>5.4319335421721662E-4</v>
      </c>
      <c r="AP814" s="7">
        <f t="shared" si="539"/>
        <v>9.6881148701998118E-4</v>
      </c>
      <c r="AQ814" s="3">
        <f t="shared" si="559"/>
        <v>3.590895809301305E-3</v>
      </c>
      <c r="AR814" s="3">
        <f t="shared" si="560"/>
        <v>3.8024900538323543E-3</v>
      </c>
      <c r="AS814" s="3">
        <f t="shared" si="561"/>
        <v>2.365075827760796E-3</v>
      </c>
      <c r="AT814" s="3">
        <f t="shared" si="562"/>
        <v>4.2182265519612391E-3</v>
      </c>
    </row>
    <row r="815" spans="1:51" x14ac:dyDescent="0.3">
      <c r="A815" s="5">
        <v>12</v>
      </c>
      <c r="B815" s="5">
        <v>218.8</v>
      </c>
      <c r="C815" s="5">
        <f t="shared" si="542"/>
        <v>8.943089430894309E-2</v>
      </c>
      <c r="D815" s="5">
        <f t="shared" si="543"/>
        <v>0.22340220119714277</v>
      </c>
      <c r="E815" s="7">
        <f t="shared" si="556"/>
        <v>0.22604230722511989</v>
      </c>
      <c r="F815" s="7">
        <f t="shared" si="544"/>
        <v>0.51970216698635796</v>
      </c>
      <c r="G815" s="7">
        <f t="shared" si="545"/>
        <v>0.5503542670606143</v>
      </c>
      <c r="H815" s="7">
        <f t="shared" si="546"/>
        <v>0.35100167702650731</v>
      </c>
      <c r="I815" s="7">
        <f t="shared" si="557"/>
        <v>0.39706426125698613</v>
      </c>
      <c r="J815" s="7">
        <f t="shared" si="547"/>
        <v>0.61045545166999748</v>
      </c>
      <c r="K815" s="7">
        <f t="shared" si="558"/>
        <v>0.23040678489979197</v>
      </c>
      <c r="L815" s="7">
        <f t="shared" si="548"/>
        <v>219.16276738996021</v>
      </c>
      <c r="N815" s="7">
        <f t="shared" si="549"/>
        <v>0.36276738996019731</v>
      </c>
      <c r="O815" s="7">
        <f t="shared" si="550"/>
        <v>0.13160017921853387</v>
      </c>
      <c r="P815" s="15">
        <f t="shared" si="519"/>
        <v>1</v>
      </c>
      <c r="Q815" s="15">
        <f t="shared" si="520"/>
        <v>207.23</v>
      </c>
      <c r="R815" s="15">
        <f t="shared" si="521"/>
        <v>124</v>
      </c>
      <c r="S815" s="15">
        <f t="shared" si="522"/>
        <v>259.02</v>
      </c>
      <c r="T815" s="15">
        <f t="shared" si="551"/>
        <v>123</v>
      </c>
      <c r="U815" s="15">
        <f t="shared" si="552"/>
        <v>51.789999999999992</v>
      </c>
      <c r="V815" s="3">
        <v>0.01</v>
      </c>
      <c r="W815" s="7">
        <f t="shared" si="553"/>
        <v>0.48895404933335951</v>
      </c>
      <c r="X815" s="7">
        <f t="shared" si="523"/>
        <v>0.58826878386867332</v>
      </c>
      <c r="Y815" s="7">
        <f t="shared" si="524"/>
        <v>0.69099741409968829</v>
      </c>
      <c r="Z815" s="7">
        <f t="shared" si="525"/>
        <v>0.78694931458340145</v>
      </c>
      <c r="AA815" s="7">
        <f t="shared" si="526"/>
        <v>0.25940147921369261</v>
      </c>
      <c r="AB815" s="7">
        <f t="shared" si="527"/>
        <v>0.35687612468095731</v>
      </c>
      <c r="AC815" s="7">
        <f t="shared" si="528"/>
        <v>0.46652543317464962</v>
      </c>
      <c r="AD815" s="7">
        <f t="shared" si="529"/>
        <v>0.55202010981926153</v>
      </c>
      <c r="AE815" s="7">
        <f t="shared" si="530"/>
        <v>-2.3513811999706802E-2</v>
      </c>
      <c r="AF815" s="7">
        <f t="shared" si="531"/>
        <v>6.8823674167892687E-2</v>
      </c>
      <c r="AG815" s="7">
        <f t="shared" si="532"/>
        <v>0.19933472129651469</v>
      </c>
      <c r="AH815" s="7">
        <f t="shared" si="533"/>
        <v>0.25406960852348764</v>
      </c>
      <c r="AI815" s="7">
        <f t="shared" si="554"/>
        <v>1.6860495816400787E-4</v>
      </c>
      <c r="AJ815" s="7">
        <f t="shared" si="534"/>
        <v>1.7854930009474803E-4</v>
      </c>
      <c r="AK815" s="7">
        <f t="shared" si="535"/>
        <v>1.1387411257822279E-4</v>
      </c>
      <c r="AL815" s="7">
        <f t="shared" si="536"/>
        <v>1.9804769429124244E-4</v>
      </c>
      <c r="AM815" s="7">
        <f t="shared" si="555"/>
        <v>4.2615981923794729E-4</v>
      </c>
      <c r="AN815" s="7">
        <f t="shared" si="537"/>
        <v>4.5129477971474555E-4</v>
      </c>
      <c r="AO815" s="7">
        <f t="shared" si="538"/>
        <v>2.8782410529713879E-4</v>
      </c>
      <c r="AP815" s="7">
        <f t="shared" si="539"/>
        <v>5.0057821856904915E-4</v>
      </c>
      <c r="AQ815" s="3">
        <f t="shared" si="559"/>
        <v>1.8853099867429972E-3</v>
      </c>
      <c r="AR815" s="3">
        <f t="shared" si="560"/>
        <v>1.9965058101503643E-3</v>
      </c>
      <c r="AS815" s="3">
        <f t="shared" si="561"/>
        <v>1.2733196224655821E-3</v>
      </c>
      <c r="AT815" s="3">
        <f t="shared" si="562"/>
        <v>2.2145333088929835E-3</v>
      </c>
    </row>
    <row r="816" spans="1:51" x14ac:dyDescent="0.3">
      <c r="A816" s="5">
        <v>13</v>
      </c>
      <c r="B816" s="5">
        <v>222.08</v>
      </c>
      <c r="C816" s="5">
        <f t="shared" si="542"/>
        <v>9.7560975609756101E-2</v>
      </c>
      <c r="D816" s="5">
        <f t="shared" si="543"/>
        <v>0.28673489090558069</v>
      </c>
      <c r="E816" s="7">
        <f t="shared" si="556"/>
        <v>0.23040678489979197</v>
      </c>
      <c r="F816" s="7">
        <f t="shared" si="544"/>
        <v>0.5405364628186049</v>
      </c>
      <c r="G816" s="7">
        <f t="shared" si="545"/>
        <v>0.57243329349186212</v>
      </c>
      <c r="H816" s="7">
        <f t="shared" si="546"/>
        <v>0.40920465388459598</v>
      </c>
      <c r="I816" s="7">
        <f t="shared" si="557"/>
        <v>0.44887007902689047</v>
      </c>
      <c r="J816" s="7">
        <f t="shared" si="547"/>
        <v>0.63429251140888143</v>
      </c>
      <c r="K816" s="7">
        <f t="shared" si="558"/>
        <v>0.2670179702534205</v>
      </c>
      <c r="L816" s="7">
        <f t="shared" si="548"/>
        <v>221.05886067942464</v>
      </c>
      <c r="N816" s="7">
        <f t="shared" si="549"/>
        <v>-1.0211393205753723</v>
      </c>
      <c r="O816" s="7">
        <f t="shared" si="550"/>
        <v>1.0427255120251329</v>
      </c>
      <c r="P816" s="15">
        <f t="shared" si="519"/>
        <v>1</v>
      </c>
      <c r="Q816" s="15">
        <f t="shared" si="520"/>
        <v>207.23</v>
      </c>
      <c r="R816" s="15">
        <f t="shared" si="521"/>
        <v>124</v>
      </c>
      <c r="S816" s="15">
        <f t="shared" si="522"/>
        <v>259.02</v>
      </c>
      <c r="T816" s="15">
        <f t="shared" si="551"/>
        <v>123</v>
      </c>
      <c r="U816" s="15">
        <f t="shared" si="552"/>
        <v>51.789999999999992</v>
      </c>
      <c r="V816" s="3">
        <v>0.01</v>
      </c>
      <c r="W816" s="7">
        <f t="shared" si="553"/>
        <v>0.49506634016191214</v>
      </c>
      <c r="X816" s="7">
        <f t="shared" si="523"/>
        <v>0.59475343443558204</v>
      </c>
      <c r="Y816" s="7">
        <f t="shared" si="524"/>
        <v>0.6956503181631799</v>
      </c>
      <c r="Z816" s="7">
        <f t="shared" si="525"/>
        <v>0.79415645515541811</v>
      </c>
      <c r="AA816" s="7">
        <f t="shared" si="526"/>
        <v>0.28112613485790827</v>
      </c>
      <c r="AB816" s="7">
        <f t="shared" si="527"/>
        <v>0.37993007742585938</v>
      </c>
      <c r="AC816" s="7">
        <f t="shared" si="528"/>
        <v>0.48336880769535462</v>
      </c>
      <c r="AD816" s="7">
        <f t="shared" si="529"/>
        <v>0.57764825067933523</v>
      </c>
      <c r="AE816" s="7">
        <f t="shared" si="530"/>
        <v>4.9429986659599086E-2</v>
      </c>
      <c r="AF816" s="7">
        <f t="shared" si="531"/>
        <v>0.14622270296471634</v>
      </c>
      <c r="AG816" s="7">
        <f t="shared" si="532"/>
        <v>0.25541576117259396</v>
      </c>
      <c r="AH816" s="7">
        <f t="shared" si="533"/>
        <v>0.34010366534303482</v>
      </c>
      <c r="AI816" s="7">
        <f t="shared" si="554"/>
        <v>-5.3850052330615137E-4</v>
      </c>
      <c r="AJ816" s="7">
        <f t="shared" si="534"/>
        <v>-5.7027721404000263E-4</v>
      </c>
      <c r="AK816" s="7">
        <f t="shared" si="535"/>
        <v>-4.0766337779902118E-4</v>
      </c>
      <c r="AL816" s="7">
        <f t="shared" si="536"/>
        <v>-6.3190343819132845E-4</v>
      </c>
      <c r="AM816" s="7">
        <f t="shared" si="555"/>
        <v>-1.2717602859787149E-3</v>
      </c>
      <c r="AN816" s="7">
        <f t="shared" si="537"/>
        <v>-1.3468063287328171E-3</v>
      </c>
      <c r="AO816" s="7">
        <f t="shared" si="538"/>
        <v>-9.6276618405063236E-4</v>
      </c>
      <c r="AP816" s="7">
        <f t="shared" si="539"/>
        <v>-1.4923471054980812E-3</v>
      </c>
      <c r="AQ816" s="3">
        <f t="shared" si="559"/>
        <v>-5.5196303638880518E-3</v>
      </c>
      <c r="AR816" s="3">
        <f t="shared" si="560"/>
        <v>-5.8453414439100272E-3</v>
      </c>
      <c r="AS816" s="3">
        <f t="shared" si="561"/>
        <v>-4.1785496224399669E-3</v>
      </c>
      <c r="AT816" s="3">
        <f t="shared" si="562"/>
        <v>-6.4770102414611168E-3</v>
      </c>
    </row>
    <row r="817" spans="1:46" x14ac:dyDescent="0.3">
      <c r="A817" s="5">
        <v>14</v>
      </c>
      <c r="B817" s="5">
        <v>218.36</v>
      </c>
      <c r="C817" s="5">
        <f t="shared" si="542"/>
        <v>0.10569105691056911</v>
      </c>
      <c r="D817" s="5">
        <f t="shared" si="543"/>
        <v>0.2149063525777182</v>
      </c>
      <c r="E817" s="7">
        <f t="shared" si="556"/>
        <v>0.2670179702534205</v>
      </c>
      <c r="F817" s="7">
        <f t="shared" si="544"/>
        <v>0.51548775100584532</v>
      </c>
      <c r="G817" s="7">
        <f t="shared" si="545"/>
        <v>0.54697725674493369</v>
      </c>
      <c r="H817" s="7">
        <f t="shared" si="546"/>
        <v>0.35137371811875645</v>
      </c>
      <c r="I817" s="7">
        <f t="shared" si="557"/>
        <v>0.42358045996025284</v>
      </c>
      <c r="J817" s="7">
        <f t="shared" si="547"/>
        <v>0.60879822078240686</v>
      </c>
      <c r="K817" s="7">
        <f t="shared" si="558"/>
        <v>0.24348427232675524</v>
      </c>
      <c r="L817" s="7">
        <f t="shared" si="548"/>
        <v>219.84005046380264</v>
      </c>
      <c r="N817" s="7">
        <f t="shared" si="549"/>
        <v>1.4800504638026268</v>
      </c>
      <c r="O817" s="7">
        <f t="shared" si="550"/>
        <v>2.1905493754023708</v>
      </c>
      <c r="P817" s="15">
        <f t="shared" si="519"/>
        <v>1</v>
      </c>
      <c r="Q817" s="15">
        <f t="shared" si="520"/>
        <v>207.23</v>
      </c>
      <c r="R817" s="15">
        <f t="shared" si="521"/>
        <v>124</v>
      </c>
      <c r="S817" s="15">
        <f t="shared" si="522"/>
        <v>259.02</v>
      </c>
      <c r="T817" s="15">
        <f t="shared" si="551"/>
        <v>123</v>
      </c>
      <c r="U817" s="15">
        <f t="shared" si="552"/>
        <v>51.789999999999992</v>
      </c>
      <c r="V817" s="3">
        <v>0.01</v>
      </c>
      <c r="W817" s="7">
        <f t="shared" si="553"/>
        <v>0.48361336470777805</v>
      </c>
      <c r="X817" s="7">
        <f t="shared" si="523"/>
        <v>0.58258071979964299</v>
      </c>
      <c r="Y817" s="7">
        <f t="shared" si="524"/>
        <v>0.68655085288503725</v>
      </c>
      <c r="Z817" s="7">
        <f t="shared" si="525"/>
        <v>0.78059281679860915</v>
      </c>
      <c r="AA817" s="7">
        <f t="shared" si="526"/>
        <v>0.24679987423466726</v>
      </c>
      <c r="AB817" s="7">
        <f t="shared" si="527"/>
        <v>0.34343947263376451</v>
      </c>
      <c r="AC817" s="7">
        <f t="shared" si="528"/>
        <v>0.45576498782469604</v>
      </c>
      <c r="AD817" s="7">
        <f t="shared" si="529"/>
        <v>0.53698081863583957</v>
      </c>
      <c r="AE817" s="7">
        <f t="shared" si="530"/>
        <v>-5.5042780072561623E-2</v>
      </c>
      <c r="AF817" s="7">
        <f t="shared" si="531"/>
        <v>3.5186810412005928E-2</v>
      </c>
      <c r="AG817" s="7">
        <f t="shared" si="532"/>
        <v>0.17275037729689152</v>
      </c>
      <c r="AH817" s="7">
        <f t="shared" si="533"/>
        <v>0.21637818970991701</v>
      </c>
      <c r="AI817" s="7">
        <f t="shared" si="554"/>
        <v>8.0636768329187545E-4</v>
      </c>
      <c r="AJ817" s="7">
        <f t="shared" si="534"/>
        <v>8.5562611812624062E-4</v>
      </c>
      <c r="AK817" s="7">
        <f t="shared" si="535"/>
        <v>5.4964722342328021E-4</v>
      </c>
      <c r="AL817" s="7">
        <f t="shared" si="536"/>
        <v>9.5233147621185364E-4</v>
      </c>
      <c r="AM817" s="7">
        <f t="shared" si="555"/>
        <v>2.0372079565136613E-3</v>
      </c>
      <c r="AN817" s="7">
        <f t="shared" si="537"/>
        <v>2.1616545054630389E-3</v>
      </c>
      <c r="AO817" s="7">
        <f t="shared" si="538"/>
        <v>1.3886291824870192E-3</v>
      </c>
      <c r="AP817" s="7">
        <f t="shared" si="539"/>
        <v>2.4059709990571945E-3</v>
      </c>
      <c r="AQ817" s="3">
        <f t="shared" si="559"/>
        <v>7.6294788496077438E-3</v>
      </c>
      <c r="AR817" s="3">
        <f t="shared" si="560"/>
        <v>8.0955394253482763E-3</v>
      </c>
      <c r="AS817" s="3">
        <f t="shared" si="561"/>
        <v>5.2005083446971896E-3</v>
      </c>
      <c r="AT817" s="3">
        <f t="shared" si="562"/>
        <v>9.0105208903121532E-3</v>
      </c>
    </row>
    <row r="818" spans="1:46" x14ac:dyDescent="0.3">
      <c r="A818" s="5">
        <v>15</v>
      </c>
      <c r="B818" s="5">
        <v>219.86</v>
      </c>
      <c r="C818" s="5">
        <f t="shared" si="542"/>
        <v>0.11382113821138211</v>
      </c>
      <c r="D818" s="5">
        <f t="shared" si="543"/>
        <v>0.24386947287121116</v>
      </c>
      <c r="E818" s="7">
        <f t="shared" si="556"/>
        <v>0.24348427232675524</v>
      </c>
      <c r="F818" s="7">
        <f t="shared" si="544"/>
        <v>0.52542746065804347</v>
      </c>
      <c r="G818" s="7">
        <f t="shared" si="545"/>
        <v>0.55710241791710091</v>
      </c>
      <c r="H818" s="7">
        <f t="shared" si="546"/>
        <v>0.37354439899223291</v>
      </c>
      <c r="I818" s="7">
        <f t="shared" si="557"/>
        <v>0.43066329333924491</v>
      </c>
      <c r="J818" s="7">
        <f t="shared" si="547"/>
        <v>0.61900145354595648</v>
      </c>
      <c r="K818" s="7">
        <f t="shared" si="558"/>
        <v>0.25123751428975227</v>
      </c>
      <c r="L818" s="7">
        <f t="shared" si="548"/>
        <v>220.24159086506626</v>
      </c>
      <c r="N818" s="7">
        <f t="shared" si="549"/>
        <v>0.38159086506624362</v>
      </c>
      <c r="O818" s="7">
        <f t="shared" si="550"/>
        <v>0.14561158830200416</v>
      </c>
      <c r="P818" s="15">
        <f t="shared" si="519"/>
        <v>1</v>
      </c>
      <c r="Q818" s="15">
        <f t="shared" si="520"/>
        <v>207.23</v>
      </c>
      <c r="R818" s="15">
        <f t="shared" si="521"/>
        <v>124</v>
      </c>
      <c r="S818" s="15">
        <f t="shared" si="522"/>
        <v>259.02</v>
      </c>
      <c r="T818" s="15">
        <f t="shared" si="551"/>
        <v>123</v>
      </c>
      <c r="U818" s="15">
        <f t="shared" si="552"/>
        <v>51.789999999999992</v>
      </c>
      <c r="V818" s="3">
        <v>0.01</v>
      </c>
      <c r="W818" s="7">
        <f t="shared" si="553"/>
        <v>0.48672027181449407</v>
      </c>
      <c r="X818" s="7">
        <f t="shared" si="523"/>
        <v>0.58587934378873041</v>
      </c>
      <c r="Y818" s="7">
        <f t="shared" si="524"/>
        <v>0.6887292285412967</v>
      </c>
      <c r="Z818" s="7">
        <f t="shared" si="525"/>
        <v>0.78426728227657228</v>
      </c>
      <c r="AA818" s="7">
        <f t="shared" si="526"/>
        <v>0.25903316910956892</v>
      </c>
      <c r="AB818" s="7">
        <f t="shared" si="527"/>
        <v>0.35643017915602337</v>
      </c>
      <c r="AC818" s="7">
        <f t="shared" si="528"/>
        <v>0.46477661775970053</v>
      </c>
      <c r="AD818" s="7">
        <f t="shared" si="529"/>
        <v>0.55144846811726733</v>
      </c>
      <c r="AE818" s="7">
        <f t="shared" si="530"/>
        <v>-1.6671897629802073E-2</v>
      </c>
      <c r="AF818" s="7">
        <f t="shared" si="531"/>
        <v>7.5939949000988216E-2</v>
      </c>
      <c r="AG818" s="7">
        <f t="shared" si="532"/>
        <v>0.20097822218424968</v>
      </c>
      <c r="AH818" s="7">
        <f t="shared" si="533"/>
        <v>0.26177683714417049</v>
      </c>
      <c r="AI818" s="7">
        <f t="shared" si="554"/>
        <v>2.2820946905600611E-4</v>
      </c>
      <c r="AJ818" s="7">
        <f t="shared" si="534"/>
        <v>2.4196688700558986E-4</v>
      </c>
      <c r="AK818" s="7">
        <f t="shared" si="535"/>
        <v>1.6224193698612577E-4</v>
      </c>
      <c r="AL818" s="7">
        <f t="shared" si="536"/>
        <v>2.6885156113025144E-4</v>
      </c>
      <c r="AM818" s="7">
        <f t="shared" si="555"/>
        <v>4.8818187363391057E-4</v>
      </c>
      <c r="AN818" s="7">
        <f t="shared" si="537"/>
        <v>5.1761151167116634E-4</v>
      </c>
      <c r="AO818" s="7">
        <f t="shared" si="538"/>
        <v>3.470652340041331E-4</v>
      </c>
      <c r="AP818" s="7">
        <f t="shared" si="539"/>
        <v>5.7512275623303611E-4</v>
      </c>
      <c r="AQ818" s="3">
        <f t="shared" si="559"/>
        <v>2.0049831924206251E-3</v>
      </c>
      <c r="AR818" s="3">
        <f t="shared" si="560"/>
        <v>2.1258519358348252E-3</v>
      </c>
      <c r="AS818" s="3">
        <f t="shared" si="561"/>
        <v>1.4254113035209622E-3</v>
      </c>
      <c r="AT818" s="3">
        <f t="shared" si="562"/>
        <v>2.3620530013586378E-3</v>
      </c>
    </row>
    <row r="819" spans="1:46" x14ac:dyDescent="0.3">
      <c r="A819" s="5">
        <v>16</v>
      </c>
      <c r="B819" s="5">
        <v>209.27</v>
      </c>
      <c r="C819" s="5">
        <f t="shared" si="542"/>
        <v>0.12195121951219512</v>
      </c>
      <c r="D819" s="5">
        <f t="shared" si="543"/>
        <v>3.9389843599150813E-2</v>
      </c>
      <c r="E819" s="7">
        <f t="shared" si="556"/>
        <v>0.25123751428975227</v>
      </c>
      <c r="F819" s="7">
        <f t="shared" si="544"/>
        <v>0.45972038012113176</v>
      </c>
      <c r="G819" s="7">
        <f t="shared" si="545"/>
        <v>0.48764912822722767</v>
      </c>
      <c r="H819" s="7">
        <f t="shared" si="546"/>
        <v>0.21507366736986341</v>
      </c>
      <c r="I819" s="7">
        <f t="shared" si="557"/>
        <v>0.3028651793156828</v>
      </c>
      <c r="J819" s="7">
        <f t="shared" si="547"/>
        <v>0.54389762491998217</v>
      </c>
      <c r="K819" s="7">
        <f t="shared" si="558"/>
        <v>0.15986916149383013</v>
      </c>
      <c r="L819" s="7">
        <f t="shared" si="548"/>
        <v>215.50962387376546</v>
      </c>
      <c r="N819" s="7">
        <f t="shared" si="549"/>
        <v>6.2396238737654528</v>
      </c>
      <c r="O819" s="7">
        <f t="shared" si="550"/>
        <v>38.932906086063795</v>
      </c>
      <c r="P819" s="15">
        <f t="shared" si="519"/>
        <v>1</v>
      </c>
      <c r="Q819" s="15">
        <f t="shared" si="520"/>
        <v>207.23</v>
      </c>
      <c r="R819" s="15">
        <f t="shared" si="521"/>
        <v>124</v>
      </c>
      <c r="S819" s="15">
        <f t="shared" si="522"/>
        <v>259.02</v>
      </c>
      <c r="T819" s="15">
        <f t="shared" si="551"/>
        <v>123</v>
      </c>
      <c r="U819" s="15">
        <f t="shared" si="552"/>
        <v>51.789999999999992</v>
      </c>
      <c r="V819" s="3">
        <v>0.01</v>
      </c>
      <c r="W819" s="7">
        <f t="shared" si="553"/>
        <v>0.45587756867808943</v>
      </c>
      <c r="X819" s="7">
        <f t="shared" si="523"/>
        <v>0.55307633571239923</v>
      </c>
      <c r="Y819" s="7">
        <f t="shared" si="524"/>
        <v>0.66765335409983739</v>
      </c>
      <c r="Z819" s="7">
        <f t="shared" si="525"/>
        <v>0.74762166414343922</v>
      </c>
      <c r="AA819" s="7">
        <f t="shared" si="526"/>
        <v>0.17808139338705753</v>
      </c>
      <c r="AB819" s="7">
        <f t="shared" si="527"/>
        <v>0.27031064480624883</v>
      </c>
      <c r="AC819" s="7">
        <f t="shared" si="528"/>
        <v>0.40720994190410648</v>
      </c>
      <c r="AD819" s="7">
        <f t="shared" si="529"/>
        <v>0.45523746428121215</v>
      </c>
      <c r="AE819" s="7">
        <f t="shared" si="530"/>
        <v>-0.26180393683966735</v>
      </c>
      <c r="AF819" s="7">
        <f t="shared" si="531"/>
        <v>-0.18477404715832618</v>
      </c>
      <c r="AG819" s="7">
        <f t="shared" si="532"/>
        <v>3.4757503618667147E-2</v>
      </c>
      <c r="AH819" s="7">
        <f t="shared" si="533"/>
        <v>-2.9502354023799193E-2</v>
      </c>
      <c r="AI819" s="7">
        <f t="shared" si="554"/>
        <v>3.498149096415052E-3</v>
      </c>
      <c r="AJ819" s="7">
        <f t="shared" si="534"/>
        <v>3.7106672469603905E-3</v>
      </c>
      <c r="AK819" s="7">
        <f t="shared" si="535"/>
        <v>1.636559499438158E-3</v>
      </c>
      <c r="AL819" s="7">
        <f t="shared" si="536"/>
        <v>4.1386787869939611E-3</v>
      </c>
      <c r="AM819" s="7">
        <f t="shared" si="555"/>
        <v>7.2067035255057371E-3</v>
      </c>
      <c r="AN819" s="7">
        <f t="shared" si="537"/>
        <v>7.6445222869583598E-3</v>
      </c>
      <c r="AO819" s="7">
        <f t="shared" si="538"/>
        <v>3.3715541531342172E-3</v>
      </c>
      <c r="AP819" s="7">
        <f t="shared" si="539"/>
        <v>8.5262892412823373E-3</v>
      </c>
      <c r="AQ819" s="3">
        <f t="shared" si="559"/>
        <v>2.8684822590603426E-2</v>
      </c>
      <c r="AR819" s="3">
        <f t="shared" si="560"/>
        <v>3.0427471425075202E-2</v>
      </c>
      <c r="AS819" s="3">
        <f t="shared" si="561"/>
        <v>1.3419787895392896E-2</v>
      </c>
      <c r="AT819" s="3">
        <f t="shared" si="562"/>
        <v>3.3937166053350482E-2</v>
      </c>
    </row>
    <row r="820" spans="1:46" x14ac:dyDescent="0.3">
      <c r="A820" s="5">
        <v>17</v>
      </c>
      <c r="B820" s="5">
        <v>207.23</v>
      </c>
      <c r="C820" s="5">
        <f t="shared" si="542"/>
        <v>0.13008130081300814</v>
      </c>
      <c r="D820" s="5">
        <f t="shared" si="543"/>
        <v>0</v>
      </c>
      <c r="E820" s="7">
        <f t="shared" si="556"/>
        <v>0.15986916149383013</v>
      </c>
      <c r="F820" s="7">
        <f t="shared" si="544"/>
        <v>0.45265525546478624</v>
      </c>
      <c r="G820" s="7">
        <f t="shared" si="545"/>
        <v>0.47847951144537865</v>
      </c>
      <c r="H820" s="7">
        <f t="shared" si="546"/>
        <v>0.18081693139141852</v>
      </c>
      <c r="I820" s="7">
        <f t="shared" si="557"/>
        <v>0.22361071210774719</v>
      </c>
      <c r="J820" s="7">
        <f t="shared" si="547"/>
        <v>0.53066507739513347</v>
      </c>
      <c r="K820" s="7">
        <f t="shared" si="558"/>
        <v>0.11672339222401644</v>
      </c>
      <c r="L820" s="7">
        <f t="shared" si="548"/>
        <v>213.27510448328181</v>
      </c>
      <c r="N820" s="7">
        <f t="shared" si="549"/>
        <v>6.0451044832818184</v>
      </c>
      <c r="O820" s="7">
        <f t="shared" si="550"/>
        <v>36.543288213793943</v>
      </c>
      <c r="P820" s="15">
        <f t="shared" si="519"/>
        <v>1</v>
      </c>
      <c r="Q820" s="15">
        <f t="shared" si="520"/>
        <v>207.23</v>
      </c>
      <c r="R820" s="15">
        <f t="shared" si="521"/>
        <v>124</v>
      </c>
      <c r="S820" s="15">
        <f t="shared" si="522"/>
        <v>259.02</v>
      </c>
      <c r="T820" s="15">
        <f t="shared" si="551"/>
        <v>123</v>
      </c>
      <c r="U820" s="15">
        <f t="shared" si="552"/>
        <v>51.789999999999992</v>
      </c>
      <c r="V820" s="3">
        <v>0.01</v>
      </c>
      <c r="W820" s="7">
        <f t="shared" si="553"/>
        <v>0.45083220400530216</v>
      </c>
      <c r="X820" s="7">
        <f t="shared" si="523"/>
        <v>0.54776136986120905</v>
      </c>
      <c r="Y820" s="7">
        <f t="shared" si="524"/>
        <v>0.66496823491252921</v>
      </c>
      <c r="Z820" s="7">
        <f t="shared" si="525"/>
        <v>0.74177909929525176</v>
      </c>
      <c r="AA820" s="7">
        <f t="shared" si="526"/>
        <v>0.18380375758481718</v>
      </c>
      <c r="AB820" s="7">
        <f t="shared" si="527"/>
        <v>0.27644973881754475</v>
      </c>
      <c r="AC820" s="7">
        <f t="shared" si="528"/>
        <v>0.41054737445748013</v>
      </c>
      <c r="AD820" s="7">
        <f t="shared" si="529"/>
        <v>0.46222818661364073</v>
      </c>
      <c r="AE820" s="7">
        <f t="shared" si="530"/>
        <v>-0.27797743170923983</v>
      </c>
      <c r="AF820" s="7">
        <f t="shared" si="531"/>
        <v>-0.20158446919195463</v>
      </c>
      <c r="AG820" s="7">
        <f t="shared" si="532"/>
        <v>3.0693305890070143E-2</v>
      </c>
      <c r="AH820" s="7">
        <f t="shared" si="533"/>
        <v>-4.7573174167751801E-2</v>
      </c>
      <c r="AI820" s="7">
        <f t="shared" si="554"/>
        <v>3.5594774818748054E-3</v>
      </c>
      <c r="AJ820" s="7">
        <f t="shared" si="534"/>
        <v>3.7625478241261178E-3</v>
      </c>
      <c r="AK820" s="7">
        <f t="shared" si="535"/>
        <v>1.421863079814667E-3</v>
      </c>
      <c r="AL820" s="7">
        <f t="shared" si="536"/>
        <v>4.172911659814523E-3</v>
      </c>
      <c r="AM820" s="7">
        <f t="shared" si="555"/>
        <v>4.3745771054481174E-3</v>
      </c>
      <c r="AN820" s="7">
        <f t="shared" si="537"/>
        <v>4.6241493739992328E-3</v>
      </c>
      <c r="AO820" s="7">
        <f t="shared" si="538"/>
        <v>1.7474614484042309E-3</v>
      </c>
      <c r="AP820" s="7">
        <f t="shared" si="539"/>
        <v>5.1284841393257549E-3</v>
      </c>
      <c r="AQ820" s="3">
        <f t="shared" si="559"/>
        <v>2.7363483141912563E-2</v>
      </c>
      <c r="AR820" s="3">
        <f t="shared" si="560"/>
        <v>2.8924586397969528E-2</v>
      </c>
      <c r="AS820" s="3">
        <f t="shared" si="561"/>
        <v>1.0930572426075251E-2</v>
      </c>
      <c r="AT820" s="3">
        <f t="shared" si="562"/>
        <v>3.2079258384824144E-2</v>
      </c>
    </row>
    <row r="821" spans="1:46" x14ac:dyDescent="0.3">
      <c r="A821" s="5">
        <v>18</v>
      </c>
      <c r="B821" s="5">
        <v>209.82</v>
      </c>
      <c r="C821" s="5">
        <f t="shared" si="542"/>
        <v>0.13821138211382114</v>
      </c>
      <c r="D821" s="5">
        <f t="shared" si="543"/>
        <v>5.0009654373431238E-2</v>
      </c>
      <c r="E821" s="7">
        <f t="shared" si="556"/>
        <v>0.11672339222401644</v>
      </c>
      <c r="F821" s="7">
        <f t="shared" si="544"/>
        <v>0.47237103437072814</v>
      </c>
      <c r="G821" s="7">
        <f t="shared" si="545"/>
        <v>0.49880650388331566</v>
      </c>
      <c r="H821" s="7">
        <f t="shared" si="546"/>
        <v>0.21421789666306496</v>
      </c>
      <c r="I821" s="7">
        <f t="shared" si="557"/>
        <v>0.21248050347845246</v>
      </c>
      <c r="J821" s="7">
        <f t="shared" si="547"/>
        <v>0.55185871475901604</v>
      </c>
      <c r="K821" s="7">
        <f t="shared" si="558"/>
        <v>0.11552584252783255</v>
      </c>
      <c r="L821" s="7">
        <f t="shared" si="548"/>
        <v>213.21308338451644</v>
      </c>
      <c r="N821" s="7">
        <f t="shared" si="549"/>
        <v>3.3930833845164443</v>
      </c>
      <c r="O821" s="7">
        <f t="shared" si="550"/>
        <v>11.513014854281568</v>
      </c>
      <c r="P821" s="15">
        <f t="shared" si="519"/>
        <v>1</v>
      </c>
      <c r="Q821" s="15">
        <f t="shared" si="520"/>
        <v>207.23</v>
      </c>
      <c r="R821" s="15">
        <f t="shared" si="521"/>
        <v>124</v>
      </c>
      <c r="S821" s="15">
        <f t="shared" si="522"/>
        <v>259.02</v>
      </c>
      <c r="T821" s="15">
        <f t="shared" si="551"/>
        <v>123</v>
      </c>
      <c r="U821" s="15">
        <f t="shared" si="552"/>
        <v>51.789999999999992</v>
      </c>
      <c r="V821" s="3">
        <v>0.01</v>
      </c>
      <c r="W821" s="7">
        <f t="shared" si="553"/>
        <v>0.45874185306841497</v>
      </c>
      <c r="X821" s="7">
        <f t="shared" si="523"/>
        <v>0.55616928385755027</v>
      </c>
      <c r="Y821" s="7">
        <f t="shared" si="524"/>
        <v>0.66895648956229392</v>
      </c>
      <c r="Z821" s="7">
        <f t="shared" si="525"/>
        <v>0.75118624259743438</v>
      </c>
      <c r="AA821" s="7">
        <f t="shared" si="526"/>
        <v>0.20975168952773468</v>
      </c>
      <c r="AB821" s="7">
        <f t="shared" si="527"/>
        <v>0.30401107315904974</v>
      </c>
      <c r="AC821" s="7">
        <f t="shared" si="528"/>
        <v>0.42613122919060509</v>
      </c>
      <c r="AD821" s="7">
        <f t="shared" si="529"/>
        <v>0.49298527346208809</v>
      </c>
      <c r="AE821" s="7">
        <f t="shared" si="530"/>
        <v>-0.19851482779911492</v>
      </c>
      <c r="AF821" s="7">
        <f t="shared" si="531"/>
        <v>-0.11712812267772346</v>
      </c>
      <c r="AG821" s="7">
        <f t="shared" si="532"/>
        <v>7.5391071538950055E-2</v>
      </c>
      <c r="AH821" s="7">
        <f t="shared" si="533"/>
        <v>4.6818108204966485E-2</v>
      </c>
      <c r="AI821" s="7">
        <f t="shared" si="554"/>
        <v>2.2152441655977875E-3</v>
      </c>
      <c r="AJ821" s="7">
        <f t="shared" si="534"/>
        <v>2.3392166688665584E-3</v>
      </c>
      <c r="AK821" s="7">
        <f t="shared" si="535"/>
        <v>1.0046021267617567E-3</v>
      </c>
      <c r="AL821" s="7">
        <f t="shared" si="536"/>
        <v>2.5880117728487883E-3</v>
      </c>
      <c r="AM821" s="7">
        <f t="shared" si="555"/>
        <v>1.8708358867296031E-3</v>
      </c>
      <c r="AN821" s="7">
        <f t="shared" si="537"/>
        <v>1.9755341460387897E-3</v>
      </c>
      <c r="AO821" s="7">
        <f t="shared" si="538"/>
        <v>8.4841469839673619E-4</v>
      </c>
      <c r="AP821" s="7">
        <f t="shared" si="539"/>
        <v>2.1856485958141147E-3</v>
      </c>
      <c r="AQ821" s="3">
        <f t="shared" si="559"/>
        <v>1.6027943080501639E-2</v>
      </c>
      <c r="AR821" s="3">
        <f t="shared" si="560"/>
        <v>1.6924920604152158E-2</v>
      </c>
      <c r="AS821" s="3">
        <f t="shared" si="561"/>
        <v>7.2685918583350641E-3</v>
      </c>
      <c r="AT821" s="3">
        <f t="shared" si="562"/>
        <v>1.8725026356494173E-2</v>
      </c>
    </row>
    <row r="822" spans="1:46" x14ac:dyDescent="0.3">
      <c r="A822" s="5">
        <v>19</v>
      </c>
      <c r="B822" s="5">
        <v>213.31</v>
      </c>
      <c r="C822" s="5">
        <f t="shared" si="542"/>
        <v>0.14634146341463414</v>
      </c>
      <c r="D822" s="5">
        <f t="shared" si="543"/>
        <v>0.11739718092295837</v>
      </c>
      <c r="E822" s="7">
        <f t="shared" si="556"/>
        <v>0.11552584252783255</v>
      </c>
      <c r="F822" s="7">
        <f t="shared" si="544"/>
        <v>0.49519338055486101</v>
      </c>
      <c r="G822" s="7">
        <f t="shared" si="545"/>
        <v>0.5231370098328697</v>
      </c>
      <c r="H822" s="7">
        <f t="shared" si="546"/>
        <v>0.2687985577285314</v>
      </c>
      <c r="I822" s="7">
        <f t="shared" si="557"/>
        <v>0.24583741255698571</v>
      </c>
      <c r="J822" s="7">
        <f t="shared" si="547"/>
        <v>0.57869308609852699</v>
      </c>
      <c r="K822" s="7">
        <f t="shared" si="558"/>
        <v>0.1394660741214116</v>
      </c>
      <c r="L822" s="7">
        <f t="shared" si="548"/>
        <v>214.45294797874789</v>
      </c>
      <c r="N822" s="7">
        <f t="shared" si="549"/>
        <v>1.142947978747884</v>
      </c>
      <c r="O822" s="7">
        <f t="shared" si="550"/>
        <v>1.3063300821238735</v>
      </c>
      <c r="P822" s="15">
        <f t="shared" si="519"/>
        <v>1</v>
      </c>
      <c r="Q822" s="15">
        <f t="shared" si="520"/>
        <v>207.23</v>
      </c>
      <c r="R822" s="15">
        <f t="shared" si="521"/>
        <v>124</v>
      </c>
      <c r="S822" s="15">
        <f t="shared" si="522"/>
        <v>259.02</v>
      </c>
      <c r="T822" s="15">
        <f t="shared" si="551"/>
        <v>123</v>
      </c>
      <c r="U822" s="15">
        <f t="shared" si="552"/>
        <v>51.789999999999992</v>
      </c>
      <c r="V822" s="3">
        <v>0.01</v>
      </c>
      <c r="W822" s="7">
        <f t="shared" si="553"/>
        <v>0.46861565139594352</v>
      </c>
      <c r="X822" s="7">
        <f t="shared" si="523"/>
        <v>0.56663408413461336</v>
      </c>
      <c r="Y822" s="7">
        <f t="shared" si="524"/>
        <v>0.67453803500876919</v>
      </c>
      <c r="Z822" s="7">
        <f t="shared" si="525"/>
        <v>0.76282386120517909</v>
      </c>
      <c r="AA822" s="7">
        <f t="shared" si="526"/>
        <v>0.23072539089588834</v>
      </c>
      <c r="AB822" s="7">
        <f t="shared" si="527"/>
        <v>0.32626938468512851</v>
      </c>
      <c r="AC822" s="7">
        <f t="shared" si="528"/>
        <v>0.44012292485158677</v>
      </c>
      <c r="AD822" s="7">
        <f t="shared" si="529"/>
        <v>0.51776181355950324</v>
      </c>
      <c r="AE822" s="7">
        <f t="shared" si="530"/>
        <v>-0.11445971546105317</v>
      </c>
      <c r="AF822" s="7">
        <f t="shared" si="531"/>
        <v>-2.8000425080142527E-2</v>
      </c>
      <c r="AG822" s="7">
        <f t="shared" si="532"/>
        <v>0.126009905893256</v>
      </c>
      <c r="AH822" s="7">
        <f t="shared" si="533"/>
        <v>0.14596305156872388</v>
      </c>
      <c r="AI822" s="7">
        <f t="shared" si="554"/>
        <v>8.2826381472367327E-4</v>
      </c>
      <c r="AJ822" s="7">
        <f t="shared" si="534"/>
        <v>8.750025190195469E-4</v>
      </c>
      <c r="AK822" s="7">
        <f t="shared" si="535"/>
        <v>4.4959429499439712E-4</v>
      </c>
      <c r="AL822" s="7">
        <f t="shared" si="536"/>
        <v>9.6792598986100481E-4</v>
      </c>
      <c r="AM822" s="7">
        <f t="shared" si="555"/>
        <v>6.5385347938033786E-4</v>
      </c>
      <c r="AN822" s="7">
        <f t="shared" si="537"/>
        <v>6.9075025536201133E-4</v>
      </c>
      <c r="AO822" s="7">
        <f t="shared" si="538"/>
        <v>3.5492169145371987E-4</v>
      </c>
      <c r="AP822" s="7">
        <f t="shared" si="539"/>
        <v>7.6410651413573905E-4</v>
      </c>
      <c r="AQ822" s="3">
        <f t="shared" si="559"/>
        <v>5.6598027339451011E-3</v>
      </c>
      <c r="AR822" s="3">
        <f t="shared" si="560"/>
        <v>5.9791838799669039E-3</v>
      </c>
      <c r="AS822" s="3">
        <f t="shared" si="561"/>
        <v>3.0722276824617137E-3</v>
      </c>
      <c r="AT822" s="3">
        <f t="shared" si="562"/>
        <v>6.6141609307168664E-3</v>
      </c>
    </row>
    <row r="823" spans="1:46" x14ac:dyDescent="0.3">
      <c r="A823" s="5">
        <v>20</v>
      </c>
      <c r="B823" s="5">
        <v>216.24</v>
      </c>
      <c r="C823" s="5">
        <f t="shared" si="542"/>
        <v>0.15447154471544716</v>
      </c>
      <c r="D823" s="5">
        <f t="shared" si="543"/>
        <v>0.17397180922958139</v>
      </c>
      <c r="E823" s="7">
        <f t="shared" si="556"/>
        <v>0.1394660741214116</v>
      </c>
      <c r="F823" s="7">
        <f t="shared" si="544"/>
        <v>0.51255157234125226</v>
      </c>
      <c r="G823" s="7">
        <f t="shared" si="545"/>
        <v>0.54208935589579177</v>
      </c>
      <c r="H823" s="7">
        <f t="shared" si="546"/>
        <v>0.32018262491750338</v>
      </c>
      <c r="I823" s="7">
        <f t="shared" si="557"/>
        <v>0.29957194525694142</v>
      </c>
      <c r="J823" s="7">
        <f t="shared" si="547"/>
        <v>0.60032394349241747</v>
      </c>
      <c r="K823" s="7">
        <f t="shared" si="558"/>
        <v>0.17464674285408674</v>
      </c>
      <c r="L823" s="7">
        <f t="shared" si="548"/>
        <v>216.27495481241314</v>
      </c>
      <c r="N823" s="7">
        <f t="shared" si="549"/>
        <v>3.4954812413133141E-2</v>
      </c>
      <c r="O823" s="7">
        <f t="shared" si="550"/>
        <v>1.2218389108373266E-3</v>
      </c>
      <c r="P823" s="15">
        <f t="shared" si="519"/>
        <v>1</v>
      </c>
      <c r="Q823" s="15">
        <f t="shared" si="520"/>
        <v>207.23</v>
      </c>
      <c r="R823" s="15">
        <f t="shared" si="521"/>
        <v>124</v>
      </c>
      <c r="S823" s="15">
        <f t="shared" si="522"/>
        <v>259.02</v>
      </c>
      <c r="T823" s="15">
        <f t="shared" si="551"/>
        <v>123</v>
      </c>
      <c r="U823" s="15">
        <f t="shared" si="552"/>
        <v>51.789999999999992</v>
      </c>
      <c r="V823" s="3">
        <v>0.01</v>
      </c>
      <c r="W823" s="7">
        <f t="shared" si="553"/>
        <v>0.47569543792694235</v>
      </c>
      <c r="X823" s="7">
        <f t="shared" si="523"/>
        <v>0.57413416974691212</v>
      </c>
      <c r="Y823" s="7">
        <f t="shared" si="524"/>
        <v>0.67902365848836166</v>
      </c>
      <c r="Z823" s="7">
        <f t="shared" si="525"/>
        <v>0.7711516628348315</v>
      </c>
      <c r="AA823" s="7">
        <f t="shared" si="526"/>
        <v>0.24432816600456247</v>
      </c>
      <c r="AB823" s="7">
        <f t="shared" si="527"/>
        <v>0.34070372585755193</v>
      </c>
      <c r="AC823" s="7">
        <f t="shared" si="528"/>
        <v>0.44996576333631805</v>
      </c>
      <c r="AD823" s="7">
        <f t="shared" si="529"/>
        <v>0.53381506422299385</v>
      </c>
      <c r="AE823" s="7">
        <f t="shared" si="530"/>
        <v>-5.7340059736109658E-2</v>
      </c>
      <c r="AF823" s="7">
        <f t="shared" si="531"/>
        <v>3.2552783098430585E-2</v>
      </c>
      <c r="AG823" s="7">
        <f t="shared" si="532"/>
        <v>0.16420578916149947</v>
      </c>
      <c r="AH823" s="7">
        <f t="shared" si="533"/>
        <v>0.21324497519390759</v>
      </c>
      <c r="AI823" s="7">
        <f t="shared" si="554"/>
        <v>2.7675344487939295E-5</v>
      </c>
      <c r="AJ823" s="7">
        <f t="shared" si="534"/>
        <v>2.9270244161250231E-5</v>
      </c>
      <c r="AK823" s="7">
        <f t="shared" si="535"/>
        <v>1.728833725583594E-5</v>
      </c>
      <c r="AL823" s="7">
        <f t="shared" si="536"/>
        <v>3.2414634618366346E-5</v>
      </c>
      <c r="AM823" s="7">
        <f t="shared" si="555"/>
        <v>2.4986942758944033E-5</v>
      </c>
      <c r="AN823" s="7">
        <f t="shared" si="537"/>
        <v>2.6426912796558053E-5</v>
      </c>
      <c r="AO823" s="7">
        <f t="shared" si="538"/>
        <v>1.560893645234107E-5</v>
      </c>
      <c r="AP823" s="7">
        <f t="shared" si="539"/>
        <v>2.9265855032596698E-5</v>
      </c>
      <c r="AQ823" s="3">
        <f t="shared" si="559"/>
        <v>1.7916144063244912E-4</v>
      </c>
      <c r="AR823" s="3">
        <f t="shared" si="560"/>
        <v>1.8948631746493571E-4</v>
      </c>
      <c r="AS823" s="3">
        <f t="shared" si="561"/>
        <v>1.1191923591935898E-4</v>
      </c>
      <c r="AT823" s="3">
        <f t="shared" si="562"/>
        <v>2.0984210831889792E-4</v>
      </c>
    </row>
    <row r="824" spans="1:46" x14ac:dyDescent="0.3">
      <c r="A824" s="5">
        <v>21</v>
      </c>
      <c r="B824" s="5">
        <v>217.53</v>
      </c>
      <c r="C824" s="5">
        <f t="shared" si="542"/>
        <v>0.16260162601626016</v>
      </c>
      <c r="D824" s="5">
        <f t="shared" si="543"/>
        <v>0.1988800926819852</v>
      </c>
      <c r="E824" s="7">
        <f t="shared" si="556"/>
        <v>0.17464674285408674</v>
      </c>
      <c r="F824" s="7">
        <f t="shared" si="544"/>
        <v>0.51842724758953407</v>
      </c>
      <c r="G824" s="7">
        <f t="shared" si="545"/>
        <v>0.54911375621813441</v>
      </c>
      <c r="H824" s="7">
        <f t="shared" si="546"/>
        <v>0.34532892673568916</v>
      </c>
      <c r="I824" s="7">
        <f t="shared" si="557"/>
        <v>0.3449311231252099</v>
      </c>
      <c r="J824" s="7">
        <f t="shared" si="547"/>
        <v>0.60939367184294102</v>
      </c>
      <c r="K824" s="7">
        <f t="shared" si="558"/>
        <v>0.20224104041321467</v>
      </c>
      <c r="L824" s="7">
        <f t="shared" si="548"/>
        <v>217.70406348300037</v>
      </c>
      <c r="N824" s="7">
        <f t="shared" si="549"/>
        <v>0.17406348300036711</v>
      </c>
      <c r="O824" s="7">
        <f t="shared" si="550"/>
        <v>3.0298096114219093E-2</v>
      </c>
      <c r="P824" s="15">
        <f t="shared" si="519"/>
        <v>1</v>
      </c>
      <c r="Q824" s="15">
        <f t="shared" si="520"/>
        <v>207.23</v>
      </c>
      <c r="R824" s="15">
        <f t="shared" si="521"/>
        <v>124</v>
      </c>
      <c r="S824" s="15">
        <f t="shared" si="522"/>
        <v>259.02</v>
      </c>
      <c r="T824" s="15">
        <f t="shared" si="551"/>
        <v>123</v>
      </c>
      <c r="U824" s="15">
        <f t="shared" si="552"/>
        <v>51.789999999999992</v>
      </c>
      <c r="V824" s="3">
        <v>0.01</v>
      </c>
      <c r="W824" s="7">
        <f t="shared" si="553"/>
        <v>0.47614919436445857</v>
      </c>
      <c r="X824" s="7">
        <f t="shared" si="523"/>
        <v>0.57460291802652752</v>
      </c>
      <c r="Y824" s="7">
        <f t="shared" si="524"/>
        <v>0.67901533056286278</v>
      </c>
      <c r="Z824" s="7">
        <f t="shared" si="525"/>
        <v>0.77165522498840988</v>
      </c>
      <c r="AA824" s="7">
        <f t="shared" si="526"/>
        <v>0.24622394981986975</v>
      </c>
      <c r="AB824" s="7">
        <f t="shared" si="527"/>
        <v>0.34269883331704987</v>
      </c>
      <c r="AC824" s="7">
        <f t="shared" si="528"/>
        <v>0.45106574527227672</v>
      </c>
      <c r="AD824" s="7">
        <f t="shared" si="529"/>
        <v>0.53600905066901239</v>
      </c>
      <c r="AE824" s="7">
        <f t="shared" si="530"/>
        <v>-4.6682454658579738E-2</v>
      </c>
      <c r="AF824" s="7">
        <f t="shared" si="531"/>
        <v>4.3807945863145036E-2</v>
      </c>
      <c r="AG824" s="7">
        <f t="shared" si="532"/>
        <v>0.17094428296160624</v>
      </c>
      <c r="AH824" s="7">
        <f t="shared" si="533"/>
        <v>0.22567963367872113</v>
      </c>
      <c r="AI824" s="7">
        <f t="shared" si="554"/>
        <v>1.4673049170362275E-4</v>
      </c>
      <c r="AJ824" s="7">
        <f t="shared" si="534"/>
        <v>1.5541569588738694E-4</v>
      </c>
      <c r="AK824" s="7">
        <f t="shared" si="535"/>
        <v>9.7738464664053103E-5</v>
      </c>
      <c r="AL824" s="7">
        <f t="shared" si="536"/>
        <v>1.7247672364124403E-4</v>
      </c>
      <c r="AM824" s="7">
        <f t="shared" si="555"/>
        <v>1.575999150885103E-4</v>
      </c>
      <c r="AN824" s="7">
        <f t="shared" si="537"/>
        <v>1.6692849721207051E-4</v>
      </c>
      <c r="AO824" s="7">
        <f t="shared" si="538"/>
        <v>1.0497868270658717E-4</v>
      </c>
      <c r="AP824" s="7">
        <f t="shared" si="539"/>
        <v>1.8525336271283952E-4</v>
      </c>
      <c r="AQ824" s="3">
        <f t="shared" si="559"/>
        <v>9.0239252397727988E-4</v>
      </c>
      <c r="AR824" s="3">
        <f t="shared" si="560"/>
        <v>9.5580652970742974E-4</v>
      </c>
      <c r="AS824" s="3">
        <f t="shared" si="561"/>
        <v>6.0109155768392659E-4</v>
      </c>
      <c r="AT824" s="3">
        <f t="shared" si="562"/>
        <v>1.0607318503936508E-3</v>
      </c>
    </row>
    <row r="825" spans="1:46" x14ac:dyDescent="0.3">
      <c r="A825" s="5">
        <v>22</v>
      </c>
      <c r="B825" s="5">
        <v>221.27</v>
      </c>
      <c r="C825" s="5">
        <f t="shared" si="542"/>
        <v>0.17073170731707318</v>
      </c>
      <c r="D825" s="5">
        <f t="shared" si="543"/>
        <v>0.27109480594709445</v>
      </c>
      <c r="E825" s="7">
        <f t="shared" si="556"/>
        <v>0.20224104041321467</v>
      </c>
      <c r="F825" s="7">
        <f t="shared" si="544"/>
        <v>0.53978728133494858</v>
      </c>
      <c r="G825" s="7">
        <f t="shared" si="545"/>
        <v>0.57223975739698874</v>
      </c>
      <c r="H825" s="7">
        <f t="shared" si="546"/>
        <v>0.41166322016189794</v>
      </c>
      <c r="I825" s="7">
        <f t="shared" si="557"/>
        <v>0.42175949443427507</v>
      </c>
      <c r="J825" s="7">
        <f t="shared" si="547"/>
        <v>0.63522095977519344</v>
      </c>
      <c r="K825" s="7">
        <f t="shared" si="558"/>
        <v>0.25307944685696498</v>
      </c>
      <c r="L825" s="7">
        <f t="shared" si="548"/>
        <v>220.33698455272221</v>
      </c>
      <c r="N825" s="7">
        <f t="shared" si="549"/>
        <v>-0.93301544727779628</v>
      </c>
      <c r="O825" s="7">
        <f t="shared" si="550"/>
        <v>0.87051782485898621</v>
      </c>
      <c r="P825" s="15">
        <f t="shared" si="519"/>
        <v>1</v>
      </c>
      <c r="Q825" s="15">
        <f t="shared" si="520"/>
        <v>207.23</v>
      </c>
      <c r="R825" s="15">
        <f t="shared" si="521"/>
        <v>124</v>
      </c>
      <c r="S825" s="15">
        <f t="shared" si="522"/>
        <v>259.02</v>
      </c>
      <c r="T825" s="15">
        <f t="shared" si="551"/>
        <v>123</v>
      </c>
      <c r="U825" s="15">
        <f t="shared" si="552"/>
        <v>51.789999999999992</v>
      </c>
      <c r="V825" s="3">
        <v>0.01</v>
      </c>
      <c r="W825" s="7">
        <f t="shared" si="553"/>
        <v>0.48677206042593918</v>
      </c>
      <c r="X825" s="7">
        <f t="shared" si="523"/>
        <v>0.58588745734089931</v>
      </c>
      <c r="Y825" s="7">
        <f t="shared" si="524"/>
        <v>0.68731561875453284</v>
      </c>
      <c r="Z825" s="7">
        <f t="shared" si="525"/>
        <v>0.78422025218184865</v>
      </c>
      <c r="AA825" s="7">
        <f t="shared" si="526"/>
        <v>0.26630020668108306</v>
      </c>
      <c r="AB825" s="7">
        <f t="shared" si="527"/>
        <v>0.36404487661332513</v>
      </c>
      <c r="AC825" s="7">
        <f t="shared" si="528"/>
        <v>0.46756006033206754</v>
      </c>
      <c r="AD825" s="7">
        <f t="shared" si="529"/>
        <v>0.55979775376915475</v>
      </c>
      <c r="AE825" s="7">
        <f t="shared" si="530"/>
        <v>2.2522068209072606E-2</v>
      </c>
      <c r="AF825" s="7">
        <f t="shared" si="531"/>
        <v>0.11734082156812486</v>
      </c>
      <c r="AG825" s="7">
        <f t="shared" si="532"/>
        <v>0.22570576699083536</v>
      </c>
      <c r="AH825" s="7">
        <f t="shared" si="533"/>
        <v>0.30757576277939958</v>
      </c>
      <c r="AI825" s="7">
        <f t="shared" si="554"/>
        <v>-8.598558785627194E-4</v>
      </c>
      <c r="AJ825" s="7">
        <f t="shared" si="534"/>
        <v>-9.1155115424029851E-4</v>
      </c>
      <c r="AK825" s="7">
        <f t="shared" si="535"/>
        <v>-6.5576024497809708E-4</v>
      </c>
      <c r="AL825" s="7">
        <f t="shared" si="536"/>
        <v>-1.0118772622766299E-3</v>
      </c>
      <c r="AM825" s="7">
        <f t="shared" si="555"/>
        <v>-1.0185462924176669E-3</v>
      </c>
      <c r="AN825" s="7">
        <f t="shared" si="537"/>
        <v>-1.0797821723943445E-3</v>
      </c>
      <c r="AO825" s="7">
        <f t="shared" si="538"/>
        <v>-7.7678385749225566E-4</v>
      </c>
      <c r="AP825" s="7">
        <f t="shared" si="539"/>
        <v>-1.1986239317179053E-3</v>
      </c>
      <c r="AQ825" s="3">
        <f t="shared" si="559"/>
        <v>-5.0362987172959273E-3</v>
      </c>
      <c r="AR825" s="3">
        <f t="shared" si="560"/>
        <v>-5.3390853319788909E-3</v>
      </c>
      <c r="AS825" s="3">
        <f t="shared" si="561"/>
        <v>-3.8408814348717111E-3</v>
      </c>
      <c r="AT825" s="3">
        <f t="shared" si="562"/>
        <v>-5.9267096790488315E-3</v>
      </c>
    </row>
    <row r="826" spans="1:46" x14ac:dyDescent="0.3">
      <c r="A826" s="5">
        <v>23</v>
      </c>
      <c r="B826" s="5">
        <v>221.72</v>
      </c>
      <c r="C826" s="5">
        <f t="shared" si="542"/>
        <v>0.17886178861788618</v>
      </c>
      <c r="D826" s="5">
        <f t="shared" si="543"/>
        <v>0.27978374203514211</v>
      </c>
      <c r="E826" s="7">
        <f t="shared" si="556"/>
        <v>0.25307944685696498</v>
      </c>
      <c r="F826" s="7">
        <f t="shared" si="544"/>
        <v>0.53904959094519955</v>
      </c>
      <c r="G826" s="7">
        <f t="shared" si="545"/>
        <v>0.57260230580314042</v>
      </c>
      <c r="H826" s="7">
        <f t="shared" si="546"/>
        <v>0.42160439044387155</v>
      </c>
      <c r="I826" s="7">
        <f t="shared" si="557"/>
        <v>0.4687609290569385</v>
      </c>
      <c r="J826" s="7">
        <f t="shared" si="547"/>
        <v>0.63765190853263465</v>
      </c>
      <c r="K826" s="7">
        <f t="shared" si="558"/>
        <v>0.27877990014128839</v>
      </c>
      <c r="L826" s="7">
        <f t="shared" si="548"/>
        <v>221.66801102831732</v>
      </c>
      <c r="N826" s="7">
        <f t="shared" si="549"/>
        <v>-5.1988971682675356E-2</v>
      </c>
      <c r="O826" s="7">
        <f t="shared" si="550"/>
        <v>2.7028531766220198E-3</v>
      </c>
      <c r="P826" s="15">
        <f t="shared" si="519"/>
        <v>1</v>
      </c>
      <c r="Q826" s="15">
        <f t="shared" si="520"/>
        <v>207.23</v>
      </c>
      <c r="R826" s="15">
        <f t="shared" si="521"/>
        <v>124</v>
      </c>
      <c r="S826" s="15">
        <f t="shared" si="522"/>
        <v>259.02</v>
      </c>
      <c r="T826" s="15">
        <f t="shared" si="551"/>
        <v>123</v>
      </c>
      <c r="U826" s="15">
        <f t="shared" si="552"/>
        <v>51.789999999999992</v>
      </c>
      <c r="V826" s="3">
        <v>0.01</v>
      </c>
      <c r="W826" s="7">
        <f t="shared" si="553"/>
        <v>0.48286400476570068</v>
      </c>
      <c r="X826" s="7">
        <f t="shared" si="523"/>
        <v>0.5817254663144561</v>
      </c>
      <c r="Y826" s="7">
        <f t="shared" si="524"/>
        <v>0.68394630462790662</v>
      </c>
      <c r="Z826" s="7">
        <f t="shared" si="525"/>
        <v>0.77957256516474971</v>
      </c>
      <c r="AA826" s="7">
        <f t="shared" si="526"/>
        <v>0.26061768462291107</v>
      </c>
      <c r="AB826" s="7">
        <f t="shared" si="527"/>
        <v>0.35798746950618893</v>
      </c>
      <c r="AC826" s="7">
        <f t="shared" si="528"/>
        <v>0.46256041738786813</v>
      </c>
      <c r="AD826" s="7">
        <f t="shared" si="529"/>
        <v>0.55302553248109576</v>
      </c>
      <c r="AE826" s="7">
        <f t="shared" si="530"/>
        <v>4.1942084627812192E-3</v>
      </c>
      <c r="AF826" s="7">
        <f t="shared" si="531"/>
        <v>9.7828743485367659E-2</v>
      </c>
      <c r="AG826" s="7">
        <f t="shared" si="532"/>
        <v>0.21024524860147806</v>
      </c>
      <c r="AH826" s="7">
        <f t="shared" si="533"/>
        <v>0.28579206887564618</v>
      </c>
      <c r="AI826" s="7">
        <f t="shared" si="554"/>
        <v>-5.0125361481509736E-5</v>
      </c>
      <c r="AJ826" s="7">
        <f t="shared" si="534"/>
        <v>-5.3245374907345514E-5</v>
      </c>
      <c r="AK826" s="7">
        <f t="shared" si="535"/>
        <v>-3.920431965477374E-5</v>
      </c>
      <c r="AL826" s="7">
        <f t="shared" si="536"/>
        <v>-5.9294233687345928E-5</v>
      </c>
      <c r="AM826" s="7">
        <f t="shared" si="555"/>
        <v>-7.0924588506420273E-5</v>
      </c>
      <c r="AN826" s="7">
        <f t="shared" si="537"/>
        <v>-7.5339233345311598E-5</v>
      </c>
      <c r="AO826" s="7">
        <f t="shared" si="538"/>
        <v>-5.5471923932452482E-5</v>
      </c>
      <c r="AP826" s="7">
        <f t="shared" si="539"/>
        <v>-8.3898030872651754E-5</v>
      </c>
      <c r="AQ826" s="3">
        <f t="shared" si="559"/>
        <v>-2.8024633919207715E-4</v>
      </c>
      <c r="AR826" s="3">
        <f t="shared" si="560"/>
        <v>-2.9769005061834082E-4</v>
      </c>
      <c r="AS826" s="3">
        <f t="shared" si="561"/>
        <v>-2.1918778716078043E-4</v>
      </c>
      <c r="AT826" s="3">
        <f t="shared" si="562"/>
        <v>-3.3150867016107041E-4</v>
      </c>
    </row>
    <row r="827" spans="1:46" x14ac:dyDescent="0.3">
      <c r="A827" s="5">
        <v>24</v>
      </c>
      <c r="B827" s="5">
        <v>224.72</v>
      </c>
      <c r="C827" s="5">
        <f t="shared" si="542"/>
        <v>0.18699186991869918</v>
      </c>
      <c r="D827" s="5">
        <f t="shared" si="543"/>
        <v>0.33770998262212804</v>
      </c>
      <c r="E827" s="7">
        <f t="shared" si="556"/>
        <v>0.27877990014128839</v>
      </c>
      <c r="F827" s="7">
        <f t="shared" si="544"/>
        <v>0.55541270187749592</v>
      </c>
      <c r="G827" s="7">
        <f t="shared" si="545"/>
        <v>0.59034866781197015</v>
      </c>
      <c r="H827" s="7">
        <f t="shared" si="546"/>
        <v>0.47418374220011161</v>
      </c>
      <c r="I827" s="7">
        <f t="shared" si="557"/>
        <v>0.54028951464804997</v>
      </c>
      <c r="J827" s="7">
        <f t="shared" si="547"/>
        <v>0.65736573424852118</v>
      </c>
      <c r="K827" s="7">
        <f t="shared" si="558"/>
        <v>0.32421743903490047</v>
      </c>
      <c r="L827" s="7">
        <f t="shared" si="548"/>
        <v>224.02122116761748</v>
      </c>
      <c r="N827" s="7">
        <f t="shared" si="549"/>
        <v>-0.6987788323825157</v>
      </c>
      <c r="O827" s="7">
        <f t="shared" si="550"/>
        <v>0.48829185658587199</v>
      </c>
      <c r="P827" s="15">
        <f t="shared" si="519"/>
        <v>1</v>
      </c>
      <c r="Q827" s="15">
        <f t="shared" si="520"/>
        <v>207.23</v>
      </c>
      <c r="R827" s="15">
        <f t="shared" si="521"/>
        <v>124</v>
      </c>
      <c r="S827" s="15">
        <f t="shared" si="522"/>
        <v>259.02</v>
      </c>
      <c r="T827" s="15">
        <f t="shared" si="551"/>
        <v>123</v>
      </c>
      <c r="U827" s="15">
        <f t="shared" si="552"/>
        <v>51.789999999999992</v>
      </c>
      <c r="V827" s="3">
        <v>0.01</v>
      </c>
      <c r="W827" s="7">
        <f t="shared" si="553"/>
        <v>0.4912780357935505</v>
      </c>
      <c r="X827" s="7">
        <f t="shared" si="523"/>
        <v>0.59068074380955171</v>
      </c>
      <c r="Y827" s="7">
        <f t="shared" si="524"/>
        <v>0.6912300406282964</v>
      </c>
      <c r="Z827" s="7">
        <f t="shared" si="525"/>
        <v>0.78956399799975285</v>
      </c>
      <c r="AA827" s="7">
        <f t="shared" si="526"/>
        <v>0.2774359328197698</v>
      </c>
      <c r="AB827" s="7">
        <f t="shared" si="527"/>
        <v>0.37589582552029499</v>
      </c>
      <c r="AC827" s="7">
        <f t="shared" si="528"/>
        <v>0.47743673008444759</v>
      </c>
      <c r="AD827" s="7">
        <f t="shared" si="529"/>
        <v>0.57301410291572408</v>
      </c>
      <c r="AE827" s="7">
        <f t="shared" si="530"/>
        <v>5.3356452287248439E-2</v>
      </c>
      <c r="AF827" s="7">
        <f t="shared" si="531"/>
        <v>0.1501622386336896</v>
      </c>
      <c r="AG827" s="7">
        <f t="shared" si="532"/>
        <v>0.25309978249045462</v>
      </c>
      <c r="AH827" s="7">
        <f t="shared" si="533"/>
        <v>0.34419007625954795</v>
      </c>
      <c r="AI827" s="7">
        <f t="shared" si="554"/>
        <v>-7.2573534179614806E-4</v>
      </c>
      <c r="AJ827" s="7">
        <f t="shared" si="534"/>
        <v>-7.7138475725374871E-4</v>
      </c>
      <c r="AK827" s="7">
        <f t="shared" si="535"/>
        <v>-6.1959674140775727E-4</v>
      </c>
      <c r="AL827" s="7">
        <f t="shared" si="536"/>
        <v>-8.5895325082995964E-4</v>
      </c>
      <c r="AM827" s="7">
        <f t="shared" si="555"/>
        <v>-1.0819744527016035E-3</v>
      </c>
      <c r="AN827" s="7">
        <f t="shared" si="537"/>
        <v>-1.1500316334138515E-3</v>
      </c>
      <c r="AO827" s="7">
        <f t="shared" si="538"/>
        <v>-9.2373597725196681E-4</v>
      </c>
      <c r="AP827" s="7">
        <f t="shared" si="539"/>
        <v>-1.2805845601550686E-3</v>
      </c>
      <c r="AQ827" s="3">
        <f t="shared" si="559"/>
        <v>-3.8811063930837488E-3</v>
      </c>
      <c r="AR827" s="3">
        <f t="shared" si="560"/>
        <v>-4.1252315279222216E-3</v>
      </c>
      <c r="AS827" s="3">
        <f t="shared" si="561"/>
        <v>-3.3134956170936584E-3</v>
      </c>
      <c r="AT827" s="3">
        <f t="shared" si="562"/>
        <v>-4.5935326022645672E-3</v>
      </c>
    </row>
    <row r="828" spans="1:46" x14ac:dyDescent="0.3">
      <c r="A828" s="5">
        <v>25</v>
      </c>
      <c r="B828" s="5">
        <v>226.05</v>
      </c>
      <c r="C828" s="5">
        <f t="shared" si="542"/>
        <v>0.1951219512195122</v>
      </c>
      <c r="D828" s="5">
        <f t="shared" si="543"/>
        <v>0.36339061594902539</v>
      </c>
      <c r="E828" s="7">
        <f t="shared" si="556"/>
        <v>0.32421743903490047</v>
      </c>
      <c r="F828" s="7">
        <f t="shared" si="544"/>
        <v>0.56037084704224061</v>
      </c>
      <c r="G828" s="7">
        <f t="shared" si="545"/>
        <v>0.59653120118496794</v>
      </c>
      <c r="H828" s="7">
        <f t="shared" si="546"/>
        <v>0.49781206368320124</v>
      </c>
      <c r="I828" s="7">
        <f t="shared" si="557"/>
        <v>0.59972292128467664</v>
      </c>
      <c r="J828" s="7">
        <f t="shared" si="547"/>
        <v>0.66557246990667829</v>
      </c>
      <c r="K828" s="7">
        <f t="shared" si="558"/>
        <v>0.35731416094281682</v>
      </c>
      <c r="L828" s="7">
        <f t="shared" si="548"/>
        <v>225.73530039522848</v>
      </c>
      <c r="N828" s="7">
        <f t="shared" si="549"/>
        <v>-0.31469960477153336</v>
      </c>
      <c r="O828" s="7">
        <f t="shared" si="550"/>
        <v>9.9035841243359304E-2</v>
      </c>
      <c r="P828" s="15">
        <f t="shared" si="519"/>
        <v>1</v>
      </c>
      <c r="Q828" s="15">
        <f t="shared" si="520"/>
        <v>207.23</v>
      </c>
      <c r="R828" s="15">
        <f t="shared" si="521"/>
        <v>124</v>
      </c>
      <c r="S828" s="15">
        <f t="shared" si="522"/>
        <v>259.02</v>
      </c>
      <c r="T828" s="15">
        <f t="shared" si="551"/>
        <v>123</v>
      </c>
      <c r="U828" s="15">
        <f t="shared" si="552"/>
        <v>51.789999999999992</v>
      </c>
      <c r="V828" s="3">
        <v>0.01</v>
      </c>
      <c r="W828" s="7">
        <f t="shared" si="553"/>
        <v>0.49146540019103979</v>
      </c>
      <c r="X828" s="7">
        <f t="shared" si="523"/>
        <v>0.59088141919920156</v>
      </c>
      <c r="Y828" s="7">
        <f t="shared" si="524"/>
        <v>0.69144192737722521</v>
      </c>
      <c r="Z828" s="7">
        <f t="shared" si="525"/>
        <v>0.78978948877192046</v>
      </c>
      <c r="AA828" s="7">
        <f t="shared" si="526"/>
        <v>0.27916879030973341</v>
      </c>
      <c r="AB828" s="7">
        <f t="shared" si="527"/>
        <v>0.37774396226642737</v>
      </c>
      <c r="AC828" s="7">
        <f t="shared" si="528"/>
        <v>0.47911599472548128</v>
      </c>
      <c r="AD828" s="7">
        <f t="shared" si="529"/>
        <v>0.57507988211432615</v>
      </c>
      <c r="AE828" s="7">
        <f t="shared" si="530"/>
        <v>5.6260175979078848E-2</v>
      </c>
      <c r="AF828" s="7">
        <f t="shared" si="531"/>
        <v>0.15326727339590832</v>
      </c>
      <c r="AG828" s="7">
        <f t="shared" si="532"/>
        <v>0.25613987780827924</v>
      </c>
      <c r="AH828" s="7">
        <f t="shared" si="533"/>
        <v>0.34767112995609223</v>
      </c>
      <c r="AI828" s="7">
        <f t="shared" si="554"/>
        <v>-3.4409460310181955E-4</v>
      </c>
      <c r="AJ828" s="7">
        <f t="shared" si="534"/>
        <v>-3.6629879657911705E-4</v>
      </c>
      <c r="AK828" s="7">
        <f t="shared" si="535"/>
        <v>-3.0568050671532656E-4</v>
      </c>
      <c r="AL828" s="7">
        <f t="shared" si="536"/>
        <v>-4.0869345019794138E-4</v>
      </c>
      <c r="AM828" s="7">
        <f t="shared" si="555"/>
        <v>-5.7175253889243753E-4</v>
      </c>
      <c r="AN828" s="7">
        <f t="shared" si="537"/>
        <v>-6.0864734596079238E-4</v>
      </c>
      <c r="AO828" s="7">
        <f t="shared" si="538"/>
        <v>-5.0792312413193604E-4</v>
      </c>
      <c r="AP828" s="7">
        <f t="shared" si="539"/>
        <v>-6.7909091183926016E-4</v>
      </c>
      <c r="AQ828" s="3">
        <f t="shared" si="559"/>
        <v>-1.7634848408968251E-3</v>
      </c>
      <c r="AR828" s="3">
        <f t="shared" si="560"/>
        <v>-1.8772813324679748E-3</v>
      </c>
      <c r="AS828" s="3">
        <f t="shared" si="561"/>
        <v>-1.5666125969160485E-3</v>
      </c>
      <c r="AT828" s="3">
        <f t="shared" si="562"/>
        <v>-2.0945539322644495E-3</v>
      </c>
    </row>
    <row r="829" spans="1:46" x14ac:dyDescent="0.3">
      <c r="A829" s="5">
        <v>26</v>
      </c>
      <c r="B829" s="5">
        <v>225.89</v>
      </c>
      <c r="C829" s="5">
        <f t="shared" si="542"/>
        <v>0.2032520325203252</v>
      </c>
      <c r="D829" s="5">
        <f t="shared" si="543"/>
        <v>0.36030121645105234</v>
      </c>
      <c r="E829" s="7">
        <f t="shared" si="556"/>
        <v>0.35731416094281682</v>
      </c>
      <c r="F829" s="7">
        <f t="shared" si="544"/>
        <v>0.55570949054762142</v>
      </c>
      <c r="G829" s="7">
        <f t="shared" si="545"/>
        <v>0.59243636872008754</v>
      </c>
      <c r="H829" s="7">
        <f t="shared" si="546"/>
        <v>0.4914572195825106</v>
      </c>
      <c r="I829" s="7">
        <f t="shared" si="557"/>
        <v>0.62442884960757217</v>
      </c>
      <c r="J829" s="7">
        <f t="shared" si="547"/>
        <v>0.66268929340263605</v>
      </c>
      <c r="K829" s="7">
        <f t="shared" si="558"/>
        <v>0.36726513775313213</v>
      </c>
      <c r="L829" s="7">
        <f t="shared" si="548"/>
        <v>226.25066148423471</v>
      </c>
      <c r="N829" s="7">
        <f t="shared" si="549"/>
        <v>0.36066148423472555</v>
      </c>
      <c r="O829" s="7">
        <f t="shared" si="550"/>
        <v>0.13007670621039519</v>
      </c>
      <c r="P829" s="15">
        <f t="shared" si="519"/>
        <v>1</v>
      </c>
      <c r="Q829" s="15">
        <f t="shared" si="520"/>
        <v>207.23</v>
      </c>
      <c r="R829" s="15">
        <f t="shared" si="521"/>
        <v>124</v>
      </c>
      <c r="S829" s="15">
        <f t="shared" si="522"/>
        <v>259.02</v>
      </c>
      <c r="T829" s="15">
        <f t="shared" si="551"/>
        <v>123</v>
      </c>
      <c r="U829" s="15">
        <f t="shared" si="552"/>
        <v>51.789999999999992</v>
      </c>
      <c r="V829" s="3">
        <v>0.01</v>
      </c>
      <c r="W829" s="7">
        <f t="shared" si="553"/>
        <v>0.48559436658043625</v>
      </c>
      <c r="X829" s="7">
        <f t="shared" si="523"/>
        <v>0.58461615002480616</v>
      </c>
      <c r="Y829" s="7">
        <f t="shared" si="524"/>
        <v>0.68596234313757865</v>
      </c>
      <c r="Z829" s="7">
        <f t="shared" si="525"/>
        <v>0.7827773519330774</v>
      </c>
      <c r="AA829" s="7">
        <f t="shared" si="526"/>
        <v>0.2685163214051775</v>
      </c>
      <c r="AB829" s="7">
        <f t="shared" si="527"/>
        <v>0.36637373285664465</v>
      </c>
      <c r="AC829" s="7">
        <f t="shared" si="528"/>
        <v>0.46911608520666176</v>
      </c>
      <c r="AD829" s="7">
        <f t="shared" si="529"/>
        <v>0.562351347849392</v>
      </c>
      <c r="AE829" s="7">
        <f t="shared" si="530"/>
        <v>2.9124283575746326E-2</v>
      </c>
      <c r="AF829" s="7">
        <f t="shared" si="531"/>
        <v>0.12431145812204596</v>
      </c>
      <c r="AG829" s="7">
        <f t="shared" si="532"/>
        <v>0.23093472823688732</v>
      </c>
      <c r="AH829" s="7">
        <f t="shared" si="533"/>
        <v>0.31526457151074111</v>
      </c>
      <c r="AI829" s="7">
        <f t="shared" si="554"/>
        <v>4.0736384078095186E-4</v>
      </c>
      <c r="AJ829" s="7">
        <f t="shared" si="534"/>
        <v>4.3428654483174372E-4</v>
      </c>
      <c r="AK829" s="7">
        <f t="shared" si="535"/>
        <v>3.6026359807418636E-4</v>
      </c>
      <c r="AL829" s="7">
        <f t="shared" si="536"/>
        <v>4.8578557753060209E-4</v>
      </c>
      <c r="AM829" s="7">
        <f t="shared" si="555"/>
        <v>7.1613979531807807E-4</v>
      </c>
      <c r="AN829" s="7">
        <f t="shared" si="537"/>
        <v>7.6346952328652275E-4</v>
      </c>
      <c r="AO829" s="7">
        <f t="shared" si="538"/>
        <v>6.3333824349946105E-4</v>
      </c>
      <c r="AP829" s="7">
        <f t="shared" si="539"/>
        <v>8.5400408488466636E-4</v>
      </c>
      <c r="AQ829" s="3">
        <f t="shared" si="559"/>
        <v>2.0042300966422832E-3</v>
      </c>
      <c r="AR829" s="3">
        <f t="shared" si="560"/>
        <v>2.1366898005721791E-3</v>
      </c>
      <c r="AS829" s="3">
        <f t="shared" si="561"/>
        <v>1.7724969025249969E-3</v>
      </c>
      <c r="AT829" s="3">
        <f t="shared" si="562"/>
        <v>2.3900650414505624E-3</v>
      </c>
    </row>
    <row r="830" spans="1:46" x14ac:dyDescent="0.3">
      <c r="A830" s="5">
        <v>27</v>
      </c>
      <c r="B830" s="5">
        <v>226.51</v>
      </c>
      <c r="C830" s="5">
        <f t="shared" si="542"/>
        <v>0.21138211382113822</v>
      </c>
      <c r="D830" s="5">
        <f t="shared" si="543"/>
        <v>0.37227263950569617</v>
      </c>
      <c r="E830" s="7">
        <f t="shared" si="556"/>
        <v>0.36726513775313213</v>
      </c>
      <c r="F830" s="7">
        <f t="shared" si="544"/>
        <v>0.55740227999042868</v>
      </c>
      <c r="G830" s="7">
        <f t="shared" si="545"/>
        <v>0.59451625622018045</v>
      </c>
      <c r="H830" s="7">
        <f t="shared" si="546"/>
        <v>0.49886574088183971</v>
      </c>
      <c r="I830" s="7">
        <f t="shared" si="557"/>
        <v>0.64464185708863919</v>
      </c>
      <c r="J830" s="7">
        <f t="shared" si="547"/>
        <v>0.66540319872461784</v>
      </c>
      <c r="K830" s="7">
        <f t="shared" si="558"/>
        <v>0.37798351895629856</v>
      </c>
      <c r="L830" s="7">
        <f t="shared" si="548"/>
        <v>226.8057664467467</v>
      </c>
      <c r="N830" s="7">
        <f t="shared" si="549"/>
        <v>0.29576644674671115</v>
      </c>
      <c r="O830" s="7">
        <f t="shared" si="550"/>
        <v>8.747779102117513E-2</v>
      </c>
      <c r="P830" s="15">
        <f t="shared" si="519"/>
        <v>1</v>
      </c>
      <c r="Q830" s="15">
        <f t="shared" si="520"/>
        <v>207.23</v>
      </c>
      <c r="R830" s="15">
        <f t="shared" si="521"/>
        <v>124</v>
      </c>
      <c r="S830" s="15">
        <f t="shared" si="522"/>
        <v>259.02</v>
      </c>
      <c r="T830" s="15">
        <f t="shared" si="551"/>
        <v>123</v>
      </c>
      <c r="U830" s="15">
        <f t="shared" si="552"/>
        <v>51.789999999999992</v>
      </c>
      <c r="V830" s="3">
        <v>0.01</v>
      </c>
      <c r="W830" s="7">
        <f t="shared" si="553"/>
        <v>0.48511581794553782</v>
      </c>
      <c r="X830" s="7">
        <f t="shared" si="523"/>
        <v>0.58409928063591643</v>
      </c>
      <c r="Y830" s="7">
        <f t="shared" si="524"/>
        <v>0.6853789815680833</v>
      </c>
      <c r="Z830" s="7">
        <f t="shared" si="525"/>
        <v>0.78219105360320784</v>
      </c>
      <c r="AA830" s="7">
        <f t="shared" si="526"/>
        <v>0.26818432383924035</v>
      </c>
      <c r="AB830" s="7">
        <f t="shared" si="527"/>
        <v>0.36600743212149084</v>
      </c>
      <c r="AC830" s="7">
        <f t="shared" si="528"/>
        <v>0.46856270568913189</v>
      </c>
      <c r="AD830" s="7">
        <f t="shared" si="529"/>
        <v>0.56192580847500018</v>
      </c>
      <c r="AE830" s="7">
        <f t="shared" si="530"/>
        <v>2.9586369511583065E-2</v>
      </c>
      <c r="AF830" s="7">
        <f t="shared" si="531"/>
        <v>0.12477736608529713</v>
      </c>
      <c r="AG830" s="7">
        <f t="shared" si="532"/>
        <v>0.23083133587977853</v>
      </c>
      <c r="AH830" s="7">
        <f t="shared" si="533"/>
        <v>0.31574998435363655</v>
      </c>
      <c r="AI830" s="7">
        <f t="shared" si="554"/>
        <v>3.4848643786938188E-4</v>
      </c>
      <c r="AJ830" s="7">
        <f t="shared" si="534"/>
        <v>3.7168999809108962E-4</v>
      </c>
      <c r="AK830" s="7">
        <f t="shared" si="535"/>
        <v>3.1188954773914379E-4</v>
      </c>
      <c r="AL830" s="7">
        <f t="shared" si="536"/>
        <v>4.1600832790711991E-4</v>
      </c>
      <c r="AM830" s="7">
        <f t="shared" si="555"/>
        <v>6.0547658122812355E-4</v>
      </c>
      <c r="AN830" s="7">
        <f t="shared" si="537"/>
        <v>6.4579152834990034E-4</v>
      </c>
      <c r="AO830" s="7">
        <f t="shared" si="538"/>
        <v>5.4189143841707626E-4</v>
      </c>
      <c r="AP830" s="7">
        <f t="shared" si="539"/>
        <v>7.2279226039218469E-4</v>
      </c>
      <c r="AQ830" s="3">
        <f t="shared" si="559"/>
        <v>1.6486089176128451E-3</v>
      </c>
      <c r="AR830" s="3">
        <f t="shared" si="560"/>
        <v>1.7583796063540009E-3</v>
      </c>
      <c r="AS830" s="3">
        <f t="shared" si="561"/>
        <v>1.4754774758428725E-3</v>
      </c>
      <c r="AT830" s="3">
        <f t="shared" si="562"/>
        <v>1.9680393974067594E-3</v>
      </c>
    </row>
    <row r="831" spans="1:46" x14ac:dyDescent="0.3">
      <c r="A831" s="5">
        <v>28</v>
      </c>
      <c r="B831" s="5">
        <v>226.4</v>
      </c>
      <c r="C831" s="5">
        <f t="shared" si="542"/>
        <v>0.21951219512195122</v>
      </c>
      <c r="D831" s="5">
        <f t="shared" si="543"/>
        <v>0.37014867735084028</v>
      </c>
      <c r="E831" s="7">
        <f t="shared" si="556"/>
        <v>0.37798351895629856</v>
      </c>
      <c r="F831" s="7">
        <f t="shared" si="544"/>
        <v>0.55471438194165357</v>
      </c>
      <c r="G831" s="7">
        <f t="shared" si="545"/>
        <v>0.59203622298679737</v>
      </c>
      <c r="H831" s="7">
        <f t="shared" si="546"/>
        <v>0.49385158530004825</v>
      </c>
      <c r="I831" s="7">
        <f t="shared" si="557"/>
        <v>0.649970136605727</v>
      </c>
      <c r="J831" s="7">
        <f t="shared" si="547"/>
        <v>0.66341740488450862</v>
      </c>
      <c r="K831" s="7">
        <f t="shared" si="558"/>
        <v>0.37924246788461002</v>
      </c>
      <c r="L831" s="7">
        <f t="shared" si="548"/>
        <v>226.87096741174395</v>
      </c>
      <c r="N831" s="7">
        <f t="shared" si="549"/>
        <v>0.47096741174394197</v>
      </c>
      <c r="O831" s="7">
        <f t="shared" si="550"/>
        <v>0.22181030292478776</v>
      </c>
      <c r="P831" s="15">
        <f t="shared" si="519"/>
        <v>1</v>
      </c>
      <c r="Q831" s="15">
        <f t="shared" si="520"/>
        <v>207.23</v>
      </c>
      <c r="R831" s="15">
        <f t="shared" si="521"/>
        <v>124</v>
      </c>
      <c r="S831" s="15">
        <f t="shared" si="522"/>
        <v>259.02</v>
      </c>
      <c r="T831" s="15">
        <f t="shared" si="551"/>
        <v>123</v>
      </c>
      <c r="U831" s="15">
        <f t="shared" si="552"/>
        <v>51.789999999999992</v>
      </c>
      <c r="V831" s="3">
        <v>0.01</v>
      </c>
      <c r="W831" s="7">
        <f t="shared" si="553"/>
        <v>0.48138817077081236</v>
      </c>
      <c r="X831" s="7">
        <f t="shared" si="523"/>
        <v>0.58011106964657233</v>
      </c>
      <c r="Y831" s="7">
        <f t="shared" si="524"/>
        <v>0.68174688657220583</v>
      </c>
      <c r="Z831" s="7">
        <f t="shared" si="525"/>
        <v>0.77771251176778833</v>
      </c>
      <c r="AA831" s="7">
        <f t="shared" si="526"/>
        <v>0.26153015291303633</v>
      </c>
      <c r="AB831" s="7">
        <f t="shared" si="527"/>
        <v>0.35888629505570335</v>
      </c>
      <c r="AC831" s="7">
        <f t="shared" si="528"/>
        <v>0.46203829025318632</v>
      </c>
      <c r="AD831" s="7">
        <f t="shared" si="529"/>
        <v>0.55392706097170896</v>
      </c>
      <c r="AE831" s="7">
        <f t="shared" si="530"/>
        <v>1.521277795592328E-2</v>
      </c>
      <c r="AF831" s="7">
        <f t="shared" si="531"/>
        <v>0.10939487283438545</v>
      </c>
      <c r="AG831" s="7">
        <f t="shared" si="532"/>
        <v>0.21684692771782704</v>
      </c>
      <c r="AH831" s="7">
        <f t="shared" si="533"/>
        <v>0.29846810916436889</v>
      </c>
      <c r="AI831" s="7">
        <f t="shared" si="554"/>
        <v>5.7348087084922185E-4</v>
      </c>
      <c r="AJ831" s="7">
        <f t="shared" si="534"/>
        <v>6.1206534350945392E-4</v>
      </c>
      <c r="AK831" s="7">
        <f t="shared" si="535"/>
        <v>5.1055903078772117E-4</v>
      </c>
      <c r="AL831" s="7">
        <f t="shared" si="536"/>
        <v>6.8586141530708751E-4</v>
      </c>
      <c r="AM831" s="7">
        <f t="shared" si="555"/>
        <v>9.8749100248068543E-4</v>
      </c>
      <c r="AN831" s="7">
        <f t="shared" si="537"/>
        <v>1.0539305674674292E-3</v>
      </c>
      <c r="AO831" s="7">
        <f t="shared" si="538"/>
        <v>8.7914431808605131E-4</v>
      </c>
      <c r="AP831" s="7">
        <f t="shared" si="539"/>
        <v>1.1810018624709923E-3</v>
      </c>
      <c r="AQ831" s="3">
        <f t="shared" si="559"/>
        <v>2.6125239672020106E-3</v>
      </c>
      <c r="AR831" s="3">
        <f t="shared" si="560"/>
        <v>2.7882976759875124E-3</v>
      </c>
      <c r="AS831" s="3">
        <f t="shared" si="561"/>
        <v>2.3258800291440633E-3</v>
      </c>
      <c r="AT831" s="3">
        <f t="shared" si="562"/>
        <v>3.1244797808433985E-3</v>
      </c>
    </row>
    <row r="832" spans="1:46" x14ac:dyDescent="0.3">
      <c r="A832" s="5">
        <v>29</v>
      </c>
      <c r="B832" s="5">
        <v>224.53</v>
      </c>
      <c r="C832" s="5">
        <f t="shared" si="542"/>
        <v>0.22764227642276422</v>
      </c>
      <c r="D832" s="5">
        <f t="shared" si="543"/>
        <v>0.33404132071828563</v>
      </c>
      <c r="E832" s="7">
        <f t="shared" si="556"/>
        <v>0.37924246788461002</v>
      </c>
      <c r="F832" s="7">
        <f t="shared" si="544"/>
        <v>0.54104000702882393</v>
      </c>
      <c r="G832" s="7">
        <f t="shared" si="545"/>
        <v>0.57785362042616628</v>
      </c>
      <c r="H832" s="7">
        <f t="shared" si="546"/>
        <v>0.45578522678486538</v>
      </c>
      <c r="I832" s="7">
        <f t="shared" si="557"/>
        <v>0.61503699071208384</v>
      </c>
      <c r="J832" s="7">
        <f t="shared" si="547"/>
        <v>0.64888436953494033</v>
      </c>
      <c r="K832" s="7">
        <f t="shared" si="558"/>
        <v>0.35536998965513084</v>
      </c>
      <c r="L832" s="7">
        <f t="shared" si="548"/>
        <v>225.63461176423922</v>
      </c>
      <c r="N832" s="7">
        <f t="shared" si="549"/>
        <v>1.1046117642392232</v>
      </c>
      <c r="O832" s="7">
        <f t="shared" si="550"/>
        <v>1.2201671496956894</v>
      </c>
      <c r="P832" s="15">
        <f t="shared" si="519"/>
        <v>1</v>
      </c>
      <c r="Q832" s="15">
        <f t="shared" si="520"/>
        <v>207.23</v>
      </c>
      <c r="R832" s="15">
        <f t="shared" si="521"/>
        <v>124</v>
      </c>
      <c r="S832" s="15">
        <f t="shared" si="522"/>
        <v>259.02</v>
      </c>
      <c r="T832" s="15">
        <f t="shared" si="551"/>
        <v>123</v>
      </c>
      <c r="U832" s="15">
        <f t="shared" si="552"/>
        <v>51.789999999999992</v>
      </c>
      <c r="V832" s="3">
        <v>0.01</v>
      </c>
      <c r="W832" s="7">
        <f t="shared" si="553"/>
        <v>0.46964047801854897</v>
      </c>
      <c r="X832" s="7">
        <f t="shared" si="523"/>
        <v>0.56754627124806345</v>
      </c>
      <c r="Y832" s="7">
        <f t="shared" si="524"/>
        <v>0.67080554210126675</v>
      </c>
      <c r="Z832" s="7">
        <f t="shared" si="525"/>
        <v>0.7635977855406737</v>
      </c>
      <c r="AA832" s="7">
        <f t="shared" si="526"/>
        <v>0.23991299618975562</v>
      </c>
      <c r="AB832" s="7">
        <f t="shared" si="527"/>
        <v>0.33576284199146039</v>
      </c>
      <c r="AC832" s="7">
        <f t="shared" si="528"/>
        <v>0.44172729726917043</v>
      </c>
      <c r="AD832" s="7">
        <f t="shared" si="529"/>
        <v>0.52795121736453088</v>
      </c>
      <c r="AE832" s="7">
        <f t="shared" si="530"/>
        <v>-3.3365042989945644E-2</v>
      </c>
      <c r="AF832" s="7">
        <f t="shared" si="531"/>
        <v>5.7435405839707229E-2</v>
      </c>
      <c r="AG832" s="7">
        <f t="shared" si="532"/>
        <v>0.17175291708770751</v>
      </c>
      <c r="AH832" s="7">
        <f t="shared" si="533"/>
        <v>0.24009027219653059</v>
      </c>
      <c r="AI832" s="7">
        <f t="shared" si="554"/>
        <v>1.3604793810786265E-3</v>
      </c>
      <c r="AJ832" s="7">
        <f t="shared" si="534"/>
        <v>1.4530495446883867E-3</v>
      </c>
      <c r="AK832" s="7">
        <f t="shared" si="535"/>
        <v>1.1461008339222869E-3</v>
      </c>
      <c r="AL832" s="7">
        <f t="shared" si="536"/>
        <v>1.631660864238935E-3</v>
      </c>
      <c r="AM832" s="7">
        <f t="shared" si="555"/>
        <v>2.2665014868687634E-3</v>
      </c>
      <c r="AN832" s="7">
        <f t="shared" si="537"/>
        <v>2.4207194900073797E-3</v>
      </c>
      <c r="AO832" s="7">
        <f t="shared" si="538"/>
        <v>1.9093558346521288E-3</v>
      </c>
      <c r="AP832" s="7">
        <f t="shared" si="539"/>
        <v>2.7182784438314019E-3</v>
      </c>
      <c r="AQ832" s="3">
        <f t="shared" si="559"/>
        <v>5.9763915668811099E-3</v>
      </c>
      <c r="AR832" s="3">
        <f t="shared" si="560"/>
        <v>6.3830390713096995E-3</v>
      </c>
      <c r="AS832" s="3">
        <f t="shared" si="561"/>
        <v>5.0346572347300458E-3</v>
      </c>
      <c r="AT832" s="3">
        <f t="shared" si="562"/>
        <v>7.167653082192465E-3</v>
      </c>
    </row>
    <row r="833" spans="1:46" x14ac:dyDescent="0.3">
      <c r="A833" s="5">
        <v>30</v>
      </c>
      <c r="B833" s="5">
        <v>226.84</v>
      </c>
      <c r="C833" s="5">
        <f t="shared" si="542"/>
        <v>0.23577235772357724</v>
      </c>
      <c r="D833" s="5">
        <f t="shared" si="543"/>
        <v>0.37864452597026488</v>
      </c>
      <c r="E833" s="7">
        <f t="shared" si="556"/>
        <v>0.35536998965513084</v>
      </c>
      <c r="F833" s="7">
        <f t="shared" si="544"/>
        <v>0.5570177771915269</v>
      </c>
      <c r="G833" s="7">
        <f t="shared" si="545"/>
        <v>0.59425006016941417</v>
      </c>
      <c r="H833" s="7">
        <f t="shared" si="546"/>
        <v>0.49825877980612554</v>
      </c>
      <c r="I833" s="7">
        <f t="shared" si="557"/>
        <v>0.63867684733673968</v>
      </c>
      <c r="J833" s="7">
        <f t="shared" si="547"/>
        <v>0.66539227244807031</v>
      </c>
      <c r="K833" s="7">
        <f t="shared" si="558"/>
        <v>0.37527988429542952</v>
      </c>
      <c r="L833" s="7">
        <f t="shared" si="548"/>
        <v>226.66574520766028</v>
      </c>
      <c r="N833" s="7">
        <f t="shared" si="549"/>
        <v>-0.17425479233972396</v>
      </c>
      <c r="O833" s="7">
        <f t="shared" si="550"/>
        <v>3.0364732653360323E-2</v>
      </c>
      <c r="P833" s="15">
        <f t="shared" si="519"/>
        <v>1</v>
      </c>
      <c r="Q833" s="15">
        <f t="shared" si="520"/>
        <v>207.23</v>
      </c>
      <c r="R833" s="15">
        <f t="shared" si="521"/>
        <v>124</v>
      </c>
      <c r="S833" s="15">
        <f t="shared" si="522"/>
        <v>259.02</v>
      </c>
      <c r="T833" s="15">
        <f t="shared" si="551"/>
        <v>123</v>
      </c>
      <c r="U833" s="15">
        <f t="shared" si="552"/>
        <v>51.789999999999992</v>
      </c>
      <c r="V833" s="3">
        <v>0.01</v>
      </c>
      <c r="W833" s="7">
        <f t="shared" si="553"/>
        <v>0.48160612780277895</v>
      </c>
      <c r="X833" s="7">
        <f t="shared" si="523"/>
        <v>0.58033068348737227</v>
      </c>
      <c r="Y833" s="7">
        <f t="shared" si="524"/>
        <v>0.68156106605050271</v>
      </c>
      <c r="Z833" s="7">
        <f t="shared" si="525"/>
        <v>0.77794578220515542</v>
      </c>
      <c r="AA833" s="7">
        <f t="shared" si="526"/>
        <v>0.26320031148606959</v>
      </c>
      <c r="AB833" s="7">
        <f t="shared" si="527"/>
        <v>0.36064454433715459</v>
      </c>
      <c r="AC833" s="7">
        <f t="shared" si="528"/>
        <v>0.46289912872439976</v>
      </c>
      <c r="AD833" s="7">
        <f t="shared" si="529"/>
        <v>0.55587152686512342</v>
      </c>
      <c r="AE833" s="7">
        <f t="shared" si="530"/>
        <v>2.1984611025579515E-2</v>
      </c>
      <c r="AF833" s="7">
        <f t="shared" si="531"/>
        <v>0.11657496789471718</v>
      </c>
      <c r="AG833" s="7">
        <f t="shared" si="532"/>
        <v>0.22179348704178761</v>
      </c>
      <c r="AH833" s="7">
        <f t="shared" si="533"/>
        <v>0.30645969693910768</v>
      </c>
      <c r="AI833" s="7">
        <f t="shared" si="554"/>
        <v>-2.288477638802667E-4</v>
      </c>
      <c r="AJ833" s="7">
        <f t="shared" si="534"/>
        <v>-2.4414444749170755E-4</v>
      </c>
      <c r="AK833" s="7">
        <f t="shared" si="535"/>
        <v>-2.0470694520246008E-4</v>
      </c>
      <c r="AL833" s="7">
        <f t="shared" si="536"/>
        <v>-2.7337284353959107E-4</v>
      </c>
      <c r="AM833" s="7">
        <f t="shared" si="555"/>
        <v>-3.4493283380606255E-4</v>
      </c>
      <c r="AN833" s="7">
        <f t="shared" si="537"/>
        <v>-3.6798889665092227E-4</v>
      </c>
      <c r="AO833" s="7">
        <f t="shared" si="538"/>
        <v>-3.0854636947822746E-4</v>
      </c>
      <c r="AP833" s="7">
        <f t="shared" si="539"/>
        <v>-4.1204365735934329E-4</v>
      </c>
      <c r="AQ833" s="3">
        <f t="shared" si="559"/>
        <v>-9.7063017094044148E-4</v>
      </c>
      <c r="AR833" s="3">
        <f t="shared" si="560"/>
        <v>-1.0355092083268974E-3</v>
      </c>
      <c r="AS833" s="3">
        <f t="shared" si="561"/>
        <v>-8.6823980206560656E-4</v>
      </c>
      <c r="AT833" s="3">
        <f t="shared" si="562"/>
        <v>-1.1594779225989553E-3</v>
      </c>
    </row>
    <row r="834" spans="1:46" x14ac:dyDescent="0.3">
      <c r="A834" s="5">
        <v>31</v>
      </c>
      <c r="B834" s="5">
        <v>227.18</v>
      </c>
      <c r="C834" s="5">
        <f t="shared" si="542"/>
        <v>0.24390243902439024</v>
      </c>
      <c r="D834" s="5">
        <f t="shared" si="543"/>
        <v>0.38520949990345665</v>
      </c>
      <c r="E834" s="7">
        <f t="shared" si="556"/>
        <v>0.37527988429542952</v>
      </c>
      <c r="F834" s="7">
        <f t="shared" si="544"/>
        <v>0.55819752488887431</v>
      </c>
      <c r="G834" s="7">
        <f t="shared" si="545"/>
        <v>0.59598222796653622</v>
      </c>
      <c r="H834" s="7">
        <f t="shared" si="546"/>
        <v>0.50567321228927897</v>
      </c>
      <c r="I834" s="7">
        <f t="shared" si="557"/>
        <v>0.65788008307035728</v>
      </c>
      <c r="J834" s="7">
        <f t="shared" si="547"/>
        <v>0.66807304727343686</v>
      </c>
      <c r="K834" s="7">
        <f t="shared" si="558"/>
        <v>0.38544533757560495</v>
      </c>
      <c r="L834" s="7">
        <f t="shared" si="548"/>
        <v>227.19221403304056</v>
      </c>
      <c r="N834" s="7">
        <f t="shared" si="549"/>
        <v>1.2214033040550021E-2</v>
      </c>
      <c r="O834" s="7">
        <f t="shared" si="550"/>
        <v>1.4918260311564758E-4</v>
      </c>
      <c r="P834" s="15">
        <f t="shared" si="519"/>
        <v>1</v>
      </c>
      <c r="Q834" s="15">
        <f t="shared" si="520"/>
        <v>207.23</v>
      </c>
      <c r="R834" s="15">
        <f t="shared" si="521"/>
        <v>124</v>
      </c>
      <c r="S834" s="15">
        <f t="shared" si="522"/>
        <v>259.02</v>
      </c>
      <c r="T834" s="15">
        <f t="shared" si="551"/>
        <v>123</v>
      </c>
      <c r="U834" s="15">
        <f t="shared" si="552"/>
        <v>51.789999999999992</v>
      </c>
      <c r="V834" s="3">
        <v>0.01</v>
      </c>
      <c r="W834" s="7">
        <f t="shared" si="553"/>
        <v>0.48017096439955587</v>
      </c>
      <c r="X834" s="7">
        <f t="shared" si="523"/>
        <v>0.57878946150128641</v>
      </c>
      <c r="Y834" s="7">
        <f t="shared" si="524"/>
        <v>0.68003202404572671</v>
      </c>
      <c r="Z834" s="7">
        <f t="shared" si="525"/>
        <v>0.77620844880596229</v>
      </c>
      <c r="AA834" s="7">
        <f t="shared" si="526"/>
        <v>0.26122948336156665</v>
      </c>
      <c r="AB834" s="7">
        <f t="shared" si="527"/>
        <v>0.35852448460638536</v>
      </c>
      <c r="AC834" s="7">
        <f t="shared" si="528"/>
        <v>0.4607401848208707</v>
      </c>
      <c r="AD834" s="7">
        <f t="shared" si="529"/>
        <v>0.55347710254735327</v>
      </c>
      <c r="AE834" s="7">
        <f t="shared" si="530"/>
        <v>1.8700954038178813E-2</v>
      </c>
      <c r="AF834" s="7">
        <f t="shared" si="531"/>
        <v>0.11303679215527401</v>
      </c>
      <c r="AG834" s="7">
        <f t="shared" si="532"/>
        <v>0.21813129858747982</v>
      </c>
      <c r="AH834" s="7">
        <f t="shared" si="533"/>
        <v>0.30245464010444473</v>
      </c>
      <c r="AI834" s="7">
        <f t="shared" si="554"/>
        <v>1.6628885395477936E-5</v>
      </c>
      <c r="AJ834" s="7">
        <f t="shared" si="534"/>
        <v>1.775450396088753E-5</v>
      </c>
      <c r="AK834" s="7">
        <f t="shared" si="535"/>
        <v>1.5064169079566628E-5</v>
      </c>
      <c r="AL834" s="7">
        <f t="shared" si="536"/>
        <v>1.9902112860728521E-5</v>
      </c>
      <c r="AM834" s="7">
        <f t="shared" si="555"/>
        <v>2.5585993367425362E-5</v>
      </c>
      <c r="AN834" s="7">
        <f t="shared" si="537"/>
        <v>2.7317923587874934E-5</v>
      </c>
      <c r="AO834" s="7">
        <f t="shared" si="538"/>
        <v>2.3178446479664862E-5</v>
      </c>
      <c r="AP834" s="7">
        <f t="shared" si="539"/>
        <v>3.0622336707595995E-5</v>
      </c>
      <c r="AQ834" s="3">
        <f t="shared" si="559"/>
        <v>6.8178430121459537E-5</v>
      </c>
      <c r="AR834" s="3">
        <f t="shared" si="560"/>
        <v>7.2793466239638876E-5</v>
      </c>
      <c r="AS834" s="3">
        <f t="shared" si="561"/>
        <v>6.176309322622318E-5</v>
      </c>
      <c r="AT834" s="3">
        <f t="shared" si="562"/>
        <v>8.1598662728986937E-5</v>
      </c>
    </row>
    <row r="835" spans="1:46" x14ac:dyDescent="0.3">
      <c r="A835" s="5">
        <v>32</v>
      </c>
      <c r="B835" s="5">
        <v>228.03</v>
      </c>
      <c r="C835" s="5">
        <f t="shared" si="542"/>
        <v>0.25203252032520324</v>
      </c>
      <c r="D835" s="5">
        <f t="shared" si="543"/>
        <v>0.40162193473643587</v>
      </c>
      <c r="E835" s="7">
        <f t="shared" si="556"/>
        <v>0.38544533757560495</v>
      </c>
      <c r="F835" s="7">
        <f t="shared" si="544"/>
        <v>0.56272666612386313</v>
      </c>
      <c r="G835" s="7">
        <f t="shared" si="545"/>
        <v>0.601020106194329</v>
      </c>
      <c r="H835" s="7">
        <f t="shared" si="546"/>
        <v>0.52107877996481222</v>
      </c>
      <c r="I835" s="7">
        <f t="shared" si="557"/>
        <v>0.68338548952553513</v>
      </c>
      <c r="J835" s="7">
        <f t="shared" si="547"/>
        <v>0.67382623424643628</v>
      </c>
      <c r="K835" s="7">
        <f t="shared" si="558"/>
        <v>0.40006135675207349</v>
      </c>
      <c r="L835" s="7">
        <f t="shared" si="548"/>
        <v>227.94917766618988</v>
      </c>
      <c r="N835" s="7">
        <f t="shared" si="549"/>
        <v>-8.0822333810118607E-2</v>
      </c>
      <c r="O835" s="7">
        <f t="shared" si="550"/>
        <v>6.532249642514241E-3</v>
      </c>
      <c r="P835" s="15">
        <f t="shared" si="519"/>
        <v>1</v>
      </c>
      <c r="Q835" s="15">
        <f t="shared" si="520"/>
        <v>207.23</v>
      </c>
      <c r="R835" s="15">
        <f t="shared" si="521"/>
        <v>124</v>
      </c>
      <c r="S835" s="15">
        <f t="shared" si="522"/>
        <v>259.02</v>
      </c>
      <c r="T835" s="15">
        <f t="shared" si="551"/>
        <v>123</v>
      </c>
      <c r="U835" s="15">
        <f t="shared" si="552"/>
        <v>51.789999999999992</v>
      </c>
      <c r="V835" s="3">
        <v>0.01</v>
      </c>
      <c r="W835" s="7">
        <f t="shared" si="553"/>
        <v>0.48199785974081677</v>
      </c>
      <c r="X835" s="7">
        <f t="shared" si="523"/>
        <v>0.58073653518429402</v>
      </c>
      <c r="Y835" s="7">
        <f t="shared" si="524"/>
        <v>0.68162533308200512</v>
      </c>
      <c r="Z835" s="7">
        <f t="shared" si="525"/>
        <v>0.77838683048501545</v>
      </c>
      <c r="AA835" s="7">
        <f t="shared" si="526"/>
        <v>0.26510697849321385</v>
      </c>
      <c r="AB835" s="7">
        <f t="shared" si="527"/>
        <v>0.36265928089829974</v>
      </c>
      <c r="AC835" s="7">
        <f t="shared" si="528"/>
        <v>0.46422580103604288</v>
      </c>
      <c r="AD835" s="7">
        <f t="shared" si="529"/>
        <v>0.55810426339447228</v>
      </c>
      <c r="AE835" s="7">
        <f t="shared" si="530"/>
        <v>2.8572153165176202E-2</v>
      </c>
      <c r="AF835" s="7">
        <f t="shared" si="531"/>
        <v>0.12356754282800539</v>
      </c>
      <c r="AG835" s="7">
        <f t="shared" si="532"/>
        <v>0.22709406351892403</v>
      </c>
      <c r="AH835" s="7">
        <f t="shared" si="533"/>
        <v>0.31424452095667466</v>
      </c>
      <c r="AI835" s="7">
        <f t="shared" si="554"/>
        <v>-1.1462661431324056E-4</v>
      </c>
      <c r="AJ835" s="7">
        <f t="shared" si="534"/>
        <v>-1.2242693310019192E-4</v>
      </c>
      <c r="AK835" s="7">
        <f t="shared" si="535"/>
        <v>-1.0614299967205262E-4</v>
      </c>
      <c r="AL835" s="7">
        <f t="shared" si="536"/>
        <v>-1.3725743689940652E-4</v>
      </c>
      <c r="AM835" s="7">
        <f t="shared" si="555"/>
        <v>-1.7530394090455576E-4</v>
      </c>
      <c r="AN835" s="7">
        <f t="shared" si="537"/>
        <v>-1.8723333995256084E-4</v>
      </c>
      <c r="AO835" s="7">
        <f t="shared" si="538"/>
        <v>-1.6232954496146591E-4</v>
      </c>
      <c r="AP835" s="7">
        <f t="shared" si="539"/>
        <v>-2.099143357856725E-4</v>
      </c>
      <c r="AQ835" s="3">
        <f t="shared" si="559"/>
        <v>-4.548088245331803E-4</v>
      </c>
      <c r="AR835" s="3">
        <f t="shared" si="560"/>
        <v>-4.8575847649430992E-4</v>
      </c>
      <c r="AS835" s="3">
        <f t="shared" si="561"/>
        <v>-4.2114803095685398E-4</v>
      </c>
      <c r="AT835" s="3">
        <f t="shared" si="562"/>
        <v>-5.4460208834280653E-4</v>
      </c>
    </row>
    <row r="836" spans="1:46" x14ac:dyDescent="0.3">
      <c r="A836" s="5">
        <v>33</v>
      </c>
      <c r="B836" s="5">
        <v>226.49</v>
      </c>
      <c r="C836" s="5">
        <f t="shared" si="542"/>
        <v>0.26016260162601629</v>
      </c>
      <c r="D836" s="5">
        <f t="shared" si="543"/>
        <v>0.37188646456844993</v>
      </c>
      <c r="E836" s="7">
        <f t="shared" si="556"/>
        <v>0.40006135675207349</v>
      </c>
      <c r="F836" s="7">
        <f t="shared" si="544"/>
        <v>0.55077691412045637</v>
      </c>
      <c r="G836" s="7">
        <f t="shared" si="545"/>
        <v>0.58893004301761687</v>
      </c>
      <c r="H836" s="7">
        <f t="shared" si="546"/>
        <v>0.48972315095377023</v>
      </c>
      <c r="I836" s="7">
        <f t="shared" si="557"/>
        <v>0.66480562743349847</v>
      </c>
      <c r="J836" s="7">
        <f t="shared" si="547"/>
        <v>0.66202664077917861</v>
      </c>
      <c r="K836" s="7">
        <f t="shared" si="558"/>
        <v>0.38500334667163766</v>
      </c>
      <c r="L836" s="7">
        <f t="shared" si="548"/>
        <v>227.16932332412409</v>
      </c>
      <c r="N836" s="7">
        <f t="shared" si="549"/>
        <v>0.67932332412408414</v>
      </c>
      <c r="O836" s="7">
        <f t="shared" si="550"/>
        <v>0.46148017869899549</v>
      </c>
      <c r="P836" s="15">
        <f t="shared" si="519"/>
        <v>1</v>
      </c>
      <c r="Q836" s="15">
        <f t="shared" si="520"/>
        <v>207.23</v>
      </c>
      <c r="R836" s="15">
        <f t="shared" si="521"/>
        <v>124</v>
      </c>
      <c r="S836" s="15">
        <f t="shared" si="522"/>
        <v>259.02</v>
      </c>
      <c r="T836" s="15">
        <f t="shared" si="551"/>
        <v>123</v>
      </c>
      <c r="U836" s="15">
        <f t="shared" si="552"/>
        <v>51.789999999999992</v>
      </c>
      <c r="V836" s="3">
        <v>0.01</v>
      </c>
      <c r="W836" s="7">
        <f t="shared" si="553"/>
        <v>0.46978695855207503</v>
      </c>
      <c r="X836" s="7">
        <f t="shared" si="523"/>
        <v>0.56766240118594125</v>
      </c>
      <c r="Y836" s="7">
        <f t="shared" si="524"/>
        <v>0.66978589654853993</v>
      </c>
      <c r="Z836" s="7">
        <f t="shared" si="525"/>
        <v>0.76368640494436402</v>
      </c>
      <c r="AA836" s="7">
        <f t="shared" si="526"/>
        <v>0.24426407804629657</v>
      </c>
      <c r="AB836" s="7">
        <f t="shared" si="527"/>
        <v>0.34034057148888341</v>
      </c>
      <c r="AC836" s="7">
        <f t="shared" si="528"/>
        <v>0.44387765623714176</v>
      </c>
      <c r="AD836" s="7">
        <f t="shared" si="529"/>
        <v>0.53300939956392746</v>
      </c>
      <c r="AE836" s="7">
        <f t="shared" si="530"/>
        <v>-1.613137806546153E-2</v>
      </c>
      <c r="AF836" s="7">
        <f t="shared" si="531"/>
        <v>7.5702354558461887E-2</v>
      </c>
      <c r="AG836" s="7">
        <f t="shared" si="532"/>
        <v>0.18386453985845022</v>
      </c>
      <c r="AH836" s="7">
        <f t="shared" si="533"/>
        <v>0.26041961900489852</v>
      </c>
      <c r="AI836" s="7">
        <f t="shared" si="554"/>
        <v>9.7341295388907634E-4</v>
      </c>
      <c r="AJ836" s="7">
        <f t="shared" si="534"/>
        <v>1.040842704388338E-3</v>
      </c>
      <c r="AK836" s="7">
        <f t="shared" si="535"/>
        <v>8.6550987656958936E-4</v>
      </c>
      <c r="AL836" s="7">
        <f t="shared" si="536"/>
        <v>1.1700296280268295E-3</v>
      </c>
      <c r="AM836" s="7">
        <f t="shared" si="555"/>
        <v>1.4968519863308627E-3</v>
      </c>
      <c r="AN836" s="7">
        <f t="shared" si="537"/>
        <v>1.6005411303568996E-3</v>
      </c>
      <c r="AO836" s="7">
        <f t="shared" si="538"/>
        <v>1.3309255570886935E-3</v>
      </c>
      <c r="AP836" s="7">
        <f t="shared" si="539"/>
        <v>1.7991964928971902E-3</v>
      </c>
      <c r="AQ836" s="3">
        <f t="shared" si="559"/>
        <v>3.7415560415111366E-3</v>
      </c>
      <c r="AR836" s="3">
        <f t="shared" si="560"/>
        <v>4.0007391449926738E-3</v>
      </c>
      <c r="AS836" s="3">
        <f t="shared" si="561"/>
        <v>3.3268035880643586E-3</v>
      </c>
      <c r="AT836" s="3">
        <f t="shared" si="562"/>
        <v>4.4973013827281257E-3</v>
      </c>
    </row>
    <row r="837" spans="1:46" x14ac:dyDescent="0.3">
      <c r="A837" s="5">
        <v>34</v>
      </c>
      <c r="B837" s="5">
        <v>229.79</v>
      </c>
      <c r="C837" s="5">
        <f t="shared" si="542"/>
        <v>0.26829268292682928</v>
      </c>
      <c r="D837" s="5">
        <f t="shared" si="543"/>
        <v>0.43560532921413414</v>
      </c>
      <c r="E837" s="7">
        <f t="shared" si="556"/>
        <v>0.38500334667163766</v>
      </c>
      <c r="F837" s="7">
        <f t="shared" si="544"/>
        <v>0.57339776129530318</v>
      </c>
      <c r="G837" s="7">
        <f t="shared" si="545"/>
        <v>0.61235281362411575</v>
      </c>
      <c r="H837" s="7">
        <f t="shared" si="546"/>
        <v>0.553159308908999</v>
      </c>
      <c r="I837" s="7">
        <f t="shared" si="557"/>
        <v>0.71992671765968441</v>
      </c>
      <c r="J837" s="7">
        <f t="shared" si="547"/>
        <v>0.68584846674007038</v>
      </c>
      <c r="K837" s="7">
        <f t="shared" si="558"/>
        <v>0.42307516553317009</v>
      </c>
      <c r="L837" s="7">
        <f t="shared" si="548"/>
        <v>229.14106282296285</v>
      </c>
      <c r="N837" s="7">
        <f t="shared" si="549"/>
        <v>-0.6489371770371406</v>
      </c>
      <c r="O837" s="7">
        <f t="shared" si="550"/>
        <v>0.42111945974093318</v>
      </c>
      <c r="P837" s="15">
        <f t="shared" si="519"/>
        <v>1</v>
      </c>
      <c r="Q837" s="15">
        <f t="shared" si="520"/>
        <v>207.23</v>
      </c>
      <c r="R837" s="15">
        <f t="shared" si="521"/>
        <v>124</v>
      </c>
      <c r="S837" s="15">
        <f t="shared" si="522"/>
        <v>259.02</v>
      </c>
      <c r="T837" s="15">
        <f t="shared" si="551"/>
        <v>123</v>
      </c>
      <c r="U837" s="15">
        <f t="shared" si="552"/>
        <v>51.789999999999992</v>
      </c>
      <c r="V837" s="3">
        <v>0.01</v>
      </c>
      <c r="W837" s="7">
        <f t="shared" si="553"/>
        <v>0.48868254603950395</v>
      </c>
      <c r="X837" s="7">
        <f t="shared" si="523"/>
        <v>0.58787556651696682</v>
      </c>
      <c r="Y837" s="7">
        <f t="shared" si="524"/>
        <v>0.68795341210622163</v>
      </c>
      <c r="Z837" s="7">
        <f t="shared" si="525"/>
        <v>0.78638706414935433</v>
      </c>
      <c r="AA837" s="7">
        <f t="shared" si="526"/>
        <v>0.27740247560579062</v>
      </c>
      <c r="AB837" s="7">
        <f t="shared" si="527"/>
        <v>0.37579245819288259</v>
      </c>
      <c r="AC837" s="7">
        <f t="shared" si="528"/>
        <v>0.47597036601598114</v>
      </c>
      <c r="AD837" s="7">
        <f t="shared" si="529"/>
        <v>0.572822239189826</v>
      </c>
      <c r="AE837" s="7">
        <f t="shared" si="530"/>
        <v>5.7816762510878347E-2</v>
      </c>
      <c r="AF837" s="7">
        <f t="shared" si="531"/>
        <v>0.15480892974505825</v>
      </c>
      <c r="AG837" s="7">
        <f t="shared" si="532"/>
        <v>0.2550990814868262</v>
      </c>
      <c r="AH837" s="7">
        <f t="shared" si="533"/>
        <v>0.34926087546577517</v>
      </c>
      <c r="AI837" s="7">
        <f t="shared" si="554"/>
        <v>-9.9831472436055931E-4</v>
      </c>
      <c r="AJ837" s="7">
        <f t="shared" si="534"/>
        <v>-1.0661374557228839E-3</v>
      </c>
      <c r="AK837" s="7">
        <f t="shared" si="535"/>
        <v>-9.6307854734815521E-4</v>
      </c>
      <c r="AL837" s="7">
        <f t="shared" si="536"/>
        <v>-1.1940971333407509E-3</v>
      </c>
      <c r="AM837" s="7">
        <f t="shared" si="555"/>
        <v>-1.4325940823932673E-3</v>
      </c>
      <c r="AN837" s="7">
        <f t="shared" si="537"/>
        <v>-1.5299205479161002E-3</v>
      </c>
      <c r="AO837" s="7">
        <f t="shared" si="538"/>
        <v>-1.3820297288458779E-3</v>
      </c>
      <c r="AP837" s="7">
        <f t="shared" si="539"/>
        <v>-1.7135442814613735E-3</v>
      </c>
      <c r="AQ837" s="3">
        <f t="shared" si="559"/>
        <v>-3.7209912453439026E-3</v>
      </c>
      <c r="AR837" s="3">
        <f t="shared" si="560"/>
        <v>-3.9737850622398397E-3</v>
      </c>
      <c r="AS837" s="3">
        <f t="shared" si="561"/>
        <v>-3.5896564037522145E-3</v>
      </c>
      <c r="AT837" s="3">
        <f t="shared" si="562"/>
        <v>-4.4507256788155255E-3</v>
      </c>
    </row>
    <row r="838" spans="1:46" x14ac:dyDescent="0.3">
      <c r="A838" s="5">
        <v>35</v>
      </c>
      <c r="B838" s="5">
        <v>229</v>
      </c>
      <c r="C838" s="5">
        <f t="shared" si="542"/>
        <v>0.27642276422764228</v>
      </c>
      <c r="D838" s="5">
        <f t="shared" si="543"/>
        <v>0.42035141919289465</v>
      </c>
      <c r="E838" s="7">
        <f t="shared" si="556"/>
        <v>0.42307516553317009</v>
      </c>
      <c r="F838" s="7">
        <f t="shared" si="544"/>
        <v>0.5656695062419056</v>
      </c>
      <c r="G838" s="7">
        <f t="shared" si="545"/>
        <v>0.60515424235895132</v>
      </c>
      <c r="H838" s="7">
        <f t="shared" si="546"/>
        <v>0.53739352955353148</v>
      </c>
      <c r="I838" s="7">
        <f t="shared" si="557"/>
        <v>0.73244656513447959</v>
      </c>
      <c r="J838" s="7">
        <f t="shared" si="547"/>
        <v>0.67995864173684883</v>
      </c>
      <c r="K838" s="7">
        <f t="shared" si="558"/>
        <v>0.42467486827444145</v>
      </c>
      <c r="L838" s="7">
        <f t="shared" si="548"/>
        <v>229.2239114279333</v>
      </c>
      <c r="N838" s="7">
        <f t="shared" si="549"/>
        <v>0.22391142793330232</v>
      </c>
      <c r="O838" s="7">
        <f t="shared" si="550"/>
        <v>5.0136327559130438E-2</v>
      </c>
      <c r="P838" s="15">
        <f t="shared" si="519"/>
        <v>1</v>
      </c>
      <c r="Q838" s="15">
        <f t="shared" si="520"/>
        <v>207.23</v>
      </c>
      <c r="R838" s="15">
        <f t="shared" si="521"/>
        <v>124</v>
      </c>
      <c r="S838" s="15">
        <f t="shared" si="522"/>
        <v>259.02</v>
      </c>
      <c r="T838" s="15">
        <f t="shared" si="551"/>
        <v>123</v>
      </c>
      <c r="U838" s="15">
        <f t="shared" si="552"/>
        <v>51.789999999999992</v>
      </c>
      <c r="V838" s="3">
        <v>0.01</v>
      </c>
      <c r="W838" s="7">
        <f t="shared" si="553"/>
        <v>0.47836674178037658</v>
      </c>
      <c r="X838" s="7">
        <f t="shared" si="523"/>
        <v>0.57683103297740446</v>
      </c>
      <c r="Y838" s="7">
        <f t="shared" si="524"/>
        <v>0.67760623165193368</v>
      </c>
      <c r="Z838" s="7">
        <f t="shared" si="525"/>
        <v>0.77397893474299939</v>
      </c>
      <c r="AA838" s="7">
        <f t="shared" si="526"/>
        <v>0.26055483905608956</v>
      </c>
      <c r="AB838" s="7">
        <f t="shared" si="527"/>
        <v>0.35775223656903521</v>
      </c>
      <c r="AC838" s="7">
        <f t="shared" si="528"/>
        <v>0.45899755906403772</v>
      </c>
      <c r="AD838" s="7">
        <f t="shared" si="529"/>
        <v>0.55255282269927852</v>
      </c>
      <c r="AE838" s="7">
        <f t="shared" si="530"/>
        <v>2.1738507029009639E-2</v>
      </c>
      <c r="AF838" s="7">
        <f t="shared" si="531"/>
        <v>0.11618285459472755</v>
      </c>
      <c r="AG838" s="7">
        <f t="shared" si="532"/>
        <v>0.21898724979964251</v>
      </c>
      <c r="AH838" s="7">
        <f t="shared" si="533"/>
        <v>0.30586496980555644</v>
      </c>
      <c r="AI838" s="7">
        <f t="shared" si="554"/>
        <v>3.5011670519937717E-4</v>
      </c>
      <c r="AJ838" s="7">
        <f t="shared" si="534"/>
        <v>3.745554730000495E-4</v>
      </c>
      <c r="AK838" s="7">
        <f t="shared" si="535"/>
        <v>3.3261551115376019E-4</v>
      </c>
      <c r="AL838" s="7">
        <f t="shared" si="536"/>
        <v>4.2085506941741001E-4</v>
      </c>
      <c r="AM838" s="7">
        <f t="shared" si="555"/>
        <v>5.3586644147067693E-4</v>
      </c>
      <c r="AN838" s="7">
        <f t="shared" si="537"/>
        <v>5.7327087073896007E-4</v>
      </c>
      <c r="AO838" s="7">
        <f t="shared" si="538"/>
        <v>5.090802229457082E-4</v>
      </c>
      <c r="AP838" s="7">
        <f t="shared" si="539"/>
        <v>6.4413409892903172E-4</v>
      </c>
      <c r="AQ838" s="3">
        <f t="shared" si="559"/>
        <v>1.2665986688095115E-3</v>
      </c>
      <c r="AR838" s="3">
        <f t="shared" si="560"/>
        <v>1.355009505264885E-3</v>
      </c>
      <c r="AS838" s="3">
        <f t="shared" si="561"/>
        <v>1.2032855256444853E-3</v>
      </c>
      <c r="AT838" s="3">
        <f t="shared" si="562"/>
        <v>1.5225051040688657E-3</v>
      </c>
    </row>
    <row r="839" spans="1:46" x14ac:dyDescent="0.3">
      <c r="A839" s="5">
        <v>36</v>
      </c>
      <c r="B839" s="5">
        <v>222.77</v>
      </c>
      <c r="C839" s="5">
        <f t="shared" si="542"/>
        <v>0.28455284552845528</v>
      </c>
      <c r="D839" s="5">
        <f t="shared" si="543"/>
        <v>0.30005792624058741</v>
      </c>
      <c r="E839" s="7">
        <f t="shared" si="556"/>
        <v>0.42467486827444145</v>
      </c>
      <c r="F839" s="7">
        <f t="shared" si="544"/>
        <v>0.52183486895370046</v>
      </c>
      <c r="G839" s="7">
        <f t="shared" si="545"/>
        <v>0.55923904118966328</v>
      </c>
      <c r="H839" s="7">
        <f t="shared" si="546"/>
        <v>0.41206505070437033</v>
      </c>
      <c r="I839" s="7">
        <f t="shared" si="557"/>
        <v>0.61265902119622118</v>
      </c>
      <c r="J839" s="7">
        <f t="shared" si="547"/>
        <v>0.63222803485281442</v>
      </c>
      <c r="K839" s="7">
        <f t="shared" si="558"/>
        <v>0.34519406889742071</v>
      </c>
      <c r="L839" s="7">
        <f t="shared" si="548"/>
        <v>225.10760082819741</v>
      </c>
      <c r="N839" s="7">
        <f t="shared" si="549"/>
        <v>2.3376008281973952</v>
      </c>
      <c r="O839" s="7">
        <f t="shared" si="550"/>
        <v>5.4643776319891479</v>
      </c>
      <c r="P839" s="15">
        <f t="shared" si="519"/>
        <v>1</v>
      </c>
      <c r="Q839" s="15">
        <f t="shared" si="520"/>
        <v>207.23</v>
      </c>
      <c r="R839" s="15">
        <f t="shared" si="521"/>
        <v>124</v>
      </c>
      <c r="S839" s="15">
        <f t="shared" si="522"/>
        <v>259.02</v>
      </c>
      <c r="T839" s="15">
        <f t="shared" si="551"/>
        <v>123</v>
      </c>
      <c r="U839" s="15">
        <f t="shared" si="552"/>
        <v>51.789999999999992</v>
      </c>
      <c r="V839" s="3">
        <v>0.01</v>
      </c>
      <c r="W839" s="7">
        <f t="shared" si="553"/>
        <v>0.43769314938194903</v>
      </c>
      <c r="X839" s="7">
        <f t="shared" si="523"/>
        <v>0.53322504150465289</v>
      </c>
      <c r="Y839" s="7">
        <f t="shared" si="524"/>
        <v>0.63975095469928722</v>
      </c>
      <c r="Z839" s="7">
        <f t="shared" si="525"/>
        <v>0.72480536635429538</v>
      </c>
      <c r="AA839" s="7">
        <f t="shared" si="526"/>
        <v>0.1926469155066515</v>
      </c>
      <c r="AB839" s="7">
        <f t="shared" si="527"/>
        <v>0.28494716438623169</v>
      </c>
      <c r="AC839" s="7">
        <f t="shared" si="528"/>
        <v>0.39509164522882562</v>
      </c>
      <c r="AD839" s="7">
        <f t="shared" si="529"/>
        <v>0.47047063488512308</v>
      </c>
      <c r="AE839" s="7">
        <f t="shared" si="530"/>
        <v>-0.11896407502915057</v>
      </c>
      <c r="AF839" s="7">
        <f t="shared" si="531"/>
        <v>-3.4666282712220275E-2</v>
      </c>
      <c r="AG839" s="7">
        <f t="shared" si="532"/>
        <v>8.826764080035257E-2</v>
      </c>
      <c r="AH839" s="7">
        <f t="shared" si="533"/>
        <v>0.13574457318795222</v>
      </c>
      <c r="AI839" s="7">
        <f t="shared" si="554"/>
        <v>3.4710940459102215E-3</v>
      </c>
      <c r="AJ839" s="7">
        <f t="shared" si="534"/>
        <v>3.7198957402101293E-3</v>
      </c>
      <c r="AK839" s="7">
        <f t="shared" si="535"/>
        <v>2.7409370839773027E-3</v>
      </c>
      <c r="AL839" s="7">
        <f t="shared" si="536"/>
        <v>4.2053973354353067E-3</v>
      </c>
      <c r="AM839" s="7">
        <f t="shared" si="555"/>
        <v>5.1803608007417118E-3</v>
      </c>
      <c r="AN839" s="7">
        <f t="shared" si="537"/>
        <v>5.5516796204746364E-3</v>
      </c>
      <c r="AO839" s="7">
        <f t="shared" si="538"/>
        <v>4.0906535055900252E-3</v>
      </c>
      <c r="AP839" s="7">
        <f t="shared" si="539"/>
        <v>6.2762561947006896E-3</v>
      </c>
      <c r="AQ839" s="3">
        <f t="shared" si="559"/>
        <v>1.2198416218484493E-2</v>
      </c>
      <c r="AR839" s="3">
        <f t="shared" si="560"/>
        <v>1.3072776458452741E-2</v>
      </c>
      <c r="AS839" s="3">
        <f t="shared" si="561"/>
        <v>9.6324360379773776E-3</v>
      </c>
      <c r="AT839" s="3">
        <f t="shared" si="562"/>
        <v>1.4778967778815506E-2</v>
      </c>
    </row>
    <row r="840" spans="1:46" x14ac:dyDescent="0.3">
      <c r="A840" s="5">
        <v>37</v>
      </c>
      <c r="B840" s="5">
        <v>220.85</v>
      </c>
      <c r="C840" s="5">
        <f t="shared" si="542"/>
        <v>0.29268292682926828</v>
      </c>
      <c r="D840" s="5">
        <f t="shared" si="543"/>
        <v>0.26298513226491615</v>
      </c>
      <c r="E840" s="7">
        <f t="shared" si="556"/>
        <v>0.34519406889742071</v>
      </c>
      <c r="F840" s="7">
        <f t="shared" si="544"/>
        <v>0.51418440014395916</v>
      </c>
      <c r="G840" s="7">
        <f t="shared" si="545"/>
        <v>0.54974245386815634</v>
      </c>
      <c r="H840" s="7">
        <f t="shared" si="546"/>
        <v>0.37674704244118506</v>
      </c>
      <c r="I840" s="7">
        <f t="shared" si="557"/>
        <v>0.52213355490575164</v>
      </c>
      <c r="J840" s="7">
        <f t="shared" si="547"/>
        <v>0.61958757658566188</v>
      </c>
      <c r="K840" s="7">
        <f t="shared" si="558"/>
        <v>0.29699621713324242</v>
      </c>
      <c r="L840" s="7">
        <f t="shared" si="548"/>
        <v>222.61143408533061</v>
      </c>
      <c r="N840" s="7">
        <f t="shared" si="549"/>
        <v>1.7614340853306203</v>
      </c>
      <c r="O840" s="7">
        <f t="shared" si="550"/>
        <v>3.1026500369645191</v>
      </c>
      <c r="P840" s="15">
        <f t="shared" si="519"/>
        <v>1</v>
      </c>
      <c r="Q840" s="15">
        <f t="shared" si="520"/>
        <v>207.23</v>
      </c>
      <c r="R840" s="15">
        <f t="shared" si="521"/>
        <v>124</v>
      </c>
      <c r="S840" s="15">
        <f t="shared" si="522"/>
        <v>259.02</v>
      </c>
      <c r="T840" s="15">
        <f t="shared" si="551"/>
        <v>123</v>
      </c>
      <c r="U840" s="15">
        <f t="shared" si="552"/>
        <v>51.789999999999992</v>
      </c>
      <c r="V840" s="3">
        <v>0.01</v>
      </c>
      <c r="W840" s="7">
        <f t="shared" si="553"/>
        <v>0.43132613611098997</v>
      </c>
      <c r="X840" s="7">
        <f t="shared" si="523"/>
        <v>0.52642878160493378</v>
      </c>
      <c r="Y840" s="7">
        <f t="shared" si="524"/>
        <v>0.63429584638895009</v>
      </c>
      <c r="Z840" s="7">
        <f t="shared" si="525"/>
        <v>0.71719440412664082</v>
      </c>
      <c r="AA840" s="7">
        <f t="shared" si="526"/>
        <v>0.18872495237056663</v>
      </c>
      <c r="AB840" s="7">
        <f t="shared" si="527"/>
        <v>0.28077473154140847</v>
      </c>
      <c r="AC840" s="7">
        <f t="shared" si="528"/>
        <v>0.39138790308204813</v>
      </c>
      <c r="AD840" s="7">
        <f t="shared" si="529"/>
        <v>0.46584412972991118</v>
      </c>
      <c r="AE840" s="7">
        <f t="shared" si="530"/>
        <v>-0.13463570162078423</v>
      </c>
      <c r="AF840" s="7">
        <f t="shared" si="531"/>
        <v>-5.1368329516476192E-2</v>
      </c>
      <c r="AG840" s="7">
        <f t="shared" si="532"/>
        <v>7.5510808495579715E-2</v>
      </c>
      <c r="AH840" s="7">
        <f t="shared" si="533"/>
        <v>0.11708088076602241</v>
      </c>
      <c r="AI840" s="7">
        <f t="shared" si="554"/>
        <v>2.6508349128551655E-3</v>
      </c>
      <c r="AJ840" s="7">
        <f t="shared" si="534"/>
        <v>2.8341515016487803E-3</v>
      </c>
      <c r="AK840" s="7">
        <f t="shared" si="535"/>
        <v>1.9422880451806981E-3</v>
      </c>
      <c r="AL840" s="7">
        <f t="shared" si="536"/>
        <v>3.1942322231572123E-3</v>
      </c>
      <c r="AM840" s="7">
        <f t="shared" si="555"/>
        <v>3.1264293392746991E-3</v>
      </c>
      <c r="AN840" s="7">
        <f t="shared" si="537"/>
        <v>3.342635319813415E-3</v>
      </c>
      <c r="AO840" s="7">
        <f t="shared" si="538"/>
        <v>2.2907599037297033E-3</v>
      </c>
      <c r="AP840" s="7">
        <f t="shared" si="539"/>
        <v>3.7673192285592148E-3</v>
      </c>
      <c r="AQ840" s="3">
        <f t="shared" si="559"/>
        <v>9.0570192855884829E-3</v>
      </c>
      <c r="AR840" s="3">
        <f t="shared" si="560"/>
        <v>9.6833509639666672E-3</v>
      </c>
      <c r="AS840" s="3">
        <f t="shared" si="561"/>
        <v>6.6361508210340519E-3</v>
      </c>
      <c r="AT840" s="3">
        <f t="shared" si="562"/>
        <v>1.0913626762453809E-2</v>
      </c>
    </row>
    <row r="841" spans="1:46" x14ac:dyDescent="0.3">
      <c r="A841" s="5">
        <v>38</v>
      </c>
      <c r="B841" s="5">
        <v>222.38</v>
      </c>
      <c r="C841" s="5">
        <f t="shared" si="542"/>
        <v>0.30081300813008133</v>
      </c>
      <c r="D841" s="5">
        <f t="shared" si="543"/>
        <v>0.29252751496427898</v>
      </c>
      <c r="E841" s="7">
        <f t="shared" si="556"/>
        <v>0.29699621713324242</v>
      </c>
      <c r="F841" s="7">
        <f t="shared" si="544"/>
        <v>0.52913379391902071</v>
      </c>
      <c r="G841" s="7">
        <f t="shared" si="545"/>
        <v>0.56477814333288445</v>
      </c>
      <c r="H841" s="7">
        <f t="shared" si="546"/>
        <v>0.41152649828640214</v>
      </c>
      <c r="I841" s="7">
        <f t="shared" si="557"/>
        <v>0.50869968047418335</v>
      </c>
      <c r="J841" s="7">
        <f t="shared" si="547"/>
        <v>0.63424040099656942</v>
      </c>
      <c r="K841" s="7">
        <f t="shared" si="558"/>
        <v>0.29741526079844521</v>
      </c>
      <c r="L841" s="7">
        <f t="shared" si="548"/>
        <v>222.63313635675146</v>
      </c>
      <c r="N841" s="7">
        <f t="shared" si="549"/>
        <v>0.25313635675146884</v>
      </c>
      <c r="O841" s="7">
        <f t="shared" si="550"/>
        <v>6.4078015109406902E-2</v>
      </c>
      <c r="P841" s="15">
        <f t="shared" si="519"/>
        <v>1</v>
      </c>
      <c r="Q841" s="15">
        <f t="shared" si="520"/>
        <v>207.23</v>
      </c>
      <c r="R841" s="15">
        <f t="shared" si="521"/>
        <v>124</v>
      </c>
      <c r="S841" s="15">
        <f t="shared" si="522"/>
        <v>259.02</v>
      </c>
      <c r="T841" s="15">
        <f t="shared" si="551"/>
        <v>123</v>
      </c>
      <c r="U841" s="15">
        <f t="shared" si="552"/>
        <v>51.789999999999992</v>
      </c>
      <c r="V841" s="3">
        <v>0.01</v>
      </c>
      <c r="W841" s="7">
        <f t="shared" si="553"/>
        <v>0.44562841493210359</v>
      </c>
      <c r="X841" s="7">
        <f t="shared" si="523"/>
        <v>0.54175747267615004</v>
      </c>
      <c r="Y841" s="7">
        <f t="shared" si="524"/>
        <v>0.64604900904743801</v>
      </c>
      <c r="Z841" s="7">
        <f t="shared" si="525"/>
        <v>0.73451330878657561</v>
      </c>
      <c r="AA841" s="7">
        <f t="shared" si="526"/>
        <v>0.21335385245581964</v>
      </c>
      <c r="AB841" s="7">
        <f t="shared" si="527"/>
        <v>0.30716359657426223</v>
      </c>
      <c r="AC841" s="7">
        <f t="shared" si="528"/>
        <v>0.41232244576559868</v>
      </c>
      <c r="AD841" s="7">
        <f t="shared" si="529"/>
        <v>0.4956279365923264</v>
      </c>
      <c r="AE841" s="7">
        <f t="shared" si="530"/>
        <v>-8.0748782793277116E-2</v>
      </c>
      <c r="AF841" s="7">
        <f t="shared" si="531"/>
        <v>6.3829497072021785E-3</v>
      </c>
      <c r="AG841" s="7">
        <f t="shared" si="532"/>
        <v>0.1206494084549968</v>
      </c>
      <c r="AH841" s="7">
        <f t="shared" si="533"/>
        <v>0.18230099947969725</v>
      </c>
      <c r="AI841" s="7">
        <f t="shared" si="554"/>
        <v>4.0291796996662658E-4</v>
      </c>
      <c r="AJ841" s="7">
        <f t="shared" si="534"/>
        <v>4.3005996896889221E-4</v>
      </c>
      <c r="AK841" s="7">
        <f t="shared" si="535"/>
        <v>3.1336388486728859E-4</v>
      </c>
      <c r="AL841" s="7">
        <f t="shared" si="536"/>
        <v>4.8295319213625238E-4</v>
      </c>
      <c r="AM841" s="7">
        <f t="shared" si="555"/>
        <v>3.9780564557017559E-4</v>
      </c>
      <c r="AN841" s="7">
        <f t="shared" si="537"/>
        <v>4.2460326007234253E-4</v>
      </c>
      <c r="AO841" s="7">
        <f t="shared" si="538"/>
        <v>3.0938784519423453E-4</v>
      </c>
      <c r="AP841" s="7">
        <f t="shared" si="539"/>
        <v>4.7682536073993473E-4</v>
      </c>
      <c r="AQ841" s="3">
        <f t="shared" si="559"/>
        <v>1.3394300082674342E-3</v>
      </c>
      <c r="AR841" s="3">
        <f t="shared" si="560"/>
        <v>1.4296588157614524E-3</v>
      </c>
      <c r="AS841" s="3">
        <f t="shared" si="561"/>
        <v>1.0417231848290943E-3</v>
      </c>
      <c r="AT841" s="3">
        <f t="shared" si="562"/>
        <v>1.6054930441286226E-3</v>
      </c>
    </row>
    <row r="842" spans="1:46" x14ac:dyDescent="0.3">
      <c r="A842" s="5">
        <v>39</v>
      </c>
      <c r="B842" s="5">
        <v>220.82</v>
      </c>
      <c r="C842" s="5">
        <f t="shared" si="542"/>
        <v>0.30894308943089432</v>
      </c>
      <c r="D842" s="5">
        <f t="shared" si="543"/>
        <v>0.26240586985904624</v>
      </c>
      <c r="E842" s="7">
        <f t="shared" si="556"/>
        <v>0.29741526079844521</v>
      </c>
      <c r="F842" s="7">
        <f t="shared" si="544"/>
        <v>0.52047339445452512</v>
      </c>
      <c r="G842" s="7">
        <f t="shared" si="545"/>
        <v>0.55574117208335017</v>
      </c>
      <c r="H842" s="7">
        <f t="shared" si="546"/>
        <v>0.38696582897006593</v>
      </c>
      <c r="I842" s="7">
        <f t="shared" si="557"/>
        <v>0.47981749280236019</v>
      </c>
      <c r="J842" s="7">
        <f t="shared" si="547"/>
        <v>0.62484131672807752</v>
      </c>
      <c r="K842" s="7">
        <f t="shared" si="558"/>
        <v>0.27874010831153889</v>
      </c>
      <c r="L842" s="7">
        <f t="shared" si="548"/>
        <v>221.66595020945459</v>
      </c>
      <c r="N842" s="7">
        <f t="shared" si="549"/>
        <v>0.84595020945459964</v>
      </c>
      <c r="O842" s="7">
        <f t="shared" si="550"/>
        <v>0.715631756876281</v>
      </c>
      <c r="P842" s="15">
        <f t="shared" si="519"/>
        <v>1</v>
      </c>
      <c r="Q842" s="15">
        <f t="shared" si="520"/>
        <v>207.23</v>
      </c>
      <c r="R842" s="15">
        <f t="shared" si="521"/>
        <v>124</v>
      </c>
      <c r="S842" s="15">
        <f t="shared" si="522"/>
        <v>259.02</v>
      </c>
      <c r="T842" s="15">
        <f t="shared" si="551"/>
        <v>123</v>
      </c>
      <c r="U842" s="15">
        <f t="shared" si="552"/>
        <v>51.789999999999992</v>
      </c>
      <c r="V842" s="3">
        <v>0.01</v>
      </c>
      <c r="W842" s="7">
        <f t="shared" si="553"/>
        <v>0.43460154670760648</v>
      </c>
      <c r="X842" s="7">
        <f t="shared" si="523"/>
        <v>0.52993663958539339</v>
      </c>
      <c r="Y842" s="7">
        <f t="shared" si="524"/>
        <v>0.63604064612949296</v>
      </c>
      <c r="Z842" s="7">
        <f t="shared" si="525"/>
        <v>0.72118628647978622</v>
      </c>
      <c r="AA842" s="7">
        <f t="shared" si="526"/>
        <v>0.19957521732688938</v>
      </c>
      <c r="AB842" s="7">
        <f t="shared" si="527"/>
        <v>0.29238278439674248</v>
      </c>
      <c r="AC842" s="7">
        <f t="shared" si="528"/>
        <v>0.39928186475976341</v>
      </c>
      <c r="AD842" s="7">
        <f t="shared" si="529"/>
        <v>0.47896217234940675</v>
      </c>
      <c r="AE842" s="7">
        <f t="shared" si="530"/>
        <v>-0.11168446723590533</v>
      </c>
      <c r="AF842" s="7">
        <f t="shared" si="531"/>
        <v>-2.6784035026226637E-2</v>
      </c>
      <c r="AG842" s="7">
        <f t="shared" si="532"/>
        <v>9.2973670366516839E-2</v>
      </c>
      <c r="AH842" s="7">
        <f t="shared" si="533"/>
        <v>0.14489245360562397</v>
      </c>
      <c r="AI842" s="7">
        <f t="shared" si="554"/>
        <v>1.3602596689484046E-3</v>
      </c>
      <c r="AJ842" s="7">
        <f t="shared" si="534"/>
        <v>1.4524321719679093E-3</v>
      </c>
      <c r="AK842" s="7">
        <f t="shared" si="535"/>
        <v>1.0113370174489433E-3</v>
      </c>
      <c r="AL842" s="7">
        <f t="shared" si="536"/>
        <v>1.6330257256061947E-3</v>
      </c>
      <c r="AM842" s="7">
        <f t="shared" si="555"/>
        <v>1.3095032646276122E-3</v>
      </c>
      <c r="AN842" s="7">
        <f t="shared" si="537"/>
        <v>1.3982364648894793E-3</v>
      </c>
      <c r="AO842" s="7">
        <f t="shared" si="538"/>
        <v>9.7360022958850015E-4</v>
      </c>
      <c r="AP842" s="7">
        <f t="shared" si="539"/>
        <v>1.5720913938111474E-3</v>
      </c>
      <c r="AQ842" s="3">
        <f t="shared" si="559"/>
        <v>4.4029457705435197E-3</v>
      </c>
      <c r="AR842" s="3">
        <f t="shared" si="560"/>
        <v>4.7012936092645482E-3</v>
      </c>
      <c r="AS842" s="3">
        <f t="shared" si="561"/>
        <v>3.2735382406900008E-3</v>
      </c>
      <c r="AT842" s="3">
        <f t="shared" si="562"/>
        <v>5.2858464276200508E-3</v>
      </c>
    </row>
    <row r="843" spans="1:46" x14ac:dyDescent="0.3">
      <c r="A843" s="5">
        <v>40</v>
      </c>
      <c r="B843" s="5">
        <v>220.91</v>
      </c>
      <c r="C843" s="5">
        <f t="shared" si="542"/>
        <v>0.31707317073170732</v>
      </c>
      <c r="D843" s="5">
        <f t="shared" si="543"/>
        <v>0.26414365707665588</v>
      </c>
      <c r="E843" s="7">
        <f t="shared" si="556"/>
        <v>0.27874010831153889</v>
      </c>
      <c r="F843" s="7">
        <f t="shared" si="544"/>
        <v>0.52309416085195781</v>
      </c>
      <c r="G843" s="7">
        <f t="shared" si="545"/>
        <v>0.55827768428415181</v>
      </c>
      <c r="H843" s="7">
        <f t="shared" si="546"/>
        <v>0.3916425009178825</v>
      </c>
      <c r="I843" s="7">
        <f t="shared" si="557"/>
        <v>0.46963499723923013</v>
      </c>
      <c r="J843" s="7">
        <f t="shared" si="547"/>
        <v>0.62713916745561116</v>
      </c>
      <c r="K843" s="7">
        <f t="shared" si="558"/>
        <v>0.27462697088970728</v>
      </c>
      <c r="L843" s="7">
        <f t="shared" si="548"/>
        <v>221.45293082237794</v>
      </c>
      <c r="N843" s="7">
        <f t="shared" si="549"/>
        <v>0.5429308223779401</v>
      </c>
      <c r="O843" s="7">
        <f t="shared" si="550"/>
        <v>0.29477387788798637</v>
      </c>
      <c r="P843" s="15">
        <f t="shared" si="519"/>
        <v>1</v>
      </c>
      <c r="Q843" s="15">
        <f t="shared" si="520"/>
        <v>207.23</v>
      </c>
      <c r="R843" s="15">
        <f t="shared" si="521"/>
        <v>124</v>
      </c>
      <c r="S843" s="15">
        <f t="shared" si="522"/>
        <v>259.02</v>
      </c>
      <c r="T843" s="15">
        <f t="shared" si="551"/>
        <v>123</v>
      </c>
      <c r="U843" s="15">
        <f t="shared" si="552"/>
        <v>51.789999999999992</v>
      </c>
      <c r="V843" s="3">
        <v>0.01</v>
      </c>
      <c r="W843" s="7">
        <f t="shared" si="553"/>
        <v>0.43581406054408012</v>
      </c>
      <c r="X843" s="7">
        <f t="shared" si="523"/>
        <v>0.53122876385488849</v>
      </c>
      <c r="Y843" s="7">
        <f t="shared" si="524"/>
        <v>0.63654728088214951</v>
      </c>
      <c r="Z843" s="7">
        <f t="shared" si="525"/>
        <v>0.72264964700010814</v>
      </c>
      <c r="AA843" s="7">
        <f t="shared" si="526"/>
        <v>0.20337959662236579</v>
      </c>
      <c r="AB843" s="7">
        <f t="shared" si="527"/>
        <v>0.29644298983441936</v>
      </c>
      <c r="AC843" s="7">
        <f t="shared" si="528"/>
        <v>0.40190373584423317</v>
      </c>
      <c r="AD843" s="7">
        <f t="shared" si="529"/>
        <v>0.48353832523185847</v>
      </c>
      <c r="AE843" s="7">
        <f t="shared" si="530"/>
        <v>-0.10243257828405508</v>
      </c>
      <c r="AF843" s="7">
        <f t="shared" si="531"/>
        <v>-1.6893898611505243E-2</v>
      </c>
      <c r="AG843" s="7">
        <f t="shared" si="532"/>
        <v>9.9879885859087053E-2</v>
      </c>
      <c r="AH843" s="7">
        <f t="shared" si="533"/>
        <v>0.15604888669264855</v>
      </c>
      <c r="AI843" s="7">
        <f t="shared" si="554"/>
        <v>9.0050030685899399E-4</v>
      </c>
      <c r="AJ843" s="7">
        <f t="shared" si="534"/>
        <v>9.6106831930912323E-4</v>
      </c>
      <c r="AK843" s="7">
        <f t="shared" si="535"/>
        <v>6.7420785519987513E-4</v>
      </c>
      <c r="AL843" s="7">
        <f t="shared" si="536"/>
        <v>1.0796125344188273E-3</v>
      </c>
      <c r="AM843" s="7">
        <f t="shared" si="555"/>
        <v>7.9163289813895764E-4</v>
      </c>
      <c r="AN843" s="7">
        <f t="shared" si="537"/>
        <v>8.4487844493688917E-4</v>
      </c>
      <c r="AO843" s="7">
        <f t="shared" si="538"/>
        <v>5.9269843029992656E-4</v>
      </c>
      <c r="AP843" s="7">
        <f t="shared" si="539"/>
        <v>9.4909106968571965E-4</v>
      </c>
      <c r="AQ843" s="3">
        <f t="shared" si="559"/>
        <v>2.8400394293245194E-3</v>
      </c>
      <c r="AR843" s="3">
        <f t="shared" si="560"/>
        <v>3.0310616224364655E-3</v>
      </c>
      <c r="AS843" s="3">
        <f t="shared" si="561"/>
        <v>2.1263478510149909E-3</v>
      </c>
      <c r="AT843" s="3">
        <f t="shared" si="562"/>
        <v>3.4049318393209165E-3</v>
      </c>
    </row>
    <row r="844" spans="1:46" x14ac:dyDescent="0.3">
      <c r="A844" s="5">
        <v>41</v>
      </c>
      <c r="B844" s="5">
        <v>220.11</v>
      </c>
      <c r="C844" s="5">
        <f t="shared" si="542"/>
        <v>0.32520325203252032</v>
      </c>
      <c r="D844" s="5">
        <f t="shared" si="543"/>
        <v>0.24869665958679332</v>
      </c>
      <c r="E844" s="7">
        <f t="shared" si="556"/>
        <v>0.27462697088970728</v>
      </c>
      <c r="F844" s="7">
        <f t="shared" si="544"/>
        <v>0.51891913389739253</v>
      </c>
      <c r="G844" s="7">
        <f t="shared" si="545"/>
        <v>0.55389331013138488</v>
      </c>
      <c r="H844" s="7">
        <f t="shared" si="546"/>
        <v>0.37935144741081267</v>
      </c>
      <c r="I844" s="7">
        <f t="shared" si="557"/>
        <v>0.45382281492479259</v>
      </c>
      <c r="J844" s="7">
        <f t="shared" si="547"/>
        <v>0.62253178698996559</v>
      </c>
      <c r="K844" s="7">
        <f t="shared" si="558"/>
        <v>0.26459860027365134</v>
      </c>
      <c r="L844" s="7">
        <f t="shared" si="548"/>
        <v>220.9335615081724</v>
      </c>
      <c r="N844" s="7">
        <f t="shared" si="549"/>
        <v>0.82356150817238927</v>
      </c>
      <c r="O844" s="7">
        <f t="shared" si="550"/>
        <v>0.67825355774318041</v>
      </c>
      <c r="P844" s="15">
        <f t="shared" si="519"/>
        <v>1</v>
      </c>
      <c r="Q844" s="15">
        <f t="shared" si="520"/>
        <v>207.23</v>
      </c>
      <c r="R844" s="15">
        <f t="shared" si="521"/>
        <v>124</v>
      </c>
      <c r="S844" s="15">
        <f t="shared" si="522"/>
        <v>259.02</v>
      </c>
      <c r="T844" s="15">
        <f t="shared" si="551"/>
        <v>123</v>
      </c>
      <c r="U844" s="15">
        <f t="shared" si="552"/>
        <v>51.789999999999992</v>
      </c>
      <c r="V844" s="3">
        <v>0.01</v>
      </c>
      <c r="W844" s="7">
        <f t="shared" si="553"/>
        <v>0.42916604562286365</v>
      </c>
      <c r="X844" s="7">
        <f t="shared" si="523"/>
        <v>0.52409694668809781</v>
      </c>
      <c r="Y844" s="7">
        <f t="shared" si="524"/>
        <v>0.63034948192024554</v>
      </c>
      <c r="Z844" s="7">
        <f t="shared" si="525"/>
        <v>0.71460727957475656</v>
      </c>
      <c r="AA844" s="7">
        <f t="shared" si="526"/>
        <v>0.19648798047364369</v>
      </c>
      <c r="AB844" s="7">
        <f t="shared" si="527"/>
        <v>0.28903864059592643</v>
      </c>
      <c r="AC844" s="7">
        <f t="shared" si="528"/>
        <v>0.39502857417911114</v>
      </c>
      <c r="AD844" s="7">
        <f t="shared" si="529"/>
        <v>0.47518396651680511</v>
      </c>
      <c r="AE844" s="7">
        <f t="shared" si="530"/>
        <v>-0.1178144097096944</v>
      </c>
      <c r="AF844" s="7">
        <f t="shared" si="531"/>
        <v>-3.3401888934099427E-2</v>
      </c>
      <c r="AG844" s="7">
        <f t="shared" si="532"/>
        <v>8.5824656904755325E-2</v>
      </c>
      <c r="AH844" s="7">
        <f t="shared" si="533"/>
        <v>0.13741738469237649</v>
      </c>
      <c r="AI844" s="7">
        <f t="shared" si="554"/>
        <v>1.3897945513237288E-3</v>
      </c>
      <c r="AJ844" s="7">
        <f t="shared" si="534"/>
        <v>1.4834640971004888E-3</v>
      </c>
      <c r="AK844" s="7">
        <f t="shared" si="535"/>
        <v>1.015997561486269E-3</v>
      </c>
      <c r="AL844" s="7">
        <f t="shared" si="536"/>
        <v>1.6672950158657194E-3</v>
      </c>
      <c r="AM844" s="7">
        <f t="shared" si="555"/>
        <v>1.1736508334513455E-3</v>
      </c>
      <c r="AN844" s="7">
        <f t="shared" si="537"/>
        <v>1.2527526980868012E-3</v>
      </c>
      <c r="AO844" s="7">
        <f t="shared" si="538"/>
        <v>8.5798752318258227E-4</v>
      </c>
      <c r="AP844" s="7">
        <f t="shared" si="539"/>
        <v>1.4079938528441299E-3</v>
      </c>
      <c r="AQ844" s="3">
        <f t="shared" si="559"/>
        <v>4.2736182453204661E-3</v>
      </c>
      <c r="AR844" s="3">
        <f t="shared" si="560"/>
        <v>4.5616520985840032E-3</v>
      </c>
      <c r="AS844" s="3">
        <f t="shared" si="561"/>
        <v>3.1241925015702771E-3</v>
      </c>
      <c r="AT844" s="3">
        <f t="shared" si="562"/>
        <v>5.126932173787087E-3</v>
      </c>
    </row>
    <row r="845" spans="1:46" x14ac:dyDescent="0.3">
      <c r="A845" s="5">
        <v>42</v>
      </c>
      <c r="B845" s="5">
        <v>222.66</v>
      </c>
      <c r="C845" s="5">
        <f t="shared" si="542"/>
        <v>0.33333333333333331</v>
      </c>
      <c r="D845" s="5">
        <f t="shared" si="543"/>
        <v>0.29793396408573103</v>
      </c>
      <c r="E845" s="7">
        <f t="shared" si="556"/>
        <v>0.26459860027365134</v>
      </c>
      <c r="F845" s="7">
        <f t="shared" si="544"/>
        <v>0.53696036127653102</v>
      </c>
      <c r="G845" s="7">
        <f t="shared" si="545"/>
        <v>0.57288607726546315</v>
      </c>
      <c r="H845" s="7">
        <f t="shared" si="546"/>
        <v>0.43096398639240613</v>
      </c>
      <c r="I845" s="7">
        <f t="shared" si="557"/>
        <v>0.49057813026458086</v>
      </c>
      <c r="J845" s="7">
        <f t="shared" si="547"/>
        <v>0.64262662018889183</v>
      </c>
      <c r="K845" s="7">
        <f t="shared" si="558"/>
        <v>0.29218636578521917</v>
      </c>
      <c r="L845" s="7">
        <f t="shared" si="548"/>
        <v>222.3623318840165</v>
      </c>
      <c r="N845" s="7">
        <f t="shared" si="549"/>
        <v>-0.29766811598349818</v>
      </c>
      <c r="O845" s="7">
        <f t="shared" si="550"/>
        <v>8.8606307273165333E-2</v>
      </c>
      <c r="P845" s="15">
        <f t="shared" si="519"/>
        <v>1</v>
      </c>
      <c r="Q845" s="15">
        <f t="shared" si="520"/>
        <v>207.23</v>
      </c>
      <c r="R845" s="15">
        <f t="shared" si="521"/>
        <v>124</v>
      </c>
      <c r="S845" s="15">
        <f t="shared" si="522"/>
        <v>259.02</v>
      </c>
      <c r="T845" s="15">
        <f t="shared" si="551"/>
        <v>123</v>
      </c>
      <c r="U845" s="15">
        <f t="shared" si="552"/>
        <v>51.789999999999992</v>
      </c>
      <c r="V845" s="3">
        <v>0.01</v>
      </c>
      <c r="W845" s="7">
        <f t="shared" si="553"/>
        <v>0.44696550251341988</v>
      </c>
      <c r="X845" s="7">
        <f t="shared" si="523"/>
        <v>0.54314427528351583</v>
      </c>
      <c r="Y845" s="7">
        <f t="shared" si="524"/>
        <v>0.64531191120983344</v>
      </c>
      <c r="Z845" s="7">
        <f t="shared" si="525"/>
        <v>0.73605989407816907</v>
      </c>
      <c r="AA845" s="7">
        <f t="shared" si="526"/>
        <v>0.22005636085477742</v>
      </c>
      <c r="AB845" s="7">
        <f t="shared" si="527"/>
        <v>0.31426918206190263</v>
      </c>
      <c r="AC845" s="7">
        <f t="shared" si="528"/>
        <v>0.41587612193260787</v>
      </c>
      <c r="AD845" s="7">
        <f t="shared" si="529"/>
        <v>0.50359213589283969</v>
      </c>
      <c r="AE845" s="7">
        <f t="shared" si="530"/>
        <v>-5.9103492459740323E-2</v>
      </c>
      <c r="AF845" s="7">
        <f t="shared" si="531"/>
        <v>2.9432825850547604E-2</v>
      </c>
      <c r="AG845" s="7">
        <f t="shared" si="532"/>
        <v>0.13593573362950015</v>
      </c>
      <c r="AH845" s="7">
        <f t="shared" si="533"/>
        <v>0.20817968223450661</v>
      </c>
      <c r="AI845" s="7">
        <f t="shared" si="554"/>
        <v>-5.3278659699667837E-4</v>
      </c>
      <c r="AJ845" s="7">
        <f t="shared" si="534"/>
        <v>-5.6843306430929056E-4</v>
      </c>
      <c r="AK845" s="7">
        <f t="shared" si="535"/>
        <v>-4.2761412628721819E-4</v>
      </c>
      <c r="AL845" s="7">
        <f t="shared" si="536"/>
        <v>-6.3763151770823484E-4</v>
      </c>
      <c r="AM845" s="7">
        <f t="shared" si="555"/>
        <v>-4.2292376342964921E-4</v>
      </c>
      <c r="AN845" s="7">
        <f t="shared" si="537"/>
        <v>-4.5121977949650217E-4</v>
      </c>
      <c r="AO845" s="7">
        <f t="shared" si="538"/>
        <v>-3.3943829781851498E-4</v>
      </c>
      <c r="AP845" s="7">
        <f t="shared" si="539"/>
        <v>-5.0614922122788866E-4</v>
      </c>
      <c r="AQ845" s="3">
        <f t="shared" si="559"/>
        <v>-1.5983597909900351E-3</v>
      </c>
      <c r="AR845" s="3">
        <f t="shared" si="560"/>
        <v>-1.7052991929278718E-3</v>
      </c>
      <c r="AS845" s="3">
        <f t="shared" si="561"/>
        <v>-1.2828423788616547E-3</v>
      </c>
      <c r="AT845" s="3">
        <f t="shared" si="562"/>
        <v>-1.9128945531247047E-3</v>
      </c>
    </row>
    <row r="846" spans="1:46" x14ac:dyDescent="0.3">
      <c r="A846" s="5">
        <v>43</v>
      </c>
      <c r="B846" s="5">
        <v>222.77</v>
      </c>
      <c r="C846" s="5">
        <f t="shared" si="542"/>
        <v>0.34146341463414637</v>
      </c>
      <c r="D846" s="5">
        <f t="shared" si="543"/>
        <v>0.30005792624058741</v>
      </c>
      <c r="E846" s="7">
        <f t="shared" si="556"/>
        <v>0.29218636578521917</v>
      </c>
      <c r="F846" s="7">
        <f t="shared" si="544"/>
        <v>0.53623219500442798</v>
      </c>
      <c r="G846" s="7">
        <f t="shared" si="545"/>
        <v>0.57276428612037811</v>
      </c>
      <c r="H846" s="7">
        <f t="shared" si="546"/>
        <v>0.43450495351808649</v>
      </c>
      <c r="I846" s="7">
        <f t="shared" si="557"/>
        <v>0.51193270713049932</v>
      </c>
      <c r="J846" s="7">
        <f t="shared" si="547"/>
        <v>0.64366304882546832</v>
      </c>
      <c r="K846" s="7">
        <f t="shared" si="558"/>
        <v>0.30345475271745204</v>
      </c>
      <c r="L846" s="7">
        <f t="shared" si="548"/>
        <v>222.94592164323683</v>
      </c>
      <c r="N846" s="7">
        <f t="shared" si="549"/>
        <v>0.17592164323681914</v>
      </c>
      <c r="O846" s="7">
        <f t="shared" si="550"/>
        <v>3.0948424559142672E-2</v>
      </c>
      <c r="P846" s="15">
        <f t="shared" si="519"/>
        <v>1</v>
      </c>
      <c r="Q846" s="15">
        <f t="shared" si="520"/>
        <v>207.23</v>
      </c>
      <c r="R846" s="15">
        <f t="shared" si="521"/>
        <v>124</v>
      </c>
      <c r="S846" s="15">
        <f t="shared" si="522"/>
        <v>259.02</v>
      </c>
      <c r="T846" s="15">
        <f t="shared" si="551"/>
        <v>123</v>
      </c>
      <c r="U846" s="15">
        <f t="shared" si="552"/>
        <v>51.789999999999992</v>
      </c>
      <c r="V846" s="3">
        <v>0.01</v>
      </c>
      <c r="W846" s="7">
        <f t="shared" si="553"/>
        <v>0.44235854093820287</v>
      </c>
      <c r="X846" s="7">
        <f t="shared" si="523"/>
        <v>0.53819465232253227</v>
      </c>
      <c r="Y846" s="7">
        <f t="shared" si="524"/>
        <v>0.64075953839847799</v>
      </c>
      <c r="Z846" s="7">
        <f t="shared" si="525"/>
        <v>0.7304700877480067</v>
      </c>
      <c r="AA846" s="7">
        <f t="shared" si="526"/>
        <v>0.21541433754117459</v>
      </c>
      <c r="AB846" s="7">
        <f t="shared" si="527"/>
        <v>0.30927511409940545</v>
      </c>
      <c r="AC846" s="7">
        <f t="shared" si="528"/>
        <v>0.41114430264788582</v>
      </c>
      <c r="AD846" s="7">
        <f t="shared" si="529"/>
        <v>0.49794623854574932</v>
      </c>
      <c r="AE846" s="7">
        <f t="shared" si="530"/>
        <v>-6.8807130109548892E-2</v>
      </c>
      <c r="AF846" s="7">
        <f t="shared" si="531"/>
        <v>1.8998624658844679E-2</v>
      </c>
      <c r="AG846" s="7">
        <f t="shared" si="532"/>
        <v>0.12651007673839998</v>
      </c>
      <c r="AH846" s="7">
        <f t="shared" si="533"/>
        <v>0.19637668554773394</v>
      </c>
      <c r="AI846" s="7">
        <f t="shared" si="554"/>
        <v>3.2211899624958921E-4</v>
      </c>
      <c r="AJ846" s="7">
        <f t="shared" si="534"/>
        <v>3.4406411746908485E-4</v>
      </c>
      <c r="AK846" s="7">
        <f t="shared" si="535"/>
        <v>2.6101062337662267E-4</v>
      </c>
      <c r="AL846" s="7">
        <f t="shared" si="536"/>
        <v>3.8665357496652755E-4</v>
      </c>
      <c r="AM846" s="7">
        <f t="shared" si="555"/>
        <v>2.756335666747539E-4</v>
      </c>
      <c r="AN846" s="7">
        <f t="shared" si="537"/>
        <v>2.9441175766400116E-4</v>
      </c>
      <c r="AO846" s="7">
        <f t="shared" si="538"/>
        <v>2.2334382603612484E-4</v>
      </c>
      <c r="AP846" s="7">
        <f t="shared" si="539"/>
        <v>3.3085507274147367E-4</v>
      </c>
      <c r="AQ846" s="3">
        <f t="shared" si="559"/>
        <v>9.433484890166541E-4</v>
      </c>
      <c r="AR846" s="3">
        <f t="shared" si="560"/>
        <v>1.0076163440166056E-3</v>
      </c>
      <c r="AS846" s="3">
        <f t="shared" si="561"/>
        <v>7.6438825417439492E-4</v>
      </c>
      <c r="AT846" s="3">
        <f t="shared" si="562"/>
        <v>1.1323426124019735E-3</v>
      </c>
    </row>
    <row r="847" spans="1:46" x14ac:dyDescent="0.3">
      <c r="A847" s="5">
        <v>44</v>
      </c>
      <c r="B847" s="5">
        <v>222.5</v>
      </c>
      <c r="C847" s="5">
        <f t="shared" si="542"/>
        <v>0.34959349593495936</v>
      </c>
      <c r="D847" s="5">
        <f t="shared" si="543"/>
        <v>0.29484456458775848</v>
      </c>
      <c r="E847" s="7">
        <f t="shared" si="556"/>
        <v>0.30345475271745204</v>
      </c>
      <c r="F847" s="7">
        <f t="shared" si="544"/>
        <v>0.53317247032478221</v>
      </c>
      <c r="G847" s="7">
        <f t="shared" si="545"/>
        <v>0.56986670135075135</v>
      </c>
      <c r="H847" s="7">
        <f t="shared" si="546"/>
        <v>0.42808978161590261</v>
      </c>
      <c r="I847" s="7">
        <f t="shared" si="557"/>
        <v>0.51690253783223949</v>
      </c>
      <c r="J847" s="7">
        <f t="shared" si="547"/>
        <v>0.64120299554640359</v>
      </c>
      <c r="K847" s="7">
        <f t="shared" si="558"/>
        <v>0.30476753329595901</v>
      </c>
      <c r="L847" s="7">
        <f t="shared" si="548"/>
        <v>223.01391054939771</v>
      </c>
      <c r="N847" s="7">
        <f t="shared" si="549"/>
        <v>0.51391054939770697</v>
      </c>
      <c r="O847" s="7">
        <f t="shared" si="550"/>
        <v>0.26410405278225302</v>
      </c>
      <c r="P847" s="15">
        <f t="shared" si="519"/>
        <v>1</v>
      </c>
      <c r="Q847" s="15">
        <f t="shared" si="520"/>
        <v>207.23</v>
      </c>
      <c r="R847" s="15">
        <f t="shared" si="521"/>
        <v>124</v>
      </c>
      <c r="S847" s="15">
        <f t="shared" si="522"/>
        <v>259.02</v>
      </c>
      <c r="T847" s="15">
        <f t="shared" si="551"/>
        <v>123</v>
      </c>
      <c r="U847" s="15">
        <f t="shared" si="552"/>
        <v>51.789999999999992</v>
      </c>
      <c r="V847" s="3">
        <v>0.01</v>
      </c>
      <c r="W847" s="7">
        <f t="shared" si="553"/>
        <v>0.43606758186662414</v>
      </c>
      <c r="X847" s="7">
        <f t="shared" si="523"/>
        <v>0.53143677546910439</v>
      </c>
      <c r="Y847" s="7">
        <f t="shared" si="524"/>
        <v>0.63462629788436231</v>
      </c>
      <c r="Z847" s="7">
        <f t="shared" si="525"/>
        <v>0.72283780578063539</v>
      </c>
      <c r="AA847" s="7">
        <f t="shared" si="526"/>
        <v>0.20864772369703719</v>
      </c>
      <c r="AB847" s="7">
        <f t="shared" si="527"/>
        <v>0.30199952282186537</v>
      </c>
      <c r="AC847" s="7">
        <f t="shared" si="528"/>
        <v>0.40432210977228694</v>
      </c>
      <c r="AD847" s="7">
        <f t="shared" si="529"/>
        <v>0.48972599427205105</v>
      </c>
      <c r="AE847" s="7">
        <f t="shared" si="530"/>
        <v>-8.2876451869889012E-2</v>
      </c>
      <c r="AF847" s="7">
        <f t="shared" si="531"/>
        <v>3.8772879697636332E-3</v>
      </c>
      <c r="AG847" s="7">
        <f t="shared" si="532"/>
        <v>0.11300080557619975</v>
      </c>
      <c r="AH847" s="7">
        <f t="shared" si="533"/>
        <v>0.1792802351399567</v>
      </c>
      <c r="AI847" s="7">
        <f t="shared" si="554"/>
        <v>9.5789651686005559E-4</v>
      </c>
      <c r="AJ847" s="7">
        <f t="shared" si="534"/>
        <v>1.0238212936348632E-3</v>
      </c>
      <c r="AK847" s="7">
        <f t="shared" si="535"/>
        <v>7.6910518366310866E-4</v>
      </c>
      <c r="AL847" s="7">
        <f t="shared" si="536"/>
        <v>1.1519839268145067E-3</v>
      </c>
      <c r="AM847" s="7">
        <f t="shared" si="555"/>
        <v>8.3147499605300561E-4</v>
      </c>
      <c r="AN847" s="7">
        <f t="shared" si="537"/>
        <v>8.8869913513674409E-4</v>
      </c>
      <c r="AO847" s="7">
        <f t="shared" si="538"/>
        <v>6.6760001554954642E-4</v>
      </c>
      <c r="AP847" s="7">
        <f t="shared" si="539"/>
        <v>9.9994708628965093E-4</v>
      </c>
      <c r="AQ847" s="3">
        <f t="shared" si="559"/>
        <v>2.7400295714834146E-3</v>
      </c>
      <c r="AR847" s="3">
        <f t="shared" si="560"/>
        <v>2.9286050957462364E-3</v>
      </c>
      <c r="AS847" s="3">
        <f t="shared" si="561"/>
        <v>2.1999985486177293E-3</v>
      </c>
      <c r="AT847" s="3">
        <f t="shared" si="562"/>
        <v>3.2952098371670773E-3</v>
      </c>
    </row>
    <row r="848" spans="1:46" x14ac:dyDescent="0.3">
      <c r="A848" s="5">
        <v>45</v>
      </c>
      <c r="B848" s="5">
        <v>216.32</v>
      </c>
      <c r="C848" s="5">
        <f t="shared" si="542"/>
        <v>0.35772357723577236</v>
      </c>
      <c r="D848" s="5">
        <f t="shared" si="543"/>
        <v>0.17551650897856738</v>
      </c>
      <c r="E848" s="7">
        <f t="shared" si="556"/>
        <v>0.30476753329595901</v>
      </c>
      <c r="F848" s="7">
        <f t="shared" si="544"/>
        <v>0.4914709412019545</v>
      </c>
      <c r="G848" s="7">
        <f t="shared" si="545"/>
        <v>0.52566981185650197</v>
      </c>
      <c r="H848" s="7">
        <f t="shared" si="546"/>
        <v>0.31000884078424784</v>
      </c>
      <c r="I848" s="7">
        <f t="shared" si="557"/>
        <v>0.41700486578699747</v>
      </c>
      <c r="J848" s="7">
        <f t="shared" si="547"/>
        <v>0.59386739454076165</v>
      </c>
      <c r="K848" s="7">
        <f t="shared" si="558"/>
        <v>0.23422379268232091</v>
      </c>
      <c r="L848" s="7">
        <f t="shared" si="548"/>
        <v>219.36045022301738</v>
      </c>
      <c r="N848" s="7">
        <f t="shared" si="549"/>
        <v>3.0404502230173875</v>
      </c>
      <c r="O848" s="7">
        <f t="shared" si="550"/>
        <v>9.2443375586464818</v>
      </c>
      <c r="P848" s="15">
        <f t="shared" si="519"/>
        <v>1</v>
      </c>
      <c r="Q848" s="15">
        <f t="shared" si="520"/>
        <v>207.23</v>
      </c>
      <c r="R848" s="15">
        <f t="shared" si="521"/>
        <v>124</v>
      </c>
      <c r="S848" s="15">
        <f t="shared" si="522"/>
        <v>259.02</v>
      </c>
      <c r="T848" s="15">
        <f t="shared" si="551"/>
        <v>123</v>
      </c>
      <c r="U848" s="15">
        <f t="shared" si="552"/>
        <v>51.789999999999992</v>
      </c>
      <c r="V848" s="3">
        <v>0.01</v>
      </c>
      <c r="W848" s="7">
        <f t="shared" si="553"/>
        <v>0.38631135712054487</v>
      </c>
      <c r="X848" s="7">
        <f t="shared" si="523"/>
        <v>0.47806232125677034</v>
      </c>
      <c r="Y848" s="7">
        <f t="shared" si="524"/>
        <v>0.59311454073444203</v>
      </c>
      <c r="Z848" s="7">
        <f t="shared" si="525"/>
        <v>0.66251121218303033</v>
      </c>
      <c r="AA848" s="7">
        <f t="shared" si="526"/>
        <v>0.14929151936103971</v>
      </c>
      <c r="AB848" s="7">
        <f t="shared" si="527"/>
        <v>0.23830188437001223</v>
      </c>
      <c r="AC848" s="7">
        <f t="shared" si="528"/>
        <v>0.35166993218689041</v>
      </c>
      <c r="AD848" s="7">
        <f t="shared" si="529"/>
        <v>0.41777451460889609</v>
      </c>
      <c r="AE848" s="7">
        <f t="shared" si="530"/>
        <v>-0.21781143350393151</v>
      </c>
      <c r="AF848" s="7">
        <f t="shared" si="531"/>
        <v>-0.1408712383049372</v>
      </c>
      <c r="AG848" s="7">
        <f t="shared" si="532"/>
        <v>1.206557053098984E-3</v>
      </c>
      <c r="AH848" s="7">
        <f t="shared" si="533"/>
        <v>1.5656343148016286E-2</v>
      </c>
      <c r="AI848" s="7">
        <f t="shared" si="554"/>
        <v>5.345438133536432E-3</v>
      </c>
      <c r="AJ848" s="7">
        <f t="shared" si="534"/>
        <v>5.7173989800386035E-3</v>
      </c>
      <c r="AK848" s="7">
        <f t="shared" si="535"/>
        <v>3.3717824195441011E-3</v>
      </c>
      <c r="AL848" s="7">
        <f t="shared" si="536"/>
        <v>6.4591436663142604E-3</v>
      </c>
      <c r="AM848" s="7">
        <f t="shared" si="555"/>
        <v>4.5541197114617859E-3</v>
      </c>
      <c r="AN848" s="7">
        <f t="shared" si="537"/>
        <v>4.8710168825879373E-3</v>
      </c>
      <c r="AO848" s="7">
        <f t="shared" si="538"/>
        <v>2.8726365165968578E-3</v>
      </c>
      <c r="AP848" s="7">
        <f t="shared" si="539"/>
        <v>5.5029564939449577E-3</v>
      </c>
      <c r="AQ848" s="3">
        <f t="shared" si="559"/>
        <v>1.4942929327840479E-2</v>
      </c>
      <c r="AR848" s="3">
        <f t="shared" si="560"/>
        <v>1.5982728966926096E-2</v>
      </c>
      <c r="AS848" s="3">
        <f t="shared" si="561"/>
        <v>9.4256644909982822E-3</v>
      </c>
      <c r="AT848" s="3">
        <f t="shared" si="562"/>
        <v>1.8056242521742136E-2</v>
      </c>
    </row>
    <row r="849" spans="1:46" x14ac:dyDescent="0.3">
      <c r="A849" s="5">
        <v>46</v>
      </c>
      <c r="B849" s="5">
        <v>216.79</v>
      </c>
      <c r="C849" s="5">
        <f t="shared" si="542"/>
        <v>0.36585365853658536</v>
      </c>
      <c r="D849" s="5">
        <f t="shared" si="543"/>
        <v>0.18459162000386181</v>
      </c>
      <c r="E849" s="7">
        <f t="shared" si="556"/>
        <v>0.23422379268232091</v>
      </c>
      <c r="F849" s="7">
        <f t="shared" si="544"/>
        <v>0.49981837695322889</v>
      </c>
      <c r="G849" s="7">
        <f t="shared" si="545"/>
        <v>0.5333739454448353</v>
      </c>
      <c r="H849" s="7">
        <f t="shared" si="546"/>
        <v>0.31963971503420457</v>
      </c>
      <c r="I849" s="7">
        <f t="shared" si="557"/>
        <v>0.37891419112791269</v>
      </c>
      <c r="J849" s="7">
        <f t="shared" si="547"/>
        <v>0.60007544919284139</v>
      </c>
      <c r="K849" s="7">
        <f t="shared" si="558"/>
        <v>0.217085774613025</v>
      </c>
      <c r="L849" s="7">
        <f t="shared" si="548"/>
        <v>218.47287226720854</v>
      </c>
      <c r="N849" s="7">
        <f t="shared" si="549"/>
        <v>1.6828722672085519</v>
      </c>
      <c r="O849" s="7">
        <f t="shared" si="550"/>
        <v>2.8320590677396518</v>
      </c>
      <c r="P849" s="15">
        <f t="shared" si="519"/>
        <v>1</v>
      </c>
      <c r="Q849" s="15">
        <f t="shared" si="520"/>
        <v>207.23</v>
      </c>
      <c r="R849" s="15">
        <f t="shared" si="521"/>
        <v>124</v>
      </c>
      <c r="S849" s="15">
        <f t="shared" si="522"/>
        <v>259.02</v>
      </c>
      <c r="T849" s="15">
        <f t="shared" si="551"/>
        <v>123</v>
      </c>
      <c r="U849" s="15">
        <f t="shared" si="552"/>
        <v>51.789999999999992</v>
      </c>
      <c r="V849" s="3">
        <v>0.01</v>
      </c>
      <c r="W849" s="7">
        <f t="shared" si="553"/>
        <v>0.39590922853850741</v>
      </c>
      <c r="X849" s="7">
        <f t="shared" si="523"/>
        <v>0.48838988186821797</v>
      </c>
      <c r="Y849" s="7">
        <f t="shared" si="524"/>
        <v>0.5999039154878032</v>
      </c>
      <c r="Z849" s="7">
        <f t="shared" si="525"/>
        <v>0.67429059610403119</v>
      </c>
      <c r="AA849" s="7">
        <f t="shared" si="526"/>
        <v>0.16626595852562009</v>
      </c>
      <c r="AB849" s="7">
        <f t="shared" si="527"/>
        <v>0.25651962014516233</v>
      </c>
      <c r="AC849" s="7">
        <f t="shared" si="528"/>
        <v>0.36445783044830793</v>
      </c>
      <c r="AD849" s="7">
        <f t="shared" si="529"/>
        <v>0.43844184630286581</v>
      </c>
      <c r="AE849" s="7">
        <f t="shared" si="530"/>
        <v>-0.18451477532807969</v>
      </c>
      <c r="AF849" s="7">
        <f t="shared" si="531"/>
        <v>-0.10506765622687075</v>
      </c>
      <c r="AG849" s="7">
        <f t="shared" si="532"/>
        <v>2.6404035666662103E-2</v>
      </c>
      <c r="AH849" s="7">
        <f t="shared" si="533"/>
        <v>5.6394296017684947E-2</v>
      </c>
      <c r="AI849" s="7">
        <f t="shared" si="554"/>
        <v>3.0773066532284597E-3</v>
      </c>
      <c r="AJ849" s="7">
        <f t="shared" si="534"/>
        <v>3.2839032469782455E-3</v>
      </c>
      <c r="AK849" s="7">
        <f t="shared" si="535"/>
        <v>1.9679737021811245E-3</v>
      </c>
      <c r="AL849" s="7">
        <f t="shared" si="536"/>
        <v>3.6945743841927336E-3</v>
      </c>
      <c r="AM849" s="7">
        <f t="shared" si="555"/>
        <v>1.9701277238796063E-3</v>
      </c>
      <c r="AN849" s="7">
        <f t="shared" si="537"/>
        <v>2.1023932803780239E-3</v>
      </c>
      <c r="AO849" s="7">
        <f t="shared" si="538"/>
        <v>1.2599197894254119E-3</v>
      </c>
      <c r="AP849" s="7">
        <f t="shared" si="539"/>
        <v>2.3653097472743643E-3</v>
      </c>
      <c r="AQ849" s="3">
        <f t="shared" si="559"/>
        <v>8.4113048521577902E-3</v>
      </c>
      <c r="AR849" s="3">
        <f t="shared" si="560"/>
        <v>8.976002208407205E-3</v>
      </c>
      <c r="AS849" s="3">
        <f t="shared" si="561"/>
        <v>5.3791281192950733E-3</v>
      </c>
      <c r="AT849" s="3">
        <f t="shared" si="562"/>
        <v>1.0098503316793472E-2</v>
      </c>
    </row>
    <row r="850" spans="1:46" x14ac:dyDescent="0.3">
      <c r="A850" s="5">
        <v>47</v>
      </c>
      <c r="B850" s="5">
        <v>220.69</v>
      </c>
      <c r="C850" s="5">
        <f t="shared" si="542"/>
        <v>0.37398373983739835</v>
      </c>
      <c r="D850" s="5">
        <f t="shared" si="543"/>
        <v>0.25989573276694361</v>
      </c>
      <c r="E850" s="7">
        <f t="shared" si="556"/>
        <v>0.217085774613025</v>
      </c>
      <c r="F850" s="7">
        <f t="shared" si="544"/>
        <v>0.52829204930985074</v>
      </c>
      <c r="G850" s="7">
        <f t="shared" si="545"/>
        <v>0.5634032976359491</v>
      </c>
      <c r="H850" s="7">
        <f t="shared" si="546"/>
        <v>0.398741518549943</v>
      </c>
      <c r="I850" s="7">
        <f t="shared" si="557"/>
        <v>0.42482964099895332</v>
      </c>
      <c r="J850" s="7">
        <f t="shared" si="547"/>
        <v>0.63205708299311425</v>
      </c>
      <c r="K850" s="7">
        <f t="shared" si="558"/>
        <v>0.25344940935107696</v>
      </c>
      <c r="L850" s="7">
        <f t="shared" si="548"/>
        <v>220.35614491029227</v>
      </c>
      <c r="N850" s="7">
        <f t="shared" si="549"/>
        <v>-0.33385508970772548</v>
      </c>
      <c r="O850" s="7">
        <f t="shared" si="550"/>
        <v>0.11145922092375343</v>
      </c>
      <c r="P850" s="15">
        <f t="shared" si="519"/>
        <v>1</v>
      </c>
      <c r="Q850" s="15">
        <f t="shared" si="520"/>
        <v>207.23</v>
      </c>
      <c r="R850" s="15">
        <f t="shared" si="521"/>
        <v>124</v>
      </c>
      <c r="S850" s="15">
        <f t="shared" si="522"/>
        <v>259.02</v>
      </c>
      <c r="T850" s="15">
        <f t="shared" si="551"/>
        <v>123</v>
      </c>
      <c r="U850" s="15">
        <f t="shared" si="552"/>
        <v>51.789999999999992</v>
      </c>
      <c r="V850" s="3">
        <v>0.01</v>
      </c>
      <c r="W850" s="7">
        <f t="shared" si="553"/>
        <v>0.42856282678745072</v>
      </c>
      <c r="X850" s="7">
        <f t="shared" si="523"/>
        <v>0.52335840584094828</v>
      </c>
      <c r="Y850" s="7">
        <f t="shared" si="524"/>
        <v>0.62597017797271692</v>
      </c>
      <c r="Z850" s="7">
        <f t="shared" si="525"/>
        <v>0.71374210896704127</v>
      </c>
      <c r="AA850" s="7">
        <f t="shared" si="526"/>
        <v>0.20282521755401564</v>
      </c>
      <c r="AB850" s="7">
        <f t="shared" si="527"/>
        <v>0.29569529346406714</v>
      </c>
      <c r="AC850" s="7">
        <f t="shared" si="528"/>
        <v>0.3961488165678147</v>
      </c>
      <c r="AD850" s="7">
        <f t="shared" si="529"/>
        <v>0.48262056269516174</v>
      </c>
      <c r="AE850" s="7">
        <f t="shared" si="530"/>
        <v>-9.1016789242251248E-2</v>
      </c>
      <c r="AF850" s="7">
        <f t="shared" si="531"/>
        <v>-4.9329582948554121E-3</v>
      </c>
      <c r="AG850" s="7">
        <f t="shared" si="532"/>
        <v>0.10205069327487375</v>
      </c>
      <c r="AH850" s="7">
        <f t="shared" si="533"/>
        <v>0.16935390006404516</v>
      </c>
      <c r="AI850" s="7">
        <f t="shared" si="554"/>
        <v>-6.5960630224829624E-4</v>
      </c>
      <c r="AJ850" s="7">
        <f t="shared" si="534"/>
        <v>-7.034449341299507E-4</v>
      </c>
      <c r="AK850" s="7">
        <f t="shared" si="535"/>
        <v>-4.9785420573183342E-4</v>
      </c>
      <c r="AL850" s="7">
        <f t="shared" si="536"/>
        <v>-7.8916356183586945E-4</v>
      </c>
      <c r="AM850" s="7">
        <f t="shared" si="555"/>
        <v>-3.8288067049509027E-4</v>
      </c>
      <c r="AN850" s="7">
        <f t="shared" si="537"/>
        <v>-4.0832761469684068E-4</v>
      </c>
      <c r="AO850" s="7">
        <f t="shared" si="538"/>
        <v>-2.8898867619923105E-4</v>
      </c>
      <c r="AP850" s="7">
        <f t="shared" si="539"/>
        <v>-4.5808457659682979E-4</v>
      </c>
      <c r="AQ850" s="3">
        <f t="shared" si="559"/>
        <v>-1.7637298951421836E-3</v>
      </c>
      <c r="AR850" s="3">
        <f t="shared" si="560"/>
        <v>-1.8809505847387814E-3</v>
      </c>
      <c r="AS850" s="3">
        <f t="shared" si="561"/>
        <v>-1.3312188544568591E-3</v>
      </c>
      <c r="AT850" s="3">
        <f t="shared" si="562"/>
        <v>-2.1101547414306946E-3</v>
      </c>
    </row>
    <row r="851" spans="1:46" x14ac:dyDescent="0.3">
      <c r="A851" s="5">
        <v>48</v>
      </c>
      <c r="B851" s="5">
        <v>228.87</v>
      </c>
      <c r="C851" s="5">
        <f t="shared" si="542"/>
        <v>0.38211382113821141</v>
      </c>
      <c r="D851" s="5">
        <f t="shared" si="543"/>
        <v>0.41784128210079202</v>
      </c>
      <c r="E851" s="7">
        <f t="shared" si="556"/>
        <v>0.25344940935107696</v>
      </c>
      <c r="F851" s="7">
        <f t="shared" si="544"/>
        <v>0.58174738163831696</v>
      </c>
      <c r="G851" s="7">
        <f t="shared" si="545"/>
        <v>0.62018765375349072</v>
      </c>
      <c r="H851" s="7">
        <f t="shared" si="546"/>
        <v>0.56653465029540684</v>
      </c>
      <c r="I851" s="7">
        <f t="shared" si="557"/>
        <v>0.59850132683025004</v>
      </c>
      <c r="J851" s="7">
        <f t="shared" si="547"/>
        <v>0.69254889492169958</v>
      </c>
      <c r="K851" s="7">
        <f t="shared" si="558"/>
        <v>0.37119394006265327</v>
      </c>
      <c r="L851" s="7">
        <f t="shared" si="548"/>
        <v>226.4541341558448</v>
      </c>
      <c r="N851" s="7">
        <f t="shared" si="549"/>
        <v>-2.4158658441552063</v>
      </c>
      <c r="O851" s="7">
        <f t="shared" si="550"/>
        <v>5.8364077769557481</v>
      </c>
      <c r="P851" s="15">
        <f t="shared" si="519"/>
        <v>1</v>
      </c>
      <c r="Q851" s="15">
        <f t="shared" si="520"/>
        <v>207.23</v>
      </c>
      <c r="R851" s="15">
        <f t="shared" si="521"/>
        <v>124</v>
      </c>
      <c r="S851" s="15">
        <f t="shared" si="522"/>
        <v>259.02</v>
      </c>
      <c r="T851" s="15">
        <f t="shared" si="551"/>
        <v>123</v>
      </c>
      <c r="U851" s="15">
        <f t="shared" si="552"/>
        <v>51.789999999999992</v>
      </c>
      <c r="V851" s="3">
        <v>0.01</v>
      </c>
      <c r="W851" s="7">
        <f t="shared" si="553"/>
        <v>0.49018155507354805</v>
      </c>
      <c r="X851" s="7">
        <f t="shared" si="523"/>
        <v>0.58932572374294079</v>
      </c>
      <c r="Y851" s="7">
        <f t="shared" si="524"/>
        <v>0.68582540034712991</v>
      </c>
      <c r="Z851" s="7">
        <f t="shared" si="525"/>
        <v>0.78787923658476378</v>
      </c>
      <c r="AA851" s="7">
        <f t="shared" si="526"/>
        <v>0.26964210963968005</v>
      </c>
      <c r="AB851" s="7">
        <f t="shared" si="527"/>
        <v>0.36729262312557798</v>
      </c>
      <c r="AC851" s="7">
        <f t="shared" si="528"/>
        <v>0.46335301747268709</v>
      </c>
      <c r="AD851" s="7">
        <f t="shared" si="529"/>
        <v>0.56312431601593216</v>
      </c>
      <c r="AE851" s="7">
        <f t="shared" si="530"/>
        <v>7.4304920724391654E-2</v>
      </c>
      <c r="AF851" s="7">
        <f t="shared" si="531"/>
        <v>0.17206519192301545</v>
      </c>
      <c r="AG851" s="7">
        <f t="shared" si="532"/>
        <v>0.26290477112121247</v>
      </c>
      <c r="AH851" s="7">
        <f t="shared" si="533"/>
        <v>0.36827970425374318</v>
      </c>
      <c r="AI851" s="7">
        <f t="shared" si="554"/>
        <v>-5.3703179328176004E-3</v>
      </c>
      <c r="AJ851" s="7">
        <f t="shared" si="534"/>
        <v>-5.7251738190635167E-3</v>
      </c>
      <c r="AK851" s="7">
        <f t="shared" si="535"/>
        <v>-5.229883774424157E-3</v>
      </c>
      <c r="AL851" s="7">
        <f t="shared" si="536"/>
        <v>-6.3931662902839068E-3</v>
      </c>
      <c r="AM851" s="7">
        <f t="shared" si="555"/>
        <v>-3.5620378871556264E-3</v>
      </c>
      <c r="AN851" s="7">
        <f t="shared" si="537"/>
        <v>-3.7974075853933918E-3</v>
      </c>
      <c r="AO851" s="7">
        <f t="shared" si="538"/>
        <v>-3.4688903679386761E-3</v>
      </c>
      <c r="AP851" s="7">
        <f t="shared" si="539"/>
        <v>-4.2404752995563334E-3</v>
      </c>
      <c r="AQ851" s="3">
        <f t="shared" si="559"/>
        <v>-1.4054236292267337E-2</v>
      </c>
      <c r="AR851" s="3">
        <f t="shared" si="560"/>
        <v>-1.4982901696698138E-2</v>
      </c>
      <c r="AS851" s="3">
        <f t="shared" si="561"/>
        <v>-1.3686717111790878E-2</v>
      </c>
      <c r="AT851" s="3">
        <f t="shared" si="562"/>
        <v>-1.673105220648767E-2</v>
      </c>
    </row>
    <row r="852" spans="1:46" x14ac:dyDescent="0.3">
      <c r="A852" s="5">
        <v>49</v>
      </c>
      <c r="B852" s="5">
        <v>228.2</v>
      </c>
      <c r="C852" s="5">
        <f t="shared" si="542"/>
        <v>0.3902439024390244</v>
      </c>
      <c r="D852" s="5">
        <f t="shared" si="543"/>
        <v>0.40490442170303154</v>
      </c>
      <c r="E852" s="7">
        <f t="shared" si="556"/>
        <v>0.37119394006265327</v>
      </c>
      <c r="F852" s="7">
        <f t="shared" si="544"/>
        <v>0.56887238214985003</v>
      </c>
      <c r="G852" s="7">
        <f t="shared" si="545"/>
        <v>0.60916388231647234</v>
      </c>
      <c r="H852" s="7">
        <f t="shared" si="546"/>
        <v>0.54745585532556396</v>
      </c>
      <c r="I852" s="7">
        <f t="shared" si="557"/>
        <v>0.67396120974077589</v>
      </c>
      <c r="J852" s="7">
        <f t="shared" si="547"/>
        <v>0.68539320951808191</v>
      </c>
      <c r="K852" s="7">
        <f t="shared" si="558"/>
        <v>0.40272301531810106</v>
      </c>
      <c r="L852" s="7">
        <f t="shared" si="548"/>
        <v>228.08702496332444</v>
      </c>
      <c r="N852" s="7">
        <f t="shared" si="549"/>
        <v>-0.1129750366755502</v>
      </c>
      <c r="O852" s="7">
        <f t="shared" si="550"/>
        <v>1.2763358911841913E-2</v>
      </c>
      <c r="P852" s="15">
        <f t="shared" ref="P852:P915" si="563">MIN($A$6:$A$129)</f>
        <v>1</v>
      </c>
      <c r="Q852" s="15">
        <f t="shared" ref="Q852:Q915" si="564">MIN($B$6:$B$129)</f>
        <v>207.23</v>
      </c>
      <c r="R852" s="15">
        <f t="shared" ref="R852:R915" si="565">MAX($A$6:$A$129)</f>
        <v>124</v>
      </c>
      <c r="S852" s="15">
        <f t="shared" ref="S852:S915" si="566">MAX($B$6:$B$129)</f>
        <v>259.02</v>
      </c>
      <c r="T852" s="15">
        <f t="shared" si="551"/>
        <v>123</v>
      </c>
      <c r="U852" s="15">
        <f t="shared" si="552"/>
        <v>51.789999999999992</v>
      </c>
      <c r="V852" s="3">
        <v>0.01</v>
      </c>
      <c r="W852" s="7">
        <f t="shared" si="553"/>
        <v>0.46309927267707673</v>
      </c>
      <c r="X852" s="7">
        <f t="shared" si="523"/>
        <v>0.56035960421824305</v>
      </c>
      <c r="Y852" s="7">
        <f t="shared" si="524"/>
        <v>0.65891438244747069</v>
      </c>
      <c r="Z852" s="7">
        <f t="shared" si="525"/>
        <v>0.75538562744224902</v>
      </c>
      <c r="AA852" s="7">
        <f t="shared" si="526"/>
        <v>0.24539308888454175</v>
      </c>
      <c r="AB852" s="7">
        <f t="shared" si="527"/>
        <v>0.34133259793737808</v>
      </c>
      <c r="AC852" s="7">
        <f t="shared" si="528"/>
        <v>0.43881550433706462</v>
      </c>
      <c r="AD852" s="7">
        <f t="shared" si="529"/>
        <v>0.53397644833651592</v>
      </c>
      <c r="AE852" s="7">
        <f t="shared" si="530"/>
        <v>5.4418862350091822E-3</v>
      </c>
      <c r="AF852" s="7">
        <f t="shared" si="531"/>
        <v>9.8421485809247783E-2</v>
      </c>
      <c r="AG852" s="7">
        <f t="shared" si="532"/>
        <v>0.19471810502164366</v>
      </c>
      <c r="AH852" s="7">
        <f t="shared" si="533"/>
        <v>0.28567567032076302</v>
      </c>
      <c r="AI852" s="7">
        <f t="shared" si="554"/>
        <v>-2.5080342726668066E-4</v>
      </c>
      <c r="AJ852" s="7">
        <f t="shared" si="534"/>
        <v>-2.6856707100926443E-4</v>
      </c>
      <c r="AK852" s="7">
        <f t="shared" si="535"/>
        <v>-2.4136134764351334E-4</v>
      </c>
      <c r="AL852" s="7">
        <f t="shared" si="536"/>
        <v>-3.0217491895601312E-4</v>
      </c>
      <c r="AM852" s="7">
        <f t="shared" si="555"/>
        <v>-2.3856032539261172E-4</v>
      </c>
      <c r="AN852" s="7">
        <f t="shared" si="537"/>
        <v>-2.5545682747622652E-4</v>
      </c>
      <c r="AO852" s="7">
        <f t="shared" si="538"/>
        <v>-2.29579165877233E-4</v>
      </c>
      <c r="AP852" s="7">
        <f t="shared" si="539"/>
        <v>-2.874240905607008E-4</v>
      </c>
      <c r="AQ852" s="3">
        <f t="shared" si="559"/>
        <v>-6.4268378237086917E-4</v>
      </c>
      <c r="AR852" s="3">
        <f t="shared" si="560"/>
        <v>-6.8820311946124002E-4</v>
      </c>
      <c r="AS852" s="3">
        <f t="shared" si="561"/>
        <v>-6.1848845333650293E-4</v>
      </c>
      <c r="AT852" s="3">
        <f t="shared" si="562"/>
        <v>-7.743232298247836E-4</v>
      </c>
    </row>
    <row r="853" spans="1:46" x14ac:dyDescent="0.3">
      <c r="A853" s="5">
        <v>50</v>
      </c>
      <c r="B853" s="5">
        <v>226.47</v>
      </c>
      <c r="C853" s="5">
        <f t="shared" si="542"/>
        <v>0.3983739837398374</v>
      </c>
      <c r="D853" s="5">
        <f t="shared" si="543"/>
        <v>0.37150028963120318</v>
      </c>
      <c r="E853" s="7">
        <f t="shared" si="556"/>
        <v>0.40272301531810106</v>
      </c>
      <c r="F853" s="7">
        <f t="shared" si="544"/>
        <v>0.55116131718512518</v>
      </c>
      <c r="G853" s="7">
        <f t="shared" si="545"/>
        <v>0.59135141056145291</v>
      </c>
      <c r="H853" s="7">
        <f t="shared" si="546"/>
        <v>0.50082046251864198</v>
      </c>
      <c r="I853" s="7">
        <f t="shared" si="557"/>
        <v>0.66762223504084461</v>
      </c>
      <c r="J853" s="7">
        <f t="shared" si="547"/>
        <v>0.66830774718490793</v>
      </c>
      <c r="K853" s="7">
        <f t="shared" si="558"/>
        <v>0.38989984000926248</v>
      </c>
      <c r="L853" s="7">
        <f t="shared" si="548"/>
        <v>227.4229127140797</v>
      </c>
      <c r="N853" s="7">
        <f t="shared" si="549"/>
        <v>0.95291271407970157</v>
      </c>
      <c r="O853" s="7">
        <f t="shared" si="550"/>
        <v>0.90804264065474305</v>
      </c>
      <c r="P853" s="15">
        <f t="shared" si="563"/>
        <v>1</v>
      </c>
      <c r="Q853" s="15">
        <f t="shared" si="564"/>
        <v>207.23</v>
      </c>
      <c r="R853" s="15">
        <f t="shared" si="565"/>
        <v>124</v>
      </c>
      <c r="S853" s="15">
        <f t="shared" si="566"/>
        <v>259.02</v>
      </c>
      <c r="T853" s="15">
        <f t="shared" si="551"/>
        <v>123</v>
      </c>
      <c r="U853" s="15">
        <f t="shared" si="552"/>
        <v>51.789999999999992</v>
      </c>
      <c r="V853" s="3">
        <v>0.01</v>
      </c>
      <c r="W853" s="7">
        <f t="shared" si="553"/>
        <v>0.43784017687034865</v>
      </c>
      <c r="X853" s="7">
        <f t="shared" si="523"/>
        <v>0.53323167532795424</v>
      </c>
      <c r="Y853" s="7">
        <f t="shared" si="524"/>
        <v>0.63360011190577992</v>
      </c>
      <c r="Z853" s="7">
        <f t="shared" si="525"/>
        <v>0.72476265329393619</v>
      </c>
      <c r="AA853" s="7">
        <f t="shared" si="526"/>
        <v>0.21596407143200796</v>
      </c>
      <c r="AB853" s="7">
        <f t="shared" si="527"/>
        <v>0.30971993513201879</v>
      </c>
      <c r="AC853" s="7">
        <f t="shared" si="528"/>
        <v>0.40888689411727458</v>
      </c>
      <c r="AD853" s="7">
        <f t="shared" si="529"/>
        <v>0.49829704001507286</v>
      </c>
      <c r="AE853" s="7">
        <f t="shared" si="530"/>
        <v>-5.6033841733614614E-2</v>
      </c>
      <c r="AF853" s="7">
        <f t="shared" si="531"/>
        <v>3.2397878884456562E-2</v>
      </c>
      <c r="AG853" s="7">
        <f t="shared" si="532"/>
        <v>0.13332272988593752</v>
      </c>
      <c r="AH853" s="7">
        <f t="shared" si="533"/>
        <v>0.21113890520722772</v>
      </c>
      <c r="AI853" s="7">
        <f t="shared" si="554"/>
        <v>2.0922945289493029E-3</v>
      </c>
      <c r="AJ853" s="7">
        <f t="shared" si="534"/>
        <v>2.2448624067508719E-3</v>
      </c>
      <c r="AK853" s="7">
        <f t="shared" si="535"/>
        <v>1.9011927743137595E-3</v>
      </c>
      <c r="AL853" s="7">
        <f t="shared" si="536"/>
        <v>2.5370006919766359E-3</v>
      </c>
      <c r="AM853" s="7">
        <f t="shared" si="555"/>
        <v>2.1151360179742771E-3</v>
      </c>
      <c r="AN853" s="7">
        <f t="shared" si="537"/>
        <v>2.2693694727097583E-3</v>
      </c>
      <c r="AO853" s="7">
        <f t="shared" si="538"/>
        <v>1.9219480137353604E-3</v>
      </c>
      <c r="AP853" s="7">
        <f t="shared" si="539"/>
        <v>2.5646970189804816E-3</v>
      </c>
      <c r="AQ853" s="3">
        <f t="shared" si="559"/>
        <v>5.2520862665462091E-3</v>
      </c>
      <c r="AR853" s="3">
        <f t="shared" si="560"/>
        <v>5.63506277612974E-3</v>
      </c>
      <c r="AS853" s="3">
        <f t="shared" si="561"/>
        <v>4.7723818620529065E-3</v>
      </c>
      <c r="AT853" s="3">
        <f t="shared" si="562"/>
        <v>6.3683894921046169E-3</v>
      </c>
    </row>
    <row r="854" spans="1:46" x14ac:dyDescent="0.3">
      <c r="A854" s="5">
        <v>51</v>
      </c>
      <c r="B854" s="5">
        <v>227.37</v>
      </c>
      <c r="C854" s="5">
        <f t="shared" si="542"/>
        <v>0.4065040650406504</v>
      </c>
      <c r="D854" s="5">
        <f t="shared" si="543"/>
        <v>0.38887816180729906</v>
      </c>
      <c r="E854" s="7">
        <f t="shared" si="556"/>
        <v>0.38989984000926248</v>
      </c>
      <c r="F854" s="7">
        <f t="shared" si="544"/>
        <v>0.55605004092368726</v>
      </c>
      <c r="G854" s="7">
        <f t="shared" si="545"/>
        <v>0.59634809523830568</v>
      </c>
      <c r="H854" s="7">
        <f t="shared" si="546"/>
        <v>0.51377762767224566</v>
      </c>
      <c r="I854" s="7">
        <f t="shared" si="557"/>
        <v>0.6776216807544243</v>
      </c>
      <c r="J854" s="7">
        <f t="shared" si="547"/>
        <v>0.67326703034387647</v>
      </c>
      <c r="K854" s="7">
        <f t="shared" si="558"/>
        <v>0.39720806581357759</v>
      </c>
      <c r="L854" s="7">
        <f t="shared" si="548"/>
        <v>227.80140572848518</v>
      </c>
      <c r="N854" s="7">
        <f t="shared" si="549"/>
        <v>0.43140572848517422</v>
      </c>
      <c r="O854" s="7">
        <f t="shared" si="550"/>
        <v>0.18611090256982385</v>
      </c>
      <c r="P854" s="15">
        <f t="shared" si="563"/>
        <v>1</v>
      </c>
      <c r="Q854" s="15">
        <f t="shared" si="564"/>
        <v>207.23</v>
      </c>
      <c r="R854" s="15">
        <f t="shared" si="565"/>
        <v>124</v>
      </c>
      <c r="S854" s="15">
        <f t="shared" si="566"/>
        <v>259.02</v>
      </c>
      <c r="T854" s="15">
        <f t="shared" si="551"/>
        <v>123</v>
      </c>
      <c r="U854" s="15">
        <f t="shared" si="552"/>
        <v>51.789999999999992</v>
      </c>
      <c r="V854" s="3">
        <v>0.01</v>
      </c>
      <c r="W854" s="7">
        <f t="shared" si="553"/>
        <v>0.44251788189739222</v>
      </c>
      <c r="X854" s="7">
        <f t="shared" si="523"/>
        <v>0.53824215890088256</v>
      </c>
      <c r="Y854" s="7">
        <f t="shared" si="524"/>
        <v>0.63775889464169067</v>
      </c>
      <c r="Z854" s="7">
        <f t="shared" si="525"/>
        <v>0.73041523023481936</v>
      </c>
      <c r="AA854" s="7">
        <f t="shared" si="526"/>
        <v>0.22228050478396622</v>
      </c>
      <c r="AB854" s="7">
        <f t="shared" si="527"/>
        <v>0.31648724924624083</v>
      </c>
      <c r="AC854" s="7">
        <f t="shared" si="528"/>
        <v>0.41474823680752915</v>
      </c>
      <c r="AD854" s="7">
        <f t="shared" si="529"/>
        <v>0.50592626484703906</v>
      </c>
      <c r="AE854" s="7">
        <f t="shared" si="530"/>
        <v>-4.140601053241498E-2</v>
      </c>
      <c r="AF854" s="7">
        <f t="shared" si="531"/>
        <v>4.8075710896171187E-2</v>
      </c>
      <c r="AG854" s="7">
        <f t="shared" si="532"/>
        <v>0.14688688081855897</v>
      </c>
      <c r="AH854" s="7">
        <f t="shared" si="533"/>
        <v>0.22882146637765569</v>
      </c>
      <c r="AI854" s="7">
        <f t="shared" si="554"/>
        <v>9.7513484950770019E-4</v>
      </c>
      <c r="AJ854" s="7">
        <f t="shared" si="534"/>
        <v>1.0458048148659646E-3</v>
      </c>
      <c r="AK854" s="7">
        <f t="shared" si="535"/>
        <v>9.010024867696332E-4</v>
      </c>
      <c r="AL854" s="7">
        <f t="shared" si="536"/>
        <v>1.1806961532136175E-3</v>
      </c>
      <c r="AM854" s="7">
        <f t="shared" si="555"/>
        <v>9.3530410765385109E-4</v>
      </c>
      <c r="AN854" s="7">
        <f t="shared" si="537"/>
        <v>1.0030874597930037E-3</v>
      </c>
      <c r="AO854" s="7">
        <f t="shared" si="538"/>
        <v>8.6419978458099204E-4</v>
      </c>
      <c r="AP854" s="7">
        <f t="shared" si="539"/>
        <v>1.1324689734443514E-3</v>
      </c>
      <c r="AQ854" s="3">
        <f t="shared" si="559"/>
        <v>2.3988317297889425E-3</v>
      </c>
      <c r="AR854" s="3">
        <f t="shared" si="560"/>
        <v>2.5726798445702731E-3</v>
      </c>
      <c r="AS854" s="3">
        <f t="shared" si="561"/>
        <v>2.2164661174532978E-3</v>
      </c>
      <c r="AT854" s="3">
        <f t="shared" si="562"/>
        <v>2.9045125369054994E-3</v>
      </c>
    </row>
    <row r="855" spans="1:46" x14ac:dyDescent="0.3">
      <c r="A855" s="5">
        <v>52</v>
      </c>
      <c r="B855" s="5">
        <v>226.37</v>
      </c>
      <c r="C855" s="5">
        <f t="shared" si="542"/>
        <v>0.41463414634146339</v>
      </c>
      <c r="D855" s="5">
        <f t="shared" si="543"/>
        <v>0.36956941494497042</v>
      </c>
      <c r="E855" s="7">
        <f t="shared" si="556"/>
        <v>0.39720806581357759</v>
      </c>
      <c r="F855" s="7">
        <f t="shared" si="544"/>
        <v>0.54740742171848056</v>
      </c>
      <c r="G855" s="7">
        <f t="shared" si="545"/>
        <v>0.5875217404518025</v>
      </c>
      <c r="H855" s="7">
        <f t="shared" si="546"/>
        <v>0.48951784815762722</v>
      </c>
      <c r="I855" s="7">
        <f t="shared" si="557"/>
        <v>0.65853751529411308</v>
      </c>
      <c r="J855" s="7">
        <f t="shared" si="547"/>
        <v>0.66456345892456947</v>
      </c>
      <c r="K855" s="7">
        <f t="shared" si="558"/>
        <v>0.38371183861047903</v>
      </c>
      <c r="L855" s="7">
        <f t="shared" si="548"/>
        <v>227.10243612163669</v>
      </c>
      <c r="N855" s="7">
        <f t="shared" si="549"/>
        <v>0.73243612163668104</v>
      </c>
      <c r="O855" s="7">
        <f t="shared" si="550"/>
        <v>0.53646267227818301</v>
      </c>
      <c r="P855" s="15">
        <f t="shared" si="563"/>
        <v>1</v>
      </c>
      <c r="Q855" s="15">
        <f t="shared" si="564"/>
        <v>207.23</v>
      </c>
      <c r="R855" s="15">
        <f t="shared" si="565"/>
        <v>124</v>
      </c>
      <c r="S855" s="15">
        <f t="shared" si="566"/>
        <v>259.02</v>
      </c>
      <c r="T855" s="15">
        <f t="shared" si="551"/>
        <v>123</v>
      </c>
      <c r="U855" s="15">
        <f t="shared" si="552"/>
        <v>51.789999999999992</v>
      </c>
      <c r="V855" s="3">
        <v>0.01</v>
      </c>
      <c r="W855" s="7">
        <f t="shared" si="553"/>
        <v>0.42946365854309021</v>
      </c>
      <c r="X855" s="7">
        <f t="shared" si="523"/>
        <v>0.52419428459698991</v>
      </c>
      <c r="Y855" s="7">
        <f t="shared" si="524"/>
        <v>0.62452397039477614</v>
      </c>
      <c r="Z855" s="7">
        <f t="shared" si="525"/>
        <v>0.71451708104624712</v>
      </c>
      <c r="AA855" s="7">
        <f t="shared" si="526"/>
        <v>0.20706473000458089</v>
      </c>
      <c r="AB855" s="7">
        <f t="shared" si="527"/>
        <v>0.30011084758759554</v>
      </c>
      <c r="AC855" s="7">
        <f t="shared" si="528"/>
        <v>0.39905408418016713</v>
      </c>
      <c r="AD855" s="7">
        <f t="shared" si="529"/>
        <v>0.48739968986366949</v>
      </c>
      <c r="AE855" s="7">
        <f t="shared" si="530"/>
        <v>-7.011705880784122E-2</v>
      </c>
      <c r="AF855" s="7">
        <f t="shared" si="531"/>
        <v>1.7174451086858028E-2</v>
      </c>
      <c r="AG855" s="7">
        <f t="shared" si="532"/>
        <v>0.11796957565798936</v>
      </c>
      <c r="AH855" s="7">
        <f t="shared" si="533"/>
        <v>0.1938353131115369</v>
      </c>
      <c r="AI855" s="7">
        <f t="shared" si="554"/>
        <v>1.6624381638089081E-3</v>
      </c>
      <c r="AJ855" s="7">
        <f t="shared" si="534"/>
        <v>1.7842625522472601E-3</v>
      </c>
      <c r="AK855" s="7">
        <f t="shared" si="535"/>
        <v>1.4866315660977086E-3</v>
      </c>
      <c r="AL855" s="7">
        <f t="shared" si="536"/>
        <v>2.0182328783938733E-3</v>
      </c>
      <c r="AM855" s="7">
        <f t="shared" si="555"/>
        <v>1.5925698676958638E-3</v>
      </c>
      <c r="AN855" s="7">
        <f t="shared" si="537"/>
        <v>1.709274268738294E-3</v>
      </c>
      <c r="AO855" s="7">
        <f t="shared" si="538"/>
        <v>1.4241520004017827E-3</v>
      </c>
      <c r="AP855" s="7">
        <f t="shared" si="539"/>
        <v>1.9334113822068347E-3</v>
      </c>
      <c r="AQ855" s="3">
        <f t="shared" si="559"/>
        <v>4.0094096891861901E-3</v>
      </c>
      <c r="AR855" s="3">
        <f t="shared" si="560"/>
        <v>4.30322144953751E-3</v>
      </c>
      <c r="AS855" s="3">
        <f t="shared" si="561"/>
        <v>3.5854055417650623E-3</v>
      </c>
      <c r="AT855" s="3">
        <f t="shared" si="562"/>
        <v>4.8675028243616945E-3</v>
      </c>
    </row>
    <row r="856" spans="1:46" x14ac:dyDescent="0.3">
      <c r="A856" s="5">
        <v>53</v>
      </c>
      <c r="B856" s="5">
        <v>227.52</v>
      </c>
      <c r="C856" s="5">
        <f t="shared" si="542"/>
        <v>0.42276422764227645</v>
      </c>
      <c r="D856" s="5">
        <f t="shared" si="543"/>
        <v>0.39177447383664843</v>
      </c>
      <c r="E856" s="7">
        <f t="shared" si="556"/>
        <v>0.38371183861047903</v>
      </c>
      <c r="F856" s="7">
        <f t="shared" si="544"/>
        <v>0.55566961028898865</v>
      </c>
      <c r="G856" s="7">
        <f t="shared" si="545"/>
        <v>0.59605529668719504</v>
      </c>
      <c r="H856" s="7">
        <f t="shared" si="546"/>
        <v>0.51244854473728418</v>
      </c>
      <c r="I856" s="7">
        <f t="shared" si="557"/>
        <v>0.67137695385446206</v>
      </c>
      <c r="J856" s="7">
        <f t="shared" si="547"/>
        <v>0.67318297616050737</v>
      </c>
      <c r="K856" s="7">
        <f t="shared" si="558"/>
        <v>0.39440774844301363</v>
      </c>
      <c r="L856" s="7">
        <f t="shared" si="548"/>
        <v>227.65637729186366</v>
      </c>
      <c r="N856" s="7">
        <f t="shared" si="549"/>
        <v>0.13637729186365277</v>
      </c>
      <c r="O856" s="7">
        <f t="shared" si="550"/>
        <v>1.8598765736063932E-2</v>
      </c>
      <c r="P856" s="15">
        <f t="shared" si="563"/>
        <v>1</v>
      </c>
      <c r="Q856" s="15">
        <f t="shared" si="564"/>
        <v>207.23</v>
      </c>
      <c r="R856" s="15">
        <f t="shared" si="565"/>
        <v>124</v>
      </c>
      <c r="S856" s="15">
        <f t="shared" si="566"/>
        <v>259.02</v>
      </c>
      <c r="T856" s="15">
        <f t="shared" si="551"/>
        <v>123</v>
      </c>
      <c r="U856" s="15">
        <f t="shared" si="552"/>
        <v>51.789999999999992</v>
      </c>
      <c r="V856" s="3">
        <v>0.01</v>
      </c>
      <c r="W856" s="7">
        <f t="shared" si="553"/>
        <v>0.43845172098038504</v>
      </c>
      <c r="X856" s="7">
        <f t="shared" si="523"/>
        <v>0.53384260819518037</v>
      </c>
      <c r="Y856" s="7">
        <f t="shared" si="524"/>
        <v>0.6328610109892574</v>
      </c>
      <c r="Z856" s="7">
        <f t="shared" si="525"/>
        <v>0.72542614347601375</v>
      </c>
      <c r="AA856" s="7">
        <f t="shared" si="526"/>
        <v>0.21846897992091191</v>
      </c>
      <c r="AB856" s="7">
        <f t="shared" si="527"/>
        <v>0.31235305665819879</v>
      </c>
      <c r="AC856" s="7">
        <f t="shared" si="528"/>
        <v>0.40995139307892026</v>
      </c>
      <c r="AD856" s="7">
        <f t="shared" si="529"/>
        <v>0.50123121107840451</v>
      </c>
      <c r="AE856" s="7">
        <f t="shared" si="530"/>
        <v>-4.5585352296396986E-2</v>
      </c>
      <c r="AF856" s="7">
        <f t="shared" si="531"/>
        <v>4.3512323230907937E-2</v>
      </c>
      <c r="AG856" s="7">
        <f t="shared" si="532"/>
        <v>0.14119046830151258</v>
      </c>
      <c r="AH856" s="7">
        <f t="shared" si="533"/>
        <v>0.22360414706826337</v>
      </c>
      <c r="AI856" s="7">
        <f t="shared" si="554"/>
        <v>3.203737613293876E-4</v>
      </c>
      <c r="AJ856" s="7">
        <f t="shared" si="534"/>
        <v>3.4365830670615114E-4</v>
      </c>
      <c r="AK856" s="7">
        <f t="shared" si="535"/>
        <v>2.9545446561288766E-4</v>
      </c>
      <c r="AL856" s="7">
        <f t="shared" si="536"/>
        <v>3.8812661002513531E-4</v>
      </c>
      <c r="AM856" s="7">
        <f t="shared" si="555"/>
        <v>2.907795810630241E-4</v>
      </c>
      <c r="AN856" s="7">
        <f t="shared" si="537"/>
        <v>3.1191324170303241E-4</v>
      </c>
      <c r="AO856" s="7">
        <f t="shared" si="538"/>
        <v>2.6816217838072524E-4</v>
      </c>
      <c r="AP856" s="7">
        <f t="shared" si="539"/>
        <v>3.5227383351936226E-4</v>
      </c>
      <c r="AQ856" s="3">
        <f t="shared" si="559"/>
        <v>7.5780716622143602E-4</v>
      </c>
      <c r="AR856" s="3">
        <f t="shared" si="560"/>
        <v>8.128840716318575E-4</v>
      </c>
      <c r="AS856" s="3">
        <f t="shared" si="561"/>
        <v>6.988634475074073E-4</v>
      </c>
      <c r="AT856" s="3">
        <f t="shared" si="562"/>
        <v>9.1806871217483925E-4</v>
      </c>
    </row>
    <row r="857" spans="1:46" x14ac:dyDescent="0.3">
      <c r="A857" s="5">
        <v>54</v>
      </c>
      <c r="B857" s="5">
        <v>227.79</v>
      </c>
      <c r="C857" s="5">
        <f t="shared" si="542"/>
        <v>0.43089430894308944</v>
      </c>
      <c r="D857" s="5">
        <f t="shared" si="543"/>
        <v>0.39698783548947686</v>
      </c>
      <c r="E857" s="7">
        <f t="shared" si="556"/>
        <v>0.39440774844301363</v>
      </c>
      <c r="F857" s="7">
        <f t="shared" si="544"/>
        <v>0.55654099639337162</v>
      </c>
      <c r="G857" s="7">
        <f t="shared" si="545"/>
        <v>0.59727765209052941</v>
      </c>
      <c r="H857" s="7">
        <f t="shared" si="546"/>
        <v>0.51696423699115346</v>
      </c>
      <c r="I857" s="7">
        <f t="shared" si="557"/>
        <v>0.68241998453855712</v>
      </c>
      <c r="J857" s="7">
        <f t="shared" si="547"/>
        <v>0.67499956961333363</v>
      </c>
      <c r="K857" s="7">
        <f t="shared" si="558"/>
        <v>0.40033575604591487</v>
      </c>
      <c r="L857" s="7">
        <f t="shared" si="548"/>
        <v>227.96338880561791</v>
      </c>
      <c r="N857" s="7">
        <f t="shared" si="549"/>
        <v>0.17338880561791825</v>
      </c>
      <c r="O857" s="7">
        <f t="shared" si="550"/>
        <v>3.0063677913608238E-2</v>
      </c>
      <c r="P857" s="15">
        <f t="shared" si="563"/>
        <v>1</v>
      </c>
      <c r="Q857" s="15">
        <f t="shared" si="564"/>
        <v>207.23</v>
      </c>
      <c r="R857" s="15">
        <f t="shared" si="565"/>
        <v>124</v>
      </c>
      <c r="S857" s="15">
        <f t="shared" si="566"/>
        <v>259.02</v>
      </c>
      <c r="T857" s="15">
        <f t="shared" si="551"/>
        <v>123</v>
      </c>
      <c r="U857" s="15">
        <f t="shared" si="552"/>
        <v>51.789999999999992</v>
      </c>
      <c r="V857" s="3">
        <v>0.01</v>
      </c>
      <c r="W857" s="7">
        <f t="shared" si="553"/>
        <v>0.43678914011034964</v>
      </c>
      <c r="X857" s="7">
        <f t="shared" si="523"/>
        <v>0.53203917082803975</v>
      </c>
      <c r="Y857" s="7">
        <f t="shared" si="524"/>
        <v>0.63079944036982794</v>
      </c>
      <c r="Z857" s="7">
        <f t="shared" si="525"/>
        <v>0.72337543831190099</v>
      </c>
      <c r="AA857" s="7">
        <f t="shared" si="526"/>
        <v>0.21709112973424913</v>
      </c>
      <c r="AB857" s="7">
        <f t="shared" si="527"/>
        <v>0.31085212490602487</v>
      </c>
      <c r="AC857" s="7">
        <f t="shared" si="528"/>
        <v>0.40814992046709758</v>
      </c>
      <c r="AD857" s="7">
        <f t="shared" si="529"/>
        <v>0.49951858405704297</v>
      </c>
      <c r="AE857" s="7">
        <f t="shared" si="530"/>
        <v>-4.6696901253339543E-2</v>
      </c>
      <c r="AF857" s="7">
        <f t="shared" si="531"/>
        <v>4.2279585129224063E-2</v>
      </c>
      <c r="AG857" s="7">
        <f t="shared" si="532"/>
        <v>0.13940247482054435</v>
      </c>
      <c r="AH857" s="7">
        <f t="shared" si="533"/>
        <v>0.22217318702573249</v>
      </c>
      <c r="AI857" s="7">
        <f t="shared" si="554"/>
        <v>4.1580429821372371E-4</v>
      </c>
      <c r="AJ857" s="7">
        <f t="shared" si="534"/>
        <v>4.462395700867743E-4</v>
      </c>
      <c r="AK857" s="7">
        <f t="shared" si="535"/>
        <v>3.8623561095536184E-4</v>
      </c>
      <c r="AL857" s="7">
        <f t="shared" si="536"/>
        <v>5.0430736308104337E-4</v>
      </c>
      <c r="AM857" s="7">
        <f t="shared" si="555"/>
        <v>3.8059550485514083E-4</v>
      </c>
      <c r="AN857" s="7">
        <f t="shared" si="537"/>
        <v>4.0845362876989951E-4</v>
      </c>
      <c r="AO857" s="7">
        <f t="shared" si="538"/>
        <v>3.535305863265315E-4</v>
      </c>
      <c r="AP857" s="7">
        <f t="shared" si="539"/>
        <v>4.6160445257191333E-4</v>
      </c>
      <c r="AQ857" s="3">
        <f t="shared" si="559"/>
        <v>9.6497978642052856E-4</v>
      </c>
      <c r="AR857" s="3">
        <f t="shared" si="560"/>
        <v>1.035612587182514E-3</v>
      </c>
      <c r="AS857" s="3">
        <f t="shared" si="561"/>
        <v>8.9635811599074531E-4</v>
      </c>
      <c r="AT857" s="3">
        <f t="shared" si="562"/>
        <v>1.1703736916786479E-3</v>
      </c>
    </row>
    <row r="858" spans="1:46" x14ac:dyDescent="0.3">
      <c r="A858" s="5">
        <v>55</v>
      </c>
      <c r="B858" s="5">
        <v>233</v>
      </c>
      <c r="C858" s="5">
        <f t="shared" si="542"/>
        <v>0.43902439024390244</v>
      </c>
      <c r="D858" s="5">
        <f t="shared" si="543"/>
        <v>0.49758640664220921</v>
      </c>
      <c r="E858" s="7">
        <f t="shared" si="556"/>
        <v>0.40033575604591487</v>
      </c>
      <c r="F858" s="7">
        <f t="shared" si="544"/>
        <v>0.59350088469424023</v>
      </c>
      <c r="G858" s="7">
        <f t="shared" si="545"/>
        <v>0.63591395259863137</v>
      </c>
      <c r="H858" s="7">
        <f t="shared" si="546"/>
        <v>0.62548674933111303</v>
      </c>
      <c r="I858" s="7">
        <f t="shared" si="557"/>
        <v>0.80277261562188085</v>
      </c>
      <c r="J858" s="7">
        <f t="shared" si="547"/>
        <v>0.71447624516482966</v>
      </c>
      <c r="K858" s="7">
        <f t="shared" si="558"/>
        <v>0.47554393060440403</v>
      </c>
      <c r="L858" s="7">
        <f t="shared" si="548"/>
        <v>231.85842016600208</v>
      </c>
      <c r="N858" s="7">
        <f t="shared" si="549"/>
        <v>-1.1415798339979233</v>
      </c>
      <c r="O858" s="7">
        <f t="shared" si="550"/>
        <v>1.3032045173907261</v>
      </c>
      <c r="P858" s="15">
        <f t="shared" si="563"/>
        <v>1</v>
      </c>
      <c r="Q858" s="15">
        <f t="shared" si="564"/>
        <v>207.23</v>
      </c>
      <c r="R858" s="15">
        <f t="shared" si="565"/>
        <v>124</v>
      </c>
      <c r="S858" s="15">
        <f t="shared" si="566"/>
        <v>259.02</v>
      </c>
      <c r="T858" s="15">
        <f t="shared" si="551"/>
        <v>123</v>
      </c>
      <c r="U858" s="15">
        <f t="shared" si="552"/>
        <v>51.789999999999992</v>
      </c>
      <c r="V858" s="3">
        <v>0.01</v>
      </c>
      <c r="W858" s="7">
        <f t="shared" si="553"/>
        <v>0.48189744725989175</v>
      </c>
      <c r="X858" s="7">
        <f t="shared" si="523"/>
        <v>0.58049784708790508</v>
      </c>
      <c r="Y858" s="7">
        <f t="shared" si="524"/>
        <v>0.67816911223320409</v>
      </c>
      <c r="Z858" s="7">
        <f t="shared" si="525"/>
        <v>0.77803348165202169</v>
      </c>
      <c r="AA858" s="7">
        <f t="shared" si="526"/>
        <v>0.27008781965605855</v>
      </c>
      <c r="AB858" s="7">
        <f t="shared" si="527"/>
        <v>0.36779598328029595</v>
      </c>
      <c r="AC858" s="7">
        <f t="shared" si="528"/>
        <v>0.4645121723547086</v>
      </c>
      <c r="AD858" s="7">
        <f t="shared" si="529"/>
        <v>0.56373603688696616</v>
      </c>
      <c r="AE858" s="7">
        <f t="shared" si="530"/>
        <v>5.8766407647531181E-2</v>
      </c>
      <c r="AF858" s="7">
        <f t="shared" si="531"/>
        <v>0.15557842947800607</v>
      </c>
      <c r="AG858" s="7">
        <f t="shared" si="532"/>
        <v>0.25027408897563141</v>
      </c>
      <c r="AH858" s="7">
        <f t="shared" si="533"/>
        <v>0.34996515265182715</v>
      </c>
      <c r="AI858" s="7">
        <f t="shared" si="554"/>
        <v>-2.9745159867521184E-3</v>
      </c>
      <c r="AJ858" s="7">
        <f t="shared" si="534"/>
        <v>-3.1870823902441854E-3</v>
      </c>
      <c r="AK858" s="7">
        <f t="shared" si="535"/>
        <v>-3.1348231879140555E-3</v>
      </c>
      <c r="AL858" s="7">
        <f t="shared" si="536"/>
        <v>-3.5808219805641625E-3</v>
      </c>
      <c r="AM858" s="7">
        <f t="shared" si="555"/>
        <v>-2.7123894090838813E-3</v>
      </c>
      <c r="AN858" s="7">
        <f t="shared" si="537"/>
        <v>-2.9062235871911181E-3</v>
      </c>
      <c r="AO858" s="7">
        <f t="shared" si="538"/>
        <v>-2.8585696806198544E-3</v>
      </c>
      <c r="AP858" s="7">
        <f t="shared" si="539"/>
        <v>-3.2652652260585753E-3</v>
      </c>
      <c r="AQ858" s="3">
        <f t="shared" si="559"/>
        <v>-6.7752864142687141E-3</v>
      </c>
      <c r="AR858" s="3">
        <f t="shared" si="560"/>
        <v>-7.2594654444450889E-3</v>
      </c>
      <c r="AS858" s="3">
        <f t="shared" si="561"/>
        <v>-7.1404305946931269E-3</v>
      </c>
      <c r="AT858" s="3">
        <f t="shared" si="562"/>
        <v>-8.1563167335072587E-3</v>
      </c>
    </row>
    <row r="859" spans="1:46" x14ac:dyDescent="0.3">
      <c r="A859" s="5">
        <v>56</v>
      </c>
      <c r="B859" s="5">
        <v>226.21</v>
      </c>
      <c r="C859" s="5">
        <f t="shared" si="542"/>
        <v>0.44715447154471544</v>
      </c>
      <c r="D859" s="5">
        <f t="shared" si="543"/>
        <v>0.36648001544699788</v>
      </c>
      <c r="E859" s="7">
        <f t="shared" si="556"/>
        <v>0.47554393060440403</v>
      </c>
      <c r="F859" s="7">
        <f t="shared" si="544"/>
        <v>0.53733583076693747</v>
      </c>
      <c r="G859" s="7">
        <f t="shared" si="545"/>
        <v>0.57877112661014563</v>
      </c>
      <c r="H859" s="7">
        <f t="shared" si="546"/>
        <v>0.47219744832889637</v>
      </c>
      <c r="I859" s="7">
        <f t="shared" si="557"/>
        <v>0.70465273948388207</v>
      </c>
      <c r="J859" s="7">
        <f t="shared" si="547"/>
        <v>0.65877791187919355</v>
      </c>
      <c r="K859" s="7">
        <f t="shared" si="558"/>
        <v>0.40008422704707336</v>
      </c>
      <c r="L859" s="7">
        <f t="shared" si="548"/>
        <v>227.95036211876791</v>
      </c>
      <c r="N859" s="7">
        <f t="shared" si="549"/>
        <v>1.740362118767905</v>
      </c>
      <c r="O859" s="7">
        <f t="shared" si="550"/>
        <v>3.0288603044423117</v>
      </c>
      <c r="P859" s="15">
        <f t="shared" si="563"/>
        <v>1</v>
      </c>
      <c r="Q859" s="15">
        <f t="shared" si="564"/>
        <v>207.23</v>
      </c>
      <c r="R859" s="15">
        <f t="shared" si="565"/>
        <v>124</v>
      </c>
      <c r="S859" s="15">
        <f t="shared" si="566"/>
        <v>259.02</v>
      </c>
      <c r="T859" s="15">
        <f t="shared" si="551"/>
        <v>123</v>
      </c>
      <c r="U859" s="15">
        <f t="shared" si="552"/>
        <v>51.789999999999992</v>
      </c>
      <c r="V859" s="3">
        <v>0.01</v>
      </c>
      <c r="W859" s="7">
        <f t="shared" si="553"/>
        <v>0.40371639091904959</v>
      </c>
      <c r="X859" s="7">
        <f t="shared" si="523"/>
        <v>0.4963684101455052</v>
      </c>
      <c r="Y859" s="7">
        <f t="shared" si="524"/>
        <v>0.59748974257001231</v>
      </c>
      <c r="Z859" s="7">
        <f t="shared" si="525"/>
        <v>0.68284954101787576</v>
      </c>
      <c r="AA859" s="7">
        <f t="shared" si="526"/>
        <v>0.17753018176042973</v>
      </c>
      <c r="AB859" s="7">
        <f t="shared" si="527"/>
        <v>0.26818835688747006</v>
      </c>
      <c r="AC859" s="7">
        <f t="shared" si="528"/>
        <v>0.36794620772387149</v>
      </c>
      <c r="AD859" s="7">
        <f t="shared" si="529"/>
        <v>0.45107235487288089</v>
      </c>
      <c r="AE859" s="7">
        <f t="shared" si="530"/>
        <v>-0.11532516212648905</v>
      </c>
      <c r="AF859" s="7">
        <f t="shared" si="531"/>
        <v>-3.1757919129143219E-2</v>
      </c>
      <c r="AG859" s="7">
        <f t="shared" si="532"/>
        <v>7.0749787929300617E-2</v>
      </c>
      <c r="AH859" s="7">
        <f t="shared" si="533"/>
        <v>0.13800897354906763</v>
      </c>
      <c r="AI859" s="7">
        <f t="shared" si="554"/>
        <v>4.1816049488447382E-3</v>
      </c>
      <c r="AJ859" s="7">
        <f t="shared" si="534"/>
        <v>4.5040588561293194E-3</v>
      </c>
      <c r="AK859" s="7">
        <f t="shared" si="535"/>
        <v>3.6746910846159517E-3</v>
      </c>
      <c r="AL859" s="7">
        <f t="shared" si="536"/>
        <v>5.1266802226305952E-3</v>
      </c>
      <c r="AM859" s="7">
        <f t="shared" si="555"/>
        <v>4.4470915089789079E-3</v>
      </c>
      <c r="AN859" s="7">
        <f t="shared" si="537"/>
        <v>4.7900177420078073E-3</v>
      </c>
      <c r="AO859" s="7">
        <f t="shared" si="538"/>
        <v>3.9079941124115156E-3</v>
      </c>
      <c r="AP859" s="7">
        <f t="shared" si="539"/>
        <v>5.4521688122665191E-3</v>
      </c>
      <c r="AQ859" s="3">
        <f t="shared" si="559"/>
        <v>9.3515892492345969E-3</v>
      </c>
      <c r="AR859" s="3">
        <f t="shared" si="560"/>
        <v>1.0072713441889205E-2</v>
      </c>
      <c r="AS859" s="3">
        <f t="shared" si="561"/>
        <v>8.2179455165047651E-3</v>
      </c>
      <c r="AT859" s="3">
        <f t="shared" si="562"/>
        <v>1.1465121225155694E-2</v>
      </c>
    </row>
    <row r="860" spans="1:46" x14ac:dyDescent="0.3">
      <c r="A860" s="5">
        <v>57</v>
      </c>
      <c r="B860" s="5">
        <v>226.78</v>
      </c>
      <c r="C860" s="5">
        <f t="shared" si="542"/>
        <v>0.45528455284552843</v>
      </c>
      <c r="D860" s="5">
        <f t="shared" si="543"/>
        <v>0.3774860011585251</v>
      </c>
      <c r="E860" s="7">
        <f t="shared" si="556"/>
        <v>0.40008422704707336</v>
      </c>
      <c r="F860" s="7">
        <f t="shared" si="544"/>
        <v>0.54537086143779967</v>
      </c>
      <c r="G860" s="7">
        <f t="shared" si="545"/>
        <v>0.58597345793093136</v>
      </c>
      <c r="H860" s="7">
        <f t="shared" si="546"/>
        <v>0.48541535316654089</v>
      </c>
      <c r="I860" s="7">
        <f t="shared" si="557"/>
        <v>0.66873758457459243</v>
      </c>
      <c r="J860" s="7">
        <f t="shared" si="547"/>
        <v>0.66408612851096804</v>
      </c>
      <c r="K860" s="7">
        <f t="shared" si="558"/>
        <v>0.38792515132453143</v>
      </c>
      <c r="L860" s="7">
        <f t="shared" si="548"/>
        <v>227.32064358709746</v>
      </c>
      <c r="N860" s="7">
        <f t="shared" si="549"/>
        <v>0.5406435870974633</v>
      </c>
      <c r="O860" s="7">
        <f t="shared" si="550"/>
        <v>0.29229548826961238</v>
      </c>
      <c r="P860" s="15">
        <f t="shared" si="563"/>
        <v>1</v>
      </c>
      <c r="Q860" s="15">
        <f t="shared" si="564"/>
        <v>207.23</v>
      </c>
      <c r="R860" s="15">
        <f t="shared" si="565"/>
        <v>124</v>
      </c>
      <c r="S860" s="15">
        <f t="shared" si="566"/>
        <v>259.02</v>
      </c>
      <c r="T860" s="15">
        <f t="shared" si="551"/>
        <v>123</v>
      </c>
      <c r="U860" s="15">
        <f t="shared" si="552"/>
        <v>51.789999999999992</v>
      </c>
      <c r="V860" s="3">
        <v>0.01</v>
      </c>
      <c r="W860" s="7">
        <f t="shared" si="553"/>
        <v>0.4156700393053453</v>
      </c>
      <c r="X860" s="7">
        <f t="shared" si="523"/>
        <v>0.50926659149195674</v>
      </c>
      <c r="Y860" s="7">
        <f t="shared" si="524"/>
        <v>0.60857804567868323</v>
      </c>
      <c r="Z860" s="7">
        <f t="shared" si="525"/>
        <v>0.69755879981537827</v>
      </c>
      <c r="AA860" s="7">
        <f t="shared" si="526"/>
        <v>0.19486052757186417</v>
      </c>
      <c r="AB860" s="7">
        <f t="shared" si="527"/>
        <v>0.28687121999404597</v>
      </c>
      <c r="AC860" s="7">
        <f t="shared" si="528"/>
        <v>0.38434515089730709</v>
      </c>
      <c r="AD860" s="7">
        <f t="shared" si="529"/>
        <v>0.47233577424952966</v>
      </c>
      <c r="AE860" s="7">
        <f t="shared" si="530"/>
        <v>-8.5224735097188115E-2</v>
      </c>
      <c r="AF860" s="7">
        <f t="shared" si="531"/>
        <v>7.1054916983379068E-4</v>
      </c>
      <c r="AG860" s="7">
        <f t="shared" si="532"/>
        <v>9.9198207472822403E-2</v>
      </c>
      <c r="AH860" s="7">
        <f t="shared" si="533"/>
        <v>0.17499522102306272</v>
      </c>
      <c r="AI860" s="7">
        <f t="shared" si="554"/>
        <v>1.3424122353061199E-3</v>
      </c>
      <c r="AJ860" s="7">
        <f t="shared" si="534"/>
        <v>1.4423541760505904E-3</v>
      </c>
      <c r="AK860" s="7">
        <f t="shared" si="535"/>
        <v>1.1948337459362502E-3</v>
      </c>
      <c r="AL860" s="7">
        <f t="shared" si="536"/>
        <v>1.6346259165000696E-3</v>
      </c>
      <c r="AM860" s="7">
        <f t="shared" si="555"/>
        <v>1.1796533798132305E-3</v>
      </c>
      <c r="AN860" s="7">
        <f t="shared" si="537"/>
        <v>1.2674780025956824E-3</v>
      </c>
      <c r="AO860" s="7">
        <f t="shared" si="538"/>
        <v>1.0499678337535297E-3</v>
      </c>
      <c r="AP860" s="7">
        <f t="shared" si="539"/>
        <v>1.4364380302969188E-3</v>
      </c>
      <c r="AQ860" s="3">
        <f t="shared" si="559"/>
        <v>2.9485125882616563E-3</v>
      </c>
      <c r="AR860" s="3">
        <f t="shared" si="560"/>
        <v>3.1680279223968324E-3</v>
      </c>
      <c r="AS860" s="3">
        <f t="shared" si="561"/>
        <v>2.6243669776814067E-3</v>
      </c>
      <c r="AT860" s="3">
        <f t="shared" si="562"/>
        <v>3.5903390665983676E-3</v>
      </c>
    </row>
    <row r="861" spans="1:46" x14ac:dyDescent="0.3">
      <c r="A861" s="5">
        <v>58</v>
      </c>
      <c r="B861" s="5">
        <v>225.67</v>
      </c>
      <c r="C861" s="5">
        <f t="shared" si="542"/>
        <v>0.46341463414634149</v>
      </c>
      <c r="D861" s="5">
        <f t="shared" si="543"/>
        <v>0.35605329214134002</v>
      </c>
      <c r="E861" s="7">
        <f t="shared" si="556"/>
        <v>0.38792515132453143</v>
      </c>
      <c r="F861" s="7">
        <f t="shared" si="544"/>
        <v>0.53938373945509976</v>
      </c>
      <c r="G861" s="7">
        <f t="shared" si="545"/>
        <v>0.57954377255639367</v>
      </c>
      <c r="H861" s="7">
        <f t="shared" si="546"/>
        <v>0.46568886755543848</v>
      </c>
      <c r="I861" s="7">
        <f t="shared" si="557"/>
        <v>0.63059326222260825</v>
      </c>
      <c r="J861" s="7">
        <f t="shared" si="547"/>
        <v>0.65718378597962546</v>
      </c>
      <c r="K861" s="7">
        <f t="shared" si="558"/>
        <v>0.36701124318927275</v>
      </c>
      <c r="L861" s="7">
        <f t="shared" si="548"/>
        <v>226.23751228477244</v>
      </c>
      <c r="N861" s="7">
        <f t="shared" si="549"/>
        <v>0.56751228477244808</v>
      </c>
      <c r="O861" s="7">
        <f t="shared" si="550"/>
        <v>0.3220701933676442</v>
      </c>
      <c r="P861" s="15">
        <f t="shared" si="563"/>
        <v>1</v>
      </c>
      <c r="Q861" s="15">
        <f t="shared" si="564"/>
        <v>207.23</v>
      </c>
      <c r="R861" s="15">
        <f t="shared" si="565"/>
        <v>124</v>
      </c>
      <c r="S861" s="15">
        <f t="shared" si="566"/>
        <v>259.02</v>
      </c>
      <c r="T861" s="15">
        <f t="shared" si="551"/>
        <v>123</v>
      </c>
      <c r="U861" s="15">
        <f t="shared" si="552"/>
        <v>51.789999999999992</v>
      </c>
      <c r="V861" s="3">
        <v>0.01</v>
      </c>
      <c r="W861" s="7">
        <f t="shared" si="553"/>
        <v>0.40625719864854848</v>
      </c>
      <c r="X861" s="7">
        <f t="shared" si="523"/>
        <v>0.49912122003266585</v>
      </c>
      <c r="Y861" s="7">
        <f t="shared" si="524"/>
        <v>0.59890792546477456</v>
      </c>
      <c r="Z861" s="7">
        <f t="shared" si="525"/>
        <v>0.68606225767069839</v>
      </c>
      <c r="AA861" s="7">
        <f t="shared" si="526"/>
        <v>0.18530260602032861</v>
      </c>
      <c r="AB861" s="7">
        <f t="shared" si="527"/>
        <v>0.27656502247913667</v>
      </c>
      <c r="AC861" s="7">
        <f t="shared" si="528"/>
        <v>0.37418175801071191</v>
      </c>
      <c r="AD861" s="7">
        <f t="shared" si="529"/>
        <v>0.46066514084922233</v>
      </c>
      <c r="AE861" s="7">
        <f t="shared" si="530"/>
        <v>-0.10228709765313235</v>
      </c>
      <c r="AF861" s="7">
        <f t="shared" si="531"/>
        <v>-1.7685788350563156E-2</v>
      </c>
      <c r="AG861" s="7">
        <f t="shared" si="532"/>
        <v>8.1853944423987079E-2</v>
      </c>
      <c r="AH861" s="7">
        <f t="shared" si="533"/>
        <v>0.15413434549992805</v>
      </c>
      <c r="AI861" s="7">
        <f t="shared" si="554"/>
        <v>1.4185441630727171E-3</v>
      </c>
      <c r="AJ861" s="7">
        <f t="shared" si="534"/>
        <v>1.5241624388520334E-3</v>
      </c>
      <c r="AK861" s="7">
        <f t="shared" si="535"/>
        <v>1.2247314417488139E-3</v>
      </c>
      <c r="AL861" s="7">
        <f t="shared" si="536"/>
        <v>1.7283506258627785E-3</v>
      </c>
      <c r="AM861" s="7">
        <f t="shared" si="555"/>
        <v>1.1874656486284788E-3</v>
      </c>
      <c r="AN861" s="7">
        <f t="shared" si="537"/>
        <v>1.2758788807436063E-3</v>
      </c>
      <c r="AO861" s="7">
        <f t="shared" si="538"/>
        <v>1.0252247013034278E-3</v>
      </c>
      <c r="AP861" s="7">
        <f t="shared" si="539"/>
        <v>1.4468051474350707E-3</v>
      </c>
      <c r="AQ861" s="3">
        <f t="shared" si="559"/>
        <v>3.0610689834727053E-3</v>
      </c>
      <c r="AR861" s="3">
        <f t="shared" si="560"/>
        <v>3.28898210489123E-3</v>
      </c>
      <c r="AS861" s="3">
        <f t="shared" si="561"/>
        <v>2.642841532194809E-3</v>
      </c>
      <c r="AT861" s="3">
        <f t="shared" si="562"/>
        <v>3.729598718967048E-3</v>
      </c>
    </row>
    <row r="862" spans="1:46" x14ac:dyDescent="0.3">
      <c r="A862" s="5">
        <v>59</v>
      </c>
      <c r="B862" s="5">
        <v>226.8</v>
      </c>
      <c r="C862" s="5">
        <f t="shared" si="542"/>
        <v>0.47154471544715448</v>
      </c>
      <c r="D862" s="5">
        <f t="shared" si="543"/>
        <v>0.37787217609577184</v>
      </c>
      <c r="E862" s="7">
        <f t="shared" si="556"/>
        <v>0.36701124318927275</v>
      </c>
      <c r="F862" s="7">
        <f t="shared" si="544"/>
        <v>0.54977571689547755</v>
      </c>
      <c r="G862" s="7">
        <f t="shared" si="545"/>
        <v>0.59022077935475714</v>
      </c>
      <c r="H862" s="7">
        <f t="shared" si="546"/>
        <v>0.49422828401936891</v>
      </c>
      <c r="I862" s="7">
        <f t="shared" si="557"/>
        <v>0.63838866578096853</v>
      </c>
      <c r="J862" s="7">
        <f t="shared" si="547"/>
        <v>0.66786798622525168</v>
      </c>
      <c r="K862" s="7">
        <f t="shared" si="558"/>
        <v>0.37654491586340061</v>
      </c>
      <c r="L862" s="7">
        <f t="shared" si="548"/>
        <v>226.73126119256551</v>
      </c>
      <c r="N862" s="7">
        <f t="shared" si="549"/>
        <v>-6.8738807434499449E-2</v>
      </c>
      <c r="O862" s="7">
        <f t="shared" si="550"/>
        <v>4.725023647517197E-3</v>
      </c>
      <c r="P862" s="15">
        <f t="shared" si="563"/>
        <v>1</v>
      </c>
      <c r="Q862" s="15">
        <f t="shared" si="564"/>
        <v>207.23</v>
      </c>
      <c r="R862" s="15">
        <f t="shared" si="565"/>
        <v>124</v>
      </c>
      <c r="S862" s="15">
        <f t="shared" si="566"/>
        <v>259.02</v>
      </c>
      <c r="T862" s="15">
        <f t="shared" si="551"/>
        <v>123</v>
      </c>
      <c r="U862" s="15">
        <f t="shared" si="552"/>
        <v>51.789999999999992</v>
      </c>
      <c r="V862" s="3">
        <v>0.01</v>
      </c>
      <c r="W862" s="7">
        <f t="shared" si="553"/>
        <v>0.41912850723002026</v>
      </c>
      <c r="X862" s="7">
        <f t="shared" si="523"/>
        <v>0.51297093583378095</v>
      </c>
      <c r="Y862" s="7">
        <f t="shared" si="524"/>
        <v>0.6108291763743624</v>
      </c>
      <c r="Z862" s="7">
        <f t="shared" si="525"/>
        <v>0.70178167006314496</v>
      </c>
      <c r="AA862" s="7">
        <f t="shared" si="526"/>
        <v>0.20062068642429789</v>
      </c>
      <c r="AB862" s="7">
        <f t="shared" si="527"/>
        <v>0.29304563516888654</v>
      </c>
      <c r="AC862" s="7">
        <f t="shared" si="528"/>
        <v>0.3888443374124691</v>
      </c>
      <c r="AD862" s="7">
        <f t="shared" si="529"/>
        <v>0.4793508876240129</v>
      </c>
      <c r="AE862" s="7">
        <f t="shared" si="530"/>
        <v>-7.1503338115646867E-2</v>
      </c>
      <c r="AF862" s="7">
        <f t="shared" si="531"/>
        <v>1.5438363923363055E-2</v>
      </c>
      <c r="AG862" s="7">
        <f t="shared" si="532"/>
        <v>0.11089635679390666</v>
      </c>
      <c r="AH862" s="7">
        <f t="shared" si="533"/>
        <v>0.19170940375460047</v>
      </c>
      <c r="AI862" s="7">
        <f t="shared" si="554"/>
        <v>-1.782011198275482E-4</v>
      </c>
      <c r="AJ862" s="7">
        <f t="shared" si="534"/>
        <v>-1.9131074835468268E-4</v>
      </c>
      <c r="AK862" s="7">
        <f t="shared" si="535"/>
        <v>-1.6019629633704465E-4</v>
      </c>
      <c r="AL862" s="7">
        <f t="shared" si="536"/>
        <v>-2.1647886471663912E-4</v>
      </c>
      <c r="AM862" s="7">
        <f t="shared" si="555"/>
        <v>-1.3869695149400639E-4</v>
      </c>
      <c r="AN862" s="7">
        <f t="shared" si="537"/>
        <v>-1.4890039754244882E-4</v>
      </c>
      <c r="AO862" s="7">
        <f t="shared" si="538"/>
        <v>-1.2468349224786267E-4</v>
      </c>
      <c r="AP862" s="7">
        <f t="shared" si="539"/>
        <v>-1.6848916902507418E-4</v>
      </c>
      <c r="AQ862" s="3">
        <f t="shared" si="559"/>
        <v>-3.779092713584212E-4</v>
      </c>
      <c r="AR862" s="3">
        <f t="shared" si="560"/>
        <v>-4.0571072495906841E-4</v>
      </c>
      <c r="AS862" s="3">
        <f t="shared" si="561"/>
        <v>-3.3972662843890502E-4</v>
      </c>
      <c r="AT862" s="3">
        <f t="shared" si="562"/>
        <v>-4.5908448896804505E-4</v>
      </c>
    </row>
    <row r="863" spans="1:46" x14ac:dyDescent="0.3">
      <c r="A863" s="5">
        <v>60</v>
      </c>
      <c r="B863" s="5">
        <v>221.69</v>
      </c>
      <c r="C863" s="5">
        <f t="shared" si="542"/>
        <v>0.47967479674796748</v>
      </c>
      <c r="D863" s="5">
        <f t="shared" si="543"/>
        <v>0.27920447962927225</v>
      </c>
      <c r="E863" s="7">
        <f t="shared" si="556"/>
        <v>0.37654491586340061</v>
      </c>
      <c r="F863" s="7">
        <f t="shared" si="544"/>
        <v>0.51342078081503884</v>
      </c>
      <c r="G863" s="7">
        <f t="shared" si="545"/>
        <v>0.5519948028004571</v>
      </c>
      <c r="H863" s="7">
        <f t="shared" si="546"/>
        <v>0.38668218297649859</v>
      </c>
      <c r="I863" s="7">
        <f t="shared" si="557"/>
        <v>0.54120856258729833</v>
      </c>
      <c r="J863" s="7">
        <f t="shared" si="547"/>
        <v>0.62799066919821955</v>
      </c>
      <c r="K863" s="7">
        <f t="shared" si="558"/>
        <v>0.3101660098258609</v>
      </c>
      <c r="L863" s="7">
        <f t="shared" si="548"/>
        <v>223.29349764888133</v>
      </c>
      <c r="N863" s="7">
        <f t="shared" si="549"/>
        <v>1.60349764888133</v>
      </c>
      <c r="O863" s="7">
        <f t="shared" si="550"/>
        <v>2.5712047099679527</v>
      </c>
      <c r="P863" s="15">
        <f t="shared" si="563"/>
        <v>1</v>
      </c>
      <c r="Q863" s="15">
        <f t="shared" si="564"/>
        <v>207.23</v>
      </c>
      <c r="R863" s="15">
        <f t="shared" si="565"/>
        <v>124</v>
      </c>
      <c r="S863" s="15">
        <f t="shared" si="566"/>
        <v>259.02</v>
      </c>
      <c r="T863" s="15">
        <f t="shared" si="551"/>
        <v>123</v>
      </c>
      <c r="U863" s="15">
        <f t="shared" si="552"/>
        <v>51.789999999999992</v>
      </c>
      <c r="V863" s="3">
        <v>0.01</v>
      </c>
      <c r="W863" s="7">
        <f t="shared" si="553"/>
        <v>0.36704190962189126</v>
      </c>
      <c r="X863" s="7">
        <f t="shared" si="523"/>
        <v>0.45685378388552722</v>
      </c>
      <c r="Y863" s="7">
        <f t="shared" si="524"/>
        <v>0.56193307379083535</v>
      </c>
      <c r="Z863" s="7">
        <f t="shared" si="525"/>
        <v>0.63805312946214743</v>
      </c>
      <c r="AA863" s="7">
        <f t="shared" si="526"/>
        <v>0.1455844469400473</v>
      </c>
      <c r="AB863" s="7">
        <f t="shared" si="527"/>
        <v>0.2337464021759888</v>
      </c>
      <c r="AC863" s="7">
        <f t="shared" si="528"/>
        <v>0.3351055785284458</v>
      </c>
      <c r="AD863" s="7">
        <f t="shared" si="529"/>
        <v>0.4120794413793144</v>
      </c>
      <c r="AE863" s="7">
        <f t="shared" si="530"/>
        <v>-0.17718381553402324</v>
      </c>
      <c r="AF863" s="7">
        <f t="shared" si="531"/>
        <v>-9.8423467492884026E-2</v>
      </c>
      <c r="AG863" s="7">
        <f t="shared" si="532"/>
        <v>1.2165560614792246E-2</v>
      </c>
      <c r="AH863" s="7">
        <f t="shared" si="533"/>
        <v>6.2381947861765069E-2</v>
      </c>
      <c r="AI863" s="7">
        <f t="shared" si="554"/>
        <v>3.9490139740244023E-3</v>
      </c>
      <c r="AJ863" s="7">
        <f t="shared" si="534"/>
        <v>4.2457089220024006E-3</v>
      </c>
      <c r="AK863" s="7">
        <f t="shared" si="535"/>
        <v>2.9741946589235632E-3</v>
      </c>
      <c r="AL863" s="7">
        <f t="shared" si="536"/>
        <v>4.8302367587924168E-3</v>
      </c>
      <c r="AM863" s="7">
        <f t="shared" si="555"/>
        <v>3.0999776195740109E-3</v>
      </c>
      <c r="AN863" s="7">
        <f t="shared" si="537"/>
        <v>3.3328832777009096E-3</v>
      </c>
      <c r="AO863" s="7">
        <f t="shared" si="538"/>
        <v>2.3347440499238486E-3</v>
      </c>
      <c r="AP863" s="7">
        <f t="shared" si="539"/>
        <v>3.7917378738066918E-3</v>
      </c>
      <c r="AQ863" s="3">
        <f t="shared" si="559"/>
        <v>8.2326901492373126E-3</v>
      </c>
      <c r="AR863" s="3">
        <f t="shared" si="560"/>
        <v>8.851223684852463E-3</v>
      </c>
      <c r="AS863" s="3">
        <f t="shared" si="561"/>
        <v>6.2004397126711568E-3</v>
      </c>
      <c r="AT863" s="3">
        <f t="shared" si="562"/>
        <v>1.006981561578758E-2</v>
      </c>
    </row>
    <row r="864" spans="1:46" x14ac:dyDescent="0.3">
      <c r="A864" s="5">
        <v>61</v>
      </c>
      <c r="B864" s="5">
        <v>225.77</v>
      </c>
      <c r="C864" s="5">
        <f t="shared" si="542"/>
        <v>0.48780487804878048</v>
      </c>
      <c r="D864" s="5">
        <f t="shared" si="543"/>
        <v>0.35798416682757334</v>
      </c>
      <c r="E864" s="7">
        <f t="shared" si="556"/>
        <v>0.3101660098258609</v>
      </c>
      <c r="F864" s="7">
        <f t="shared" si="544"/>
        <v>0.54820173757848822</v>
      </c>
      <c r="G864" s="7">
        <f t="shared" si="545"/>
        <v>0.58773404973217125</v>
      </c>
      <c r="H864" s="7">
        <f t="shared" si="546"/>
        <v>0.48122692697111785</v>
      </c>
      <c r="I864" s="7">
        <f t="shared" si="557"/>
        <v>0.5795249250316159</v>
      </c>
      <c r="J864" s="7">
        <f t="shared" si="547"/>
        <v>0.66387002361314051</v>
      </c>
      <c r="K864" s="7">
        <f t="shared" si="558"/>
        <v>0.3467526236352973</v>
      </c>
      <c r="L864" s="7">
        <f t="shared" si="548"/>
        <v>225.18831837807204</v>
      </c>
      <c r="N864" s="7">
        <f t="shared" si="549"/>
        <v>-0.58168162192797013</v>
      </c>
      <c r="O864" s="7">
        <f t="shared" si="550"/>
        <v>0.33835350928875396</v>
      </c>
      <c r="P864" s="15">
        <f t="shared" si="563"/>
        <v>1</v>
      </c>
      <c r="Q864" s="15">
        <f t="shared" si="564"/>
        <v>207.23</v>
      </c>
      <c r="R864" s="15">
        <f t="shared" si="565"/>
        <v>124</v>
      </c>
      <c r="S864" s="15">
        <f t="shared" si="566"/>
        <v>259.02</v>
      </c>
      <c r="T864" s="15">
        <f t="shared" si="551"/>
        <v>123</v>
      </c>
      <c r="U864" s="15">
        <f t="shared" si="552"/>
        <v>51.789999999999992</v>
      </c>
      <c r="V864" s="3">
        <v>0.01</v>
      </c>
      <c r="W864" s="7">
        <f t="shared" si="553"/>
        <v>0.41637701067462785</v>
      </c>
      <c r="X864" s="7">
        <f t="shared" si="523"/>
        <v>0.50999211125268196</v>
      </c>
      <c r="Y864" s="7">
        <f t="shared" si="524"/>
        <v>0.60680115474101726</v>
      </c>
      <c r="Z864" s="7">
        <f t="shared" si="525"/>
        <v>0.69844501496163547</v>
      </c>
      <c r="AA864" s="7">
        <f t="shared" si="526"/>
        <v>0.1990030647883195</v>
      </c>
      <c r="AB864" s="7">
        <f t="shared" si="527"/>
        <v>0.29128088567488136</v>
      </c>
      <c r="AC864" s="7">
        <f t="shared" si="528"/>
        <v>0.38571863253097394</v>
      </c>
      <c r="AD864" s="7">
        <f t="shared" si="529"/>
        <v>0.47739369366331041</v>
      </c>
      <c r="AE864" s="7">
        <f t="shared" si="530"/>
        <v>-7.1427128117012864E-2</v>
      </c>
      <c r="AF864" s="7">
        <f t="shared" si="531"/>
        <v>1.5483828067998232E-2</v>
      </c>
      <c r="AG864" s="7">
        <f t="shared" si="532"/>
        <v>0.1089423672190854</v>
      </c>
      <c r="AH864" s="7">
        <f t="shared" si="533"/>
        <v>0.19181228067135273</v>
      </c>
      <c r="AI864" s="7">
        <f t="shared" si="554"/>
        <v>-1.5555067115043241E-3</v>
      </c>
      <c r="AJ864" s="7">
        <f t="shared" si="534"/>
        <v>-1.6676785137097739E-3</v>
      </c>
      <c r="AK864" s="7">
        <f t="shared" si="535"/>
        <v>-1.3654676068096227E-3</v>
      </c>
      <c r="AL864" s="7">
        <f t="shared" si="536"/>
        <v>-1.8837121565104945E-3</v>
      </c>
      <c r="AM864" s="7">
        <f t="shared" si="555"/>
        <v>-9.890538854275177E-4</v>
      </c>
      <c r="AN864" s="7">
        <f t="shared" si="537"/>
        <v>-1.0603772400528497E-3</v>
      </c>
      <c r="AO864" s="7">
        <f t="shared" si="538"/>
        <v>-8.6821936025874681E-4</v>
      </c>
      <c r="AP864" s="7">
        <f t="shared" si="539"/>
        <v>-1.1977401406529217E-3</v>
      </c>
      <c r="AQ864" s="3">
        <f t="shared" si="559"/>
        <v>-3.1887887585838647E-3</v>
      </c>
      <c r="AR864" s="3">
        <f t="shared" si="560"/>
        <v>-3.4187409531050363E-3</v>
      </c>
      <c r="AS864" s="3">
        <f t="shared" si="561"/>
        <v>-2.7992085939597265E-3</v>
      </c>
      <c r="AT864" s="3">
        <f t="shared" si="562"/>
        <v>-3.8616099208465138E-3</v>
      </c>
    </row>
    <row r="865" spans="1:46" x14ac:dyDescent="0.3">
      <c r="A865" s="5">
        <v>62</v>
      </c>
      <c r="B865" s="5">
        <v>229.54</v>
      </c>
      <c r="C865" s="5">
        <f t="shared" si="542"/>
        <v>0.49593495934959347</v>
      </c>
      <c r="D865" s="5">
        <f t="shared" si="543"/>
        <v>0.43077814249855195</v>
      </c>
      <c r="E865" s="7">
        <f t="shared" si="556"/>
        <v>0.3467526236352973</v>
      </c>
      <c r="F865" s="7">
        <f t="shared" si="544"/>
        <v>0.57413917973497153</v>
      </c>
      <c r="G865" s="7">
        <f t="shared" si="545"/>
        <v>0.61567500940681696</v>
      </c>
      <c r="H865" s="7">
        <f t="shared" si="546"/>
        <v>0.56561102676303365</v>
      </c>
      <c r="I865" s="7">
        <f t="shared" si="557"/>
        <v>0.68096053931655298</v>
      </c>
      <c r="J865" s="7">
        <f t="shared" si="547"/>
        <v>0.69398300864290119</v>
      </c>
      <c r="K865" s="7">
        <f t="shared" si="558"/>
        <v>0.41093752203428413</v>
      </c>
      <c r="L865" s="7">
        <f t="shared" si="548"/>
        <v>228.51245426615557</v>
      </c>
      <c r="N865" s="7">
        <f t="shared" si="549"/>
        <v>-1.0275457338444198</v>
      </c>
      <c r="O865" s="7">
        <f t="shared" si="550"/>
        <v>1.0558502351418673</v>
      </c>
      <c r="P865" s="15">
        <f t="shared" si="563"/>
        <v>1</v>
      </c>
      <c r="Q865" s="15">
        <f t="shared" si="564"/>
        <v>207.23</v>
      </c>
      <c r="R865" s="15">
        <f t="shared" si="565"/>
        <v>124</v>
      </c>
      <c r="S865" s="15">
        <f t="shared" si="566"/>
        <v>259.02</v>
      </c>
      <c r="T865" s="15">
        <f t="shared" si="551"/>
        <v>123</v>
      </c>
      <c r="U865" s="15">
        <f t="shared" si="552"/>
        <v>51.789999999999992</v>
      </c>
      <c r="V865" s="3">
        <v>0.01</v>
      </c>
      <c r="W865" s="7">
        <f t="shared" si="553"/>
        <v>0.44835871500120644</v>
      </c>
      <c r="X865" s="7">
        <f t="shared" si="523"/>
        <v>0.54438189741179932</v>
      </c>
      <c r="Y865" s="7">
        <f t="shared" si="524"/>
        <v>0.63951039769349149</v>
      </c>
      <c r="Z865" s="7">
        <f t="shared" si="525"/>
        <v>0.73731525715385349</v>
      </c>
      <c r="AA865" s="7">
        <f t="shared" si="526"/>
        <v>0.23224524428136614</v>
      </c>
      <c r="AB865" s="7">
        <f t="shared" si="527"/>
        <v>0.32703625961464095</v>
      </c>
      <c r="AC865" s="7">
        <f t="shared" si="528"/>
        <v>0.42064804075103751</v>
      </c>
      <c r="AD865" s="7">
        <f t="shared" si="529"/>
        <v>0.51778567591720537</v>
      </c>
      <c r="AE865" s="7">
        <f t="shared" si="530"/>
        <v>-4.1291484401904327E-3</v>
      </c>
      <c r="AF865" s="7">
        <f t="shared" si="531"/>
        <v>8.7852022650021594E-2</v>
      </c>
      <c r="AG865" s="7">
        <f t="shared" si="532"/>
        <v>0.17802916256228618</v>
      </c>
      <c r="AH865" s="7">
        <f t="shared" si="533"/>
        <v>0.27360289557252443</v>
      </c>
      <c r="AI865" s="7">
        <f t="shared" si="554"/>
        <v>-2.9257894431663316E-3</v>
      </c>
      <c r="AJ865" s="7">
        <f t="shared" si="534"/>
        <v>-3.1374543081615011E-3</v>
      </c>
      <c r="AK865" s="7">
        <f t="shared" si="535"/>
        <v>-2.8823303293909548E-3</v>
      </c>
      <c r="AL865" s="7">
        <f t="shared" si="536"/>
        <v>-3.5365086238522943E-3</v>
      </c>
      <c r="AM865" s="7">
        <f t="shared" si="555"/>
        <v>-2.0456818913369324E-3</v>
      </c>
      <c r="AN865" s="7">
        <f t="shared" si="537"/>
        <v>-2.1936757882881418E-3</v>
      </c>
      <c r="AO865" s="7">
        <f t="shared" si="538"/>
        <v>-2.0152957258965285E-3</v>
      </c>
      <c r="AP865" s="7">
        <f t="shared" si="539"/>
        <v>-2.4726904621482863E-3</v>
      </c>
      <c r="AQ865" s="3">
        <f t="shared" si="559"/>
        <v>-5.8995426476960459E-3</v>
      </c>
      <c r="AR865" s="3">
        <f t="shared" si="560"/>
        <v>-6.3263422935059778E-3</v>
      </c>
      <c r="AS865" s="3">
        <f t="shared" si="561"/>
        <v>-5.8119119756571717E-3</v>
      </c>
      <c r="AT865" s="3">
        <f t="shared" si="562"/>
        <v>-7.1309927989152821E-3</v>
      </c>
    </row>
    <row r="866" spans="1:46" x14ac:dyDescent="0.3">
      <c r="A866" s="5">
        <v>63</v>
      </c>
      <c r="B866" s="5">
        <v>229.04</v>
      </c>
      <c r="C866" s="5">
        <f t="shared" si="542"/>
        <v>0.50406504065040647</v>
      </c>
      <c r="D866" s="5">
        <f t="shared" si="543"/>
        <v>0.42112376906738763</v>
      </c>
      <c r="E866" s="7">
        <f t="shared" si="556"/>
        <v>0.41093752203428413</v>
      </c>
      <c r="F866" s="7">
        <f t="shared" si="544"/>
        <v>0.56504807843337945</v>
      </c>
      <c r="G866" s="7">
        <f t="shared" si="545"/>
        <v>0.60748948791735868</v>
      </c>
      <c r="H866" s="7">
        <f t="shared" si="546"/>
        <v>0.5479471534393533</v>
      </c>
      <c r="I866" s="7">
        <f t="shared" si="557"/>
        <v>0.71764757987842309</v>
      </c>
      <c r="J866" s="7">
        <f t="shared" si="547"/>
        <v>0.68789591649494175</v>
      </c>
      <c r="K866" s="7">
        <f t="shared" si="558"/>
        <v>0.42336557271269254</v>
      </c>
      <c r="L866" s="7">
        <f t="shared" si="548"/>
        <v>229.15610301079033</v>
      </c>
      <c r="N866" s="7">
        <f t="shared" si="549"/>
        <v>0.11610301079034002</v>
      </c>
      <c r="O866" s="7">
        <f t="shared" si="550"/>
        <v>1.3479909114581811E-2</v>
      </c>
      <c r="P866" s="15">
        <f t="shared" si="563"/>
        <v>1</v>
      </c>
      <c r="Q866" s="15">
        <f t="shared" si="564"/>
        <v>207.23</v>
      </c>
      <c r="R866" s="15">
        <f t="shared" si="565"/>
        <v>124</v>
      </c>
      <c r="S866" s="15">
        <f t="shared" si="566"/>
        <v>259.02</v>
      </c>
      <c r="T866" s="15">
        <f t="shared" si="551"/>
        <v>123</v>
      </c>
      <c r="U866" s="15">
        <f t="shared" si="552"/>
        <v>51.789999999999992</v>
      </c>
      <c r="V866" s="3">
        <v>0.01</v>
      </c>
      <c r="W866" s="7">
        <f t="shared" si="553"/>
        <v>0.428346875760794</v>
      </c>
      <c r="X866" s="7">
        <f t="shared" si="523"/>
        <v>0.5228457310604796</v>
      </c>
      <c r="Y866" s="7">
        <f t="shared" si="524"/>
        <v>0.61868177752027309</v>
      </c>
      <c r="Z866" s="7">
        <f t="shared" si="525"/>
        <v>0.71295535241813235</v>
      </c>
      <c r="AA866" s="7">
        <f t="shared" si="526"/>
        <v>0.21392835923199865</v>
      </c>
      <c r="AB866" s="7">
        <f t="shared" si="527"/>
        <v>0.30731535749201672</v>
      </c>
      <c r="AC866" s="7">
        <f t="shared" si="528"/>
        <v>0.40130654648251268</v>
      </c>
      <c r="AD866" s="7">
        <f t="shared" si="529"/>
        <v>0.49547748450444462</v>
      </c>
      <c r="AE866" s="7">
        <f t="shared" si="530"/>
        <v>-4.2150552926166651E-2</v>
      </c>
      <c r="AF866" s="7">
        <f t="shared" si="531"/>
        <v>4.6935885813531884E-2</v>
      </c>
      <c r="AG866" s="7">
        <f t="shared" si="532"/>
        <v>0.13867513927409003</v>
      </c>
      <c r="AH866" s="7">
        <f t="shared" si="533"/>
        <v>0.22731465076500437</v>
      </c>
      <c r="AI866" s="7">
        <f t="shared" si="554"/>
        <v>3.306857361902045E-4</v>
      </c>
      <c r="AJ866" s="7">
        <f t="shared" si="534"/>
        <v>3.5552392125061855E-4</v>
      </c>
      <c r="AK866" s="7">
        <f t="shared" si="535"/>
        <v>3.206776816776366E-4</v>
      </c>
      <c r="AL866" s="7">
        <f t="shared" si="536"/>
        <v>4.0258055243556662E-4</v>
      </c>
      <c r="AM866" s="7">
        <f t="shared" si="555"/>
        <v>2.6959056082671829E-4</v>
      </c>
      <c r="AN866" s="7">
        <f t="shared" si="537"/>
        <v>2.898398171674978E-4</v>
      </c>
      <c r="AO866" s="7">
        <f t="shared" si="538"/>
        <v>2.6143152421415734E-4</v>
      </c>
      <c r="AP866" s="7">
        <f t="shared" si="539"/>
        <v>3.2820259548966109E-4</v>
      </c>
      <c r="AQ866" s="3">
        <f t="shared" si="559"/>
        <v>6.5603783147411541E-4</v>
      </c>
      <c r="AR866" s="3">
        <f t="shared" si="560"/>
        <v>7.0531358570687227E-4</v>
      </c>
      <c r="AS866" s="3">
        <f t="shared" si="561"/>
        <v>6.3618314268305332E-4</v>
      </c>
      <c r="AT866" s="3">
        <f t="shared" si="562"/>
        <v>7.9866787015443058E-4</v>
      </c>
    </row>
    <row r="867" spans="1:46" x14ac:dyDescent="0.3">
      <c r="A867" s="5">
        <v>64</v>
      </c>
      <c r="B867" s="5">
        <v>227.55</v>
      </c>
      <c r="C867" s="5">
        <f t="shared" si="542"/>
        <v>0.51219512195121952</v>
      </c>
      <c r="D867" s="5">
        <f t="shared" si="543"/>
        <v>0.39235373624251835</v>
      </c>
      <c r="E867" s="7">
        <f t="shared" si="556"/>
        <v>0.42336557271269254</v>
      </c>
      <c r="F867" s="7">
        <f t="shared" si="544"/>
        <v>0.55101417949373854</v>
      </c>
      <c r="G867" s="7">
        <f t="shared" si="545"/>
        <v>0.59311557454947639</v>
      </c>
      <c r="H867" s="7">
        <f t="shared" si="546"/>
        <v>0.50817011127601208</v>
      </c>
      <c r="I867" s="7">
        <f t="shared" si="557"/>
        <v>0.6968375999107197</v>
      </c>
      <c r="J867" s="7">
        <f t="shared" si="547"/>
        <v>0.67373650101380089</v>
      </c>
      <c r="K867" s="7">
        <f t="shared" si="558"/>
        <v>0.40582965465458082</v>
      </c>
      <c r="L867" s="7">
        <f t="shared" si="548"/>
        <v>228.24791781456074</v>
      </c>
      <c r="N867" s="7">
        <f t="shared" si="549"/>
        <v>0.69791781456072499</v>
      </c>
      <c r="O867" s="7">
        <f t="shared" si="550"/>
        <v>0.48708927588121853</v>
      </c>
      <c r="P867" s="15">
        <f t="shared" si="563"/>
        <v>1</v>
      </c>
      <c r="Q867" s="15">
        <f t="shared" si="564"/>
        <v>207.23</v>
      </c>
      <c r="R867" s="15">
        <f t="shared" si="565"/>
        <v>124</v>
      </c>
      <c r="S867" s="15">
        <f t="shared" si="566"/>
        <v>259.02</v>
      </c>
      <c r="T867" s="15">
        <f t="shared" si="551"/>
        <v>123</v>
      </c>
      <c r="U867" s="15">
        <f t="shared" si="552"/>
        <v>51.789999999999992</v>
      </c>
      <c r="V867" s="3">
        <v>0.01</v>
      </c>
      <c r="W867" s="7">
        <f t="shared" si="553"/>
        <v>0.40576967023520255</v>
      </c>
      <c r="X867" s="7">
        <f t="shared" si="523"/>
        <v>0.49850300183671403</v>
      </c>
      <c r="Y867" s="7">
        <f t="shared" si="524"/>
        <v>0.59531830211867431</v>
      </c>
      <c r="Z867" s="7">
        <f t="shared" si="525"/>
        <v>0.68534255698753466</v>
      </c>
      <c r="AA867" s="7">
        <f t="shared" si="526"/>
        <v>0.19111022790911353</v>
      </c>
      <c r="AB867" s="7">
        <f t="shared" si="527"/>
        <v>0.28271098959513263</v>
      </c>
      <c r="AC867" s="7">
        <f t="shared" si="528"/>
        <v>0.37726058979178129</v>
      </c>
      <c r="AD867" s="7">
        <f t="shared" si="529"/>
        <v>0.4675856007866856</v>
      </c>
      <c r="AE867" s="7">
        <f t="shared" si="530"/>
        <v>-8.3973500969366427E-2</v>
      </c>
      <c r="AF867" s="7">
        <f t="shared" si="531"/>
        <v>1.8391940621559338E-3</v>
      </c>
      <c r="AG867" s="7">
        <f t="shared" si="532"/>
        <v>9.562144699360231E-2</v>
      </c>
      <c r="AH867" s="7">
        <f t="shared" si="533"/>
        <v>0.17614499221375843</v>
      </c>
      <c r="AI867" s="7">
        <f t="shared" si="554"/>
        <v>1.9697109392266005E-3</v>
      </c>
      <c r="AJ867" s="7">
        <f t="shared" si="534"/>
        <v>2.1202108382930452E-3</v>
      </c>
      <c r="AK867" s="7">
        <f t="shared" si="535"/>
        <v>1.816556205664276E-3</v>
      </c>
      <c r="AL867" s="7">
        <f t="shared" si="536"/>
        <v>2.4084065448595543E-3</v>
      </c>
      <c r="AM867" s="7">
        <f t="shared" si="555"/>
        <v>1.6281057044966257E-3</v>
      </c>
      <c r="AN867" s="7">
        <f t="shared" si="537"/>
        <v>1.7525045385166341E-3</v>
      </c>
      <c r="AO867" s="7">
        <f t="shared" si="538"/>
        <v>1.5015124615909488E-3</v>
      </c>
      <c r="AP867" s="7">
        <f t="shared" si="539"/>
        <v>1.9907187173222834E-3</v>
      </c>
      <c r="AQ867" s="3">
        <f t="shared" si="559"/>
        <v>3.8456261194424108E-3</v>
      </c>
      <c r="AR867" s="3">
        <f t="shared" si="560"/>
        <v>4.1394592557149933E-3</v>
      </c>
      <c r="AS867" s="3">
        <f t="shared" si="561"/>
        <v>3.5466097348683481E-3</v>
      </c>
      <c r="AT867" s="3">
        <f t="shared" si="562"/>
        <v>4.7021270637734158E-3</v>
      </c>
    </row>
    <row r="868" spans="1:46" x14ac:dyDescent="0.3">
      <c r="A868" s="5">
        <v>65</v>
      </c>
      <c r="B868" s="5">
        <v>231.3</v>
      </c>
      <c r="C868" s="5">
        <f t="shared" si="542"/>
        <v>0.52032520325203258</v>
      </c>
      <c r="D868" s="5">
        <f t="shared" si="543"/>
        <v>0.46476153697625072</v>
      </c>
      <c r="E868" s="7">
        <f t="shared" si="556"/>
        <v>0.40582965465458082</v>
      </c>
      <c r="F868" s="7">
        <f t="shared" si="544"/>
        <v>0.57923050943907639</v>
      </c>
      <c r="G868" s="7">
        <f t="shared" si="545"/>
        <v>0.62238974092777166</v>
      </c>
      <c r="H868" s="7">
        <f t="shared" si="546"/>
        <v>0.58995238962800545</v>
      </c>
      <c r="I868" s="7">
        <f t="shared" si="557"/>
        <v>0.77080991293288359</v>
      </c>
      <c r="J868" s="7">
        <f t="shared" si="547"/>
        <v>0.70322009963922261</v>
      </c>
      <c r="K868" s="7">
        <f t="shared" si="558"/>
        <v>0.45526480061567881</v>
      </c>
      <c r="L868" s="7">
        <f t="shared" si="548"/>
        <v>230.80816402388598</v>
      </c>
      <c r="N868" s="7">
        <f t="shared" si="549"/>
        <v>-0.49183597611403229</v>
      </c>
      <c r="O868" s="7">
        <f t="shared" si="550"/>
        <v>0.24190262740004295</v>
      </c>
      <c r="P868" s="15">
        <f t="shared" si="563"/>
        <v>1</v>
      </c>
      <c r="Q868" s="15">
        <f t="shared" si="564"/>
        <v>207.23</v>
      </c>
      <c r="R868" s="15">
        <f t="shared" si="565"/>
        <v>124</v>
      </c>
      <c r="S868" s="15">
        <f t="shared" si="566"/>
        <v>259.02</v>
      </c>
      <c r="T868" s="15">
        <f t="shared" si="551"/>
        <v>123</v>
      </c>
      <c r="U868" s="15">
        <f t="shared" si="552"/>
        <v>51.789999999999992</v>
      </c>
      <c r="V868" s="3">
        <v>0.01</v>
      </c>
      <c r="W868" s="7">
        <f t="shared" si="553"/>
        <v>0.44481969185160825</v>
      </c>
      <c r="X868" s="7">
        <f t="shared" ref="X868:X928" si="567">X735-AJ735</f>
        <v>0.54056055454428287</v>
      </c>
      <c r="Y868" s="7">
        <f t="shared" ref="Y868:Y928" si="568">Y735-AK735</f>
        <v>0.63560131271118858</v>
      </c>
      <c r="Z868" s="7">
        <f t="shared" ref="Z868:Z928" si="569">Z735-AL735</f>
        <v>0.73299073604080589</v>
      </c>
      <c r="AA868" s="7">
        <f t="shared" ref="AA868:AA928" si="570">AA735-AM735</f>
        <v>0.23215188075718846</v>
      </c>
      <c r="AB868" s="7">
        <f t="shared" ref="AB868:AB928" si="571">AB735-AN735</f>
        <v>0.32691497254571167</v>
      </c>
      <c r="AC868" s="7">
        <f t="shared" ref="AC868:AC928" si="572">AC735-AO735</f>
        <v>0.4204716944971208</v>
      </c>
      <c r="AD868" s="7">
        <f t="shared" ref="AD868:AD928" si="573">AD735-AP735</f>
        <v>0.51762855245663697</v>
      </c>
      <c r="AE868" s="7">
        <f t="shared" ref="AE868:AE928" si="574">AE735-AQ735</f>
        <v>-6.0496547226904038E-3</v>
      </c>
      <c r="AF868" s="7">
        <f t="shared" ref="AF868:AF928" si="575">AF735-AR735</f>
        <v>8.5764815764793445E-2</v>
      </c>
      <c r="AG868" s="7">
        <f t="shared" ref="AG868:AG928" si="576">AG735-AS735</f>
        <v>0.17623377286681577</v>
      </c>
      <c r="AH868" s="7">
        <f t="shared" ref="AH868:AH928" si="577">AH735-AT735</f>
        <v>0.2712165708284236</v>
      </c>
      <c r="AI868" s="7">
        <f t="shared" si="554"/>
        <v>-1.4823357554731519E-3</v>
      </c>
      <c r="AJ868" s="7">
        <f t="shared" ref="AJ868:AJ928" si="578">AR868*$C868</f>
        <v>-1.5927865535093088E-3</v>
      </c>
      <c r="AK868" s="7">
        <f t="shared" ref="AK868:AK928" si="579">AS868*$C868</f>
        <v>-1.5097746180864832E-3</v>
      </c>
      <c r="AL868" s="7">
        <f t="shared" ref="AL868:AL928" si="580">AT868*$C868</f>
        <v>-1.7996432865252118E-3</v>
      </c>
      <c r="AM868" s="7">
        <f t="shared" si="555"/>
        <v>-1.1561535054730339E-3</v>
      </c>
      <c r="AN868" s="7">
        <f t="shared" ref="AN868:AN928" si="581">$E868*AR868</f>
        <v>-1.2423000325741337E-3</v>
      </c>
      <c r="AO868" s="7">
        <f t="shared" ref="AO868:AO928" si="582">$E868*AS868</f>
        <v>-1.1775545524891806E-3</v>
      </c>
      <c r="AP868" s="7">
        <f t="shared" ref="AP868:AP928" si="583">$E868*AT868</f>
        <v>-1.403638741516426E-3</v>
      </c>
      <c r="AQ868" s="3">
        <f t="shared" si="559"/>
        <v>-2.8488640300499634E-3</v>
      </c>
      <c r="AR868" s="3">
        <f t="shared" si="560"/>
        <v>-3.0611366575257026E-3</v>
      </c>
      <c r="AS868" s="3">
        <f t="shared" si="561"/>
        <v>-2.9015980941349598E-3</v>
      </c>
      <c r="AT868" s="3">
        <f t="shared" si="562"/>
        <v>-3.4586894412906412E-3</v>
      </c>
    </row>
    <row r="869" spans="1:46" x14ac:dyDescent="0.3">
      <c r="A869" s="5">
        <v>66</v>
      </c>
      <c r="B869" s="5">
        <v>233.85</v>
      </c>
      <c r="C869" s="5">
        <f t="shared" ref="C869:C927" si="584">(A869-P869)/T869</f>
        <v>0.52845528455284552</v>
      </c>
      <c r="D869" s="5">
        <f t="shared" ref="D869:D927" si="585">(B869-Q869)/U869</f>
        <v>0.51399884147518837</v>
      </c>
      <c r="E869" s="7">
        <f t="shared" si="556"/>
        <v>0.45526480061567881</v>
      </c>
      <c r="F869" s="7">
        <f t="shared" ref="F869:F928" si="586">1/(1+EXP(-(W869*C869 + AA869*E869 + AE869)))</f>
        <v>0.59472687357731013</v>
      </c>
      <c r="G869" s="7">
        <f t="shared" si="545"/>
        <v>0.63941624309312306</v>
      </c>
      <c r="H869" s="7">
        <f t="shared" si="546"/>
        <v>0.63996011274147413</v>
      </c>
      <c r="I869" s="7">
        <f t="shared" si="557"/>
        <v>0.86762226065957737</v>
      </c>
      <c r="J869" s="7">
        <f t="shared" si="547"/>
        <v>0.72183469952085144</v>
      </c>
      <c r="K869" s="7">
        <f t="shared" si="558"/>
        <v>0.50540270438140011</v>
      </c>
      <c r="L869" s="7">
        <f t="shared" ref="L869:L928" si="587">K869*(U869)+Q869</f>
        <v>233.40480605991269</v>
      </c>
      <c r="N869" s="7">
        <f t="shared" si="549"/>
        <v>-0.44519394008730728</v>
      </c>
      <c r="O869" s="7">
        <f t="shared" ref="O869:O928" si="588">N869^2</f>
        <v>0.19819764429046094</v>
      </c>
      <c r="P869" s="15">
        <f t="shared" si="563"/>
        <v>1</v>
      </c>
      <c r="Q869" s="15">
        <f t="shared" si="564"/>
        <v>207.23</v>
      </c>
      <c r="R869" s="15">
        <f t="shared" si="565"/>
        <v>124</v>
      </c>
      <c r="S869" s="15">
        <f t="shared" si="566"/>
        <v>259.02</v>
      </c>
      <c r="T869" s="15">
        <f t="shared" ref="T869:T928" si="589">R869-P869</f>
        <v>123</v>
      </c>
      <c r="U869" s="15">
        <f t="shared" ref="U869:U928" si="590">S869-Q869</f>
        <v>51.789999999999992</v>
      </c>
      <c r="V869" s="3">
        <v>0.01</v>
      </c>
      <c r="W869" s="7">
        <f t="shared" ref="W869:W928" si="591">W736-AI736</f>
        <v>0.46088420008693337</v>
      </c>
      <c r="X869" s="7">
        <f t="shared" si="567"/>
        <v>0.55785454819712699</v>
      </c>
      <c r="Y869" s="7">
        <f t="shared" si="568"/>
        <v>0.65349005076558686</v>
      </c>
      <c r="Z869" s="7">
        <f t="shared" si="569"/>
        <v>0.75251819266181796</v>
      </c>
      <c r="AA869" s="7">
        <f t="shared" si="570"/>
        <v>0.25041135603252213</v>
      </c>
      <c r="AB869" s="7">
        <f t="shared" si="571"/>
        <v>0.34657270504644888</v>
      </c>
      <c r="AC869" s="7">
        <f t="shared" si="572"/>
        <v>0.44101158620009501</v>
      </c>
      <c r="AD869" s="7">
        <f t="shared" si="573"/>
        <v>0.53981461982041445</v>
      </c>
      <c r="AE869" s="7">
        <f t="shared" si="574"/>
        <v>2.5980870933735491E-2</v>
      </c>
      <c r="AF869" s="7">
        <f t="shared" si="575"/>
        <v>0.12024783735764052</v>
      </c>
      <c r="AG869" s="7">
        <f t="shared" si="576"/>
        <v>0.21198886529487987</v>
      </c>
      <c r="AH869" s="7">
        <f t="shared" si="577"/>
        <v>0.31014981072928638</v>
      </c>
      <c r="AI869" s="7">
        <f t="shared" ref="AI869:AI928" si="592">AQ869*$C869</f>
        <v>-1.3991847161007932E-3</v>
      </c>
      <c r="AJ869" s="7">
        <f t="shared" si="578"/>
        <v>-1.5043232016422204E-3</v>
      </c>
      <c r="AK869" s="7">
        <f t="shared" si="579"/>
        <v>-1.5056027370614735E-3</v>
      </c>
      <c r="AL869" s="7">
        <f t="shared" si="580"/>
        <v>-1.6982250575725733E-3</v>
      </c>
      <c r="AM869" s="7">
        <f t="shared" ref="AM869:AM928" si="593">$E869*AQ869</f>
        <v>-1.2053991499756359E-3</v>
      </c>
      <c r="AN869" s="7">
        <f t="shared" si="581"/>
        <v>-1.2959760692651348E-3</v>
      </c>
      <c r="AO869" s="7">
        <f t="shared" si="582"/>
        <v>-1.2970783904161474E-3</v>
      </c>
      <c r="AP869" s="7">
        <f t="shared" si="583"/>
        <v>-1.4630227283856654E-3</v>
      </c>
      <c r="AQ869" s="3">
        <f t="shared" si="559"/>
        <v>-2.6476880012368856E-3</v>
      </c>
      <c r="AR869" s="3">
        <f t="shared" si="560"/>
        <v>-2.8466423661845093E-3</v>
      </c>
      <c r="AS869" s="3">
        <f t="shared" si="561"/>
        <v>-2.8490636409009423E-3</v>
      </c>
      <c r="AT869" s="3">
        <f t="shared" si="562"/>
        <v>-3.213564339714254E-3</v>
      </c>
    </row>
    <row r="870" spans="1:46" x14ac:dyDescent="0.3">
      <c r="A870" s="5">
        <v>67</v>
      </c>
      <c r="B870" s="5">
        <v>231.78</v>
      </c>
      <c r="C870" s="5">
        <f t="shared" si="584"/>
        <v>0.53658536585365857</v>
      </c>
      <c r="D870" s="5">
        <f t="shared" si="585"/>
        <v>0.4740297354701683</v>
      </c>
      <c r="E870" s="7">
        <f t="shared" ref="E870:E927" si="594">K869</f>
        <v>0.50540270438140011</v>
      </c>
      <c r="F870" s="7">
        <f t="shared" si="586"/>
        <v>0.57248480703514804</v>
      </c>
      <c r="G870" s="7">
        <f t="shared" si="545"/>
        <v>0.61738538909579921</v>
      </c>
      <c r="H870" s="7">
        <f t="shared" si="546"/>
        <v>0.58311926947943582</v>
      </c>
      <c r="I870" s="7">
        <f t="shared" ref="I870:I927" si="595">F870*I869 + G870*H870</f>
        <v>0.85670987954991673</v>
      </c>
      <c r="J870" s="7">
        <f t="shared" si="547"/>
        <v>0.70163395806916229</v>
      </c>
      <c r="K870" s="7">
        <f t="shared" ref="K870:K928" si="596">J870*TANH(I870)</f>
        <v>0.48732592317910972</v>
      </c>
      <c r="L870" s="7">
        <f t="shared" si="587"/>
        <v>232.46860956144607</v>
      </c>
      <c r="N870" s="7">
        <f t="shared" si="549"/>
        <v>0.68860956144607144</v>
      </c>
      <c r="O870" s="7">
        <f t="shared" si="588"/>
        <v>0.47418312811495084</v>
      </c>
      <c r="P870" s="15">
        <f t="shared" si="563"/>
        <v>1</v>
      </c>
      <c r="Q870" s="15">
        <f t="shared" si="564"/>
        <v>207.23</v>
      </c>
      <c r="R870" s="15">
        <f t="shared" si="565"/>
        <v>124</v>
      </c>
      <c r="S870" s="15">
        <f t="shared" si="566"/>
        <v>259.02</v>
      </c>
      <c r="T870" s="15">
        <f t="shared" si="589"/>
        <v>123</v>
      </c>
      <c r="U870" s="15">
        <f t="shared" si="590"/>
        <v>51.789999999999992</v>
      </c>
      <c r="V870" s="3">
        <v>0.01</v>
      </c>
      <c r="W870" s="7">
        <f t="shared" si="591"/>
        <v>0.42365465010912973</v>
      </c>
      <c r="X870" s="7">
        <f t="shared" si="567"/>
        <v>0.51771507390690585</v>
      </c>
      <c r="Y870" s="7">
        <f t="shared" si="568"/>
        <v>0.61265077709342142</v>
      </c>
      <c r="Z870" s="7">
        <f t="shared" si="569"/>
        <v>0.70706420421952942</v>
      </c>
      <c r="AA870" s="7">
        <f t="shared" si="570"/>
        <v>0.21161235229174241</v>
      </c>
      <c r="AB870" s="7">
        <f t="shared" si="571"/>
        <v>0.30473926753378572</v>
      </c>
      <c r="AC870" s="7">
        <f t="shared" si="572"/>
        <v>0.39814560558369455</v>
      </c>
      <c r="AD870" s="7">
        <f t="shared" si="573"/>
        <v>0.4924568093297329</v>
      </c>
      <c r="AE870" s="7">
        <f t="shared" si="574"/>
        <v>-4.2279970251167268E-2</v>
      </c>
      <c r="AF870" s="7">
        <f t="shared" si="575"/>
        <v>4.6650819553779213E-2</v>
      </c>
      <c r="AG870" s="7">
        <f t="shared" si="576"/>
        <v>0.13721281185592185</v>
      </c>
      <c r="AH870" s="7">
        <f t="shared" si="577"/>
        <v>0.22680147150003221</v>
      </c>
      <c r="AI870" s="7">
        <f t="shared" si="592"/>
        <v>2.1153188443790894E-3</v>
      </c>
      <c r="AJ870" s="7">
        <f t="shared" si="578"/>
        <v>2.2812255133235E-3</v>
      </c>
      <c r="AK870" s="7">
        <f t="shared" si="579"/>
        <v>2.1546129505838371E-3</v>
      </c>
      <c r="AL870" s="7">
        <f t="shared" si="580"/>
        <v>2.5925221335504627E-3</v>
      </c>
      <c r="AM870" s="7">
        <f t="shared" si="593"/>
        <v>1.9923910203501509E-3</v>
      </c>
      <c r="AN870" s="7">
        <f t="shared" si="581"/>
        <v>2.1486563315108783E-3</v>
      </c>
      <c r="AO870" s="7">
        <f t="shared" si="582"/>
        <v>2.0294016225877558E-3</v>
      </c>
      <c r="AP870" s="7">
        <f t="shared" si="583"/>
        <v>2.4418625270939405E-3</v>
      </c>
      <c r="AQ870" s="3">
        <f t="shared" si="559"/>
        <v>3.9421851190701209E-3</v>
      </c>
      <c r="AR870" s="3">
        <f t="shared" si="560"/>
        <v>4.2513748202847043E-3</v>
      </c>
      <c r="AS870" s="3">
        <f t="shared" si="561"/>
        <v>4.0154150442698782E-3</v>
      </c>
      <c r="AT870" s="3">
        <f t="shared" si="562"/>
        <v>4.8315185216167714E-3</v>
      </c>
    </row>
    <row r="871" spans="1:46" x14ac:dyDescent="0.3">
      <c r="A871" s="5">
        <v>68</v>
      </c>
      <c r="B871" s="5">
        <v>232.15</v>
      </c>
      <c r="C871" s="5">
        <f t="shared" si="584"/>
        <v>0.54471544715447151</v>
      </c>
      <c r="D871" s="5">
        <f t="shared" si="585"/>
        <v>0.48117397180922994</v>
      </c>
      <c r="E871" s="7">
        <f t="shared" si="594"/>
        <v>0.48732592317910972</v>
      </c>
      <c r="F871" s="7">
        <f t="shared" si="586"/>
        <v>0.57439248001192245</v>
      </c>
      <c r="G871" s="7">
        <f t="shared" si="545"/>
        <v>0.61915484468668536</v>
      </c>
      <c r="H871" s="7">
        <f t="shared" si="546"/>
        <v>0.58689708780113314</v>
      </c>
      <c r="I871" s="7">
        <f t="shared" si="595"/>
        <v>0.85546788760997061</v>
      </c>
      <c r="J871" s="7">
        <f t="shared" si="547"/>
        <v>0.70306188209568921</v>
      </c>
      <c r="K871" s="7">
        <f t="shared" si="596"/>
        <v>0.48786535350826626</v>
      </c>
      <c r="L871" s="7">
        <f t="shared" si="587"/>
        <v>232.4965466581931</v>
      </c>
      <c r="N871" s="7">
        <f t="shared" si="549"/>
        <v>0.34654665819309116</v>
      </c>
      <c r="O871" s="7">
        <f t="shared" si="588"/>
        <v>0.12009458630479916</v>
      </c>
      <c r="P871" s="15">
        <f t="shared" si="563"/>
        <v>1</v>
      </c>
      <c r="Q871" s="15">
        <f t="shared" si="564"/>
        <v>207.23</v>
      </c>
      <c r="R871" s="15">
        <f t="shared" si="565"/>
        <v>124</v>
      </c>
      <c r="S871" s="15">
        <f t="shared" si="566"/>
        <v>259.02</v>
      </c>
      <c r="T871" s="15">
        <f t="shared" si="589"/>
        <v>123</v>
      </c>
      <c r="U871" s="15">
        <f t="shared" si="590"/>
        <v>51.789999999999992</v>
      </c>
      <c r="V871" s="3">
        <v>0.01</v>
      </c>
      <c r="W871" s="7">
        <f t="shared" si="591"/>
        <v>0.42561433658712511</v>
      </c>
      <c r="X871" s="7">
        <f t="shared" si="567"/>
        <v>0.51982075423811103</v>
      </c>
      <c r="Y871" s="7">
        <f t="shared" si="568"/>
        <v>0.61440910209378286</v>
      </c>
      <c r="Z871" s="7">
        <f t="shared" si="569"/>
        <v>0.70945934345077122</v>
      </c>
      <c r="AA871" s="7">
        <f t="shared" si="570"/>
        <v>0.2144670851906178</v>
      </c>
      <c r="AB871" s="7">
        <f t="shared" si="571"/>
        <v>0.30780808364441925</v>
      </c>
      <c r="AC871" s="7">
        <f t="shared" si="572"/>
        <v>0.40090416798321626</v>
      </c>
      <c r="AD871" s="7">
        <f t="shared" si="573"/>
        <v>0.49593938675283078</v>
      </c>
      <c r="AE871" s="7">
        <f t="shared" si="574"/>
        <v>-3.6558755220650774E-2</v>
      </c>
      <c r="AF871" s="7">
        <f t="shared" si="575"/>
        <v>5.2805265243099406E-2</v>
      </c>
      <c r="AG871" s="7">
        <f t="shared" si="576"/>
        <v>0.14287044115724321</v>
      </c>
      <c r="AH871" s="7">
        <f t="shared" si="577"/>
        <v>0.23378357081260959</v>
      </c>
      <c r="AI871" s="7">
        <f t="shared" si="592"/>
        <v>1.0842767664583767E-3</v>
      </c>
      <c r="AJ871" s="7">
        <f t="shared" si="578"/>
        <v>1.1687743769207826E-3</v>
      </c>
      <c r="AK871" s="7">
        <f t="shared" si="579"/>
        <v>1.1078816292853311E-3</v>
      </c>
      <c r="AL871" s="7">
        <f t="shared" si="580"/>
        <v>1.3271651190890092E-3</v>
      </c>
      <c r="AM871" s="7">
        <f t="shared" si="593"/>
        <v>9.7004074137472499E-4</v>
      </c>
      <c r="AN871" s="7">
        <f t="shared" si="581"/>
        <v>1.0456359466146884E-3</v>
      </c>
      <c r="AO871" s="7">
        <f t="shared" si="582"/>
        <v>9.9115866932913401E-4</v>
      </c>
      <c r="AP871" s="7">
        <f t="shared" si="583"/>
        <v>1.1873391332112423E-3</v>
      </c>
      <c r="AQ871" s="3">
        <f t="shared" si="559"/>
        <v>1.9905379443937365E-3</v>
      </c>
      <c r="AR871" s="3">
        <f t="shared" si="560"/>
        <v>2.1456604233023322E-3</v>
      </c>
      <c r="AS871" s="3">
        <f t="shared" si="561"/>
        <v>2.0338722448073991E-3</v>
      </c>
      <c r="AT871" s="3">
        <f t="shared" si="562"/>
        <v>2.4364374574320619E-3</v>
      </c>
    </row>
    <row r="872" spans="1:46" x14ac:dyDescent="0.3">
      <c r="A872" s="5">
        <v>69</v>
      </c>
      <c r="B872" s="5">
        <v>235</v>
      </c>
      <c r="C872" s="5">
        <f t="shared" si="584"/>
        <v>0.55284552845528456</v>
      </c>
      <c r="D872" s="5">
        <f t="shared" si="585"/>
        <v>0.53620390036686649</v>
      </c>
      <c r="E872" s="7">
        <f t="shared" si="594"/>
        <v>0.48786535350826626</v>
      </c>
      <c r="F872" s="7">
        <f t="shared" si="586"/>
        <v>0.5963725495898925</v>
      </c>
      <c r="G872" s="7">
        <f t="shared" si="545"/>
        <v>0.64202058973062304</v>
      </c>
      <c r="H872" s="7">
        <f t="shared" si="546"/>
        <v>0.64913983098288797</v>
      </c>
      <c r="I872" s="7">
        <f t="shared" si="595"/>
        <v>0.92693870233150855</v>
      </c>
      <c r="J872" s="7">
        <f t="shared" si="547"/>
        <v>0.72594396575718378</v>
      </c>
      <c r="K872" s="7">
        <f t="shared" si="596"/>
        <v>0.52933178812151382</v>
      </c>
      <c r="L872" s="7">
        <f t="shared" si="587"/>
        <v>234.64409330681318</v>
      </c>
      <c r="N872" s="7">
        <f t="shared" si="549"/>
        <v>-0.35590669318682444</v>
      </c>
      <c r="O872" s="7">
        <f t="shared" si="588"/>
        <v>0.12666957425518038</v>
      </c>
      <c r="P872" s="15">
        <f t="shared" si="563"/>
        <v>1</v>
      </c>
      <c r="Q872" s="15">
        <f t="shared" si="564"/>
        <v>207.23</v>
      </c>
      <c r="R872" s="15">
        <f t="shared" si="565"/>
        <v>124</v>
      </c>
      <c r="S872" s="15">
        <f t="shared" si="566"/>
        <v>259.02</v>
      </c>
      <c r="T872" s="15">
        <f t="shared" si="589"/>
        <v>123</v>
      </c>
      <c r="U872" s="15">
        <f t="shared" si="590"/>
        <v>51.789999999999992</v>
      </c>
      <c r="V872" s="3">
        <v>0.01</v>
      </c>
      <c r="W872" s="7">
        <f t="shared" si="591"/>
        <v>0.4550519762782716</v>
      </c>
      <c r="X872" s="7">
        <f t="shared" si="567"/>
        <v>0.55155557206427008</v>
      </c>
      <c r="Y872" s="7">
        <f t="shared" si="568"/>
        <v>0.64668976266069567</v>
      </c>
      <c r="Z872" s="7">
        <f t="shared" si="569"/>
        <v>0.74539342633510863</v>
      </c>
      <c r="AA872" s="7">
        <f t="shared" si="570"/>
        <v>0.24618031730379394</v>
      </c>
      <c r="AB872" s="7">
        <f t="shared" si="571"/>
        <v>0.34199455051147576</v>
      </c>
      <c r="AC872" s="7">
        <f t="shared" si="572"/>
        <v>0.43602182884133367</v>
      </c>
      <c r="AD872" s="7">
        <f t="shared" si="573"/>
        <v>0.53462798786270449</v>
      </c>
      <c r="AE872" s="7">
        <f t="shared" si="574"/>
        <v>1.8696957091579574E-2</v>
      </c>
      <c r="AF872" s="7">
        <f t="shared" si="575"/>
        <v>0.1123725788809591</v>
      </c>
      <c r="AG872" s="7">
        <f t="shared" si="576"/>
        <v>0.20357118834214064</v>
      </c>
      <c r="AH872" s="7">
        <f t="shared" si="577"/>
        <v>0.30122634469438769</v>
      </c>
      <c r="AI872" s="7">
        <f t="shared" si="592"/>
        <v>-1.1734311201765464E-3</v>
      </c>
      <c r="AJ872" s="7">
        <f t="shared" si="578"/>
        <v>-1.2632488539287728E-3</v>
      </c>
      <c r="AK872" s="7">
        <f t="shared" si="579"/>
        <v>-1.2772567743858715E-3</v>
      </c>
      <c r="AL872" s="7">
        <f t="shared" si="580"/>
        <v>-1.4283776835631436E-3</v>
      </c>
      <c r="AM872" s="7">
        <f t="shared" si="593"/>
        <v>-1.0355087611219323E-3</v>
      </c>
      <c r="AN872" s="7">
        <f t="shared" si="581"/>
        <v>-1.114769527779079E-3</v>
      </c>
      <c r="AO872" s="7">
        <f t="shared" si="582"/>
        <v>-1.1271309899126573E-3</v>
      </c>
      <c r="AP872" s="7">
        <f t="shared" si="583"/>
        <v>-1.2604894996292165E-3</v>
      </c>
      <c r="AQ872" s="3">
        <f t="shared" si="559"/>
        <v>-2.1225298203193413E-3</v>
      </c>
      <c r="AR872" s="3">
        <f t="shared" si="560"/>
        <v>-2.2849942504888096E-3</v>
      </c>
      <c r="AS872" s="3">
        <f t="shared" si="561"/>
        <v>-2.310332106609738E-3</v>
      </c>
      <c r="AT872" s="3">
        <f t="shared" si="562"/>
        <v>-2.583683162915686E-3</v>
      </c>
    </row>
    <row r="873" spans="1:46" x14ac:dyDescent="0.3">
      <c r="A873" s="5">
        <v>70</v>
      </c>
      <c r="B873" s="5">
        <v>236.48</v>
      </c>
      <c r="C873" s="5">
        <f t="shared" si="584"/>
        <v>0.56097560975609762</v>
      </c>
      <c r="D873" s="5">
        <f t="shared" si="585"/>
        <v>0.56478084572311271</v>
      </c>
      <c r="E873" s="7">
        <f t="shared" si="594"/>
        <v>0.52933178812151382</v>
      </c>
      <c r="F873" s="7">
        <f t="shared" si="586"/>
        <v>0.60472090985692917</v>
      </c>
      <c r="G873" s="7">
        <f t="shared" si="545"/>
        <v>0.65142687111290387</v>
      </c>
      <c r="H873" s="7">
        <f t="shared" si="546"/>
        <v>0.67571230944475047</v>
      </c>
      <c r="I873" s="7">
        <f t="shared" si="595"/>
        <v>1.0007163709695792</v>
      </c>
      <c r="J873" s="7">
        <f t="shared" si="547"/>
        <v>0.73648311643368369</v>
      </c>
      <c r="K873" s="7">
        <f t="shared" si="596"/>
        <v>0.56112269299042905</v>
      </c>
      <c r="L873" s="7">
        <f t="shared" si="587"/>
        <v>236.2905442699743</v>
      </c>
      <c r="N873" s="7">
        <f t="shared" si="549"/>
        <v>-0.18945573002568494</v>
      </c>
      <c r="O873" s="7">
        <f t="shared" si="588"/>
        <v>3.5893473639565222E-2</v>
      </c>
      <c r="P873" s="15">
        <f t="shared" si="563"/>
        <v>1</v>
      </c>
      <c r="Q873" s="15">
        <f t="shared" si="564"/>
        <v>207.23</v>
      </c>
      <c r="R873" s="15">
        <f t="shared" si="565"/>
        <v>124</v>
      </c>
      <c r="S873" s="15">
        <f t="shared" si="566"/>
        <v>259.02</v>
      </c>
      <c r="T873" s="15">
        <f t="shared" si="589"/>
        <v>123</v>
      </c>
      <c r="U873" s="15">
        <f t="shared" si="590"/>
        <v>51.789999999999992</v>
      </c>
      <c r="V873" s="3">
        <v>0.01</v>
      </c>
      <c r="W873" s="7">
        <f t="shared" si="591"/>
        <v>0.46165839491560601</v>
      </c>
      <c r="X873" s="7">
        <f t="shared" si="567"/>
        <v>0.5586717429942617</v>
      </c>
      <c r="Y873" s="7">
        <f t="shared" si="568"/>
        <v>0.6542636398387337</v>
      </c>
      <c r="Z873" s="7">
        <f t="shared" si="569"/>
        <v>0.75342554330516098</v>
      </c>
      <c r="AA873" s="7">
        <f t="shared" si="570"/>
        <v>0.25417697350655505</v>
      </c>
      <c r="AB873" s="7">
        <f t="shared" si="571"/>
        <v>0.35060804761919206</v>
      </c>
      <c r="AC873" s="7">
        <f t="shared" si="572"/>
        <v>0.44525073521691555</v>
      </c>
      <c r="AD873" s="7">
        <f t="shared" si="573"/>
        <v>0.54434582582235391</v>
      </c>
      <c r="AE873" s="7">
        <f t="shared" si="574"/>
        <v>3.1651921371297805E-2</v>
      </c>
      <c r="AF873" s="7">
        <f t="shared" si="575"/>
        <v>0.12632788968542313</v>
      </c>
      <c r="AG873" s="7">
        <f t="shared" si="576"/>
        <v>0.21846996666904717</v>
      </c>
      <c r="AH873" s="7">
        <f t="shared" si="577"/>
        <v>0.3169759685005043</v>
      </c>
      <c r="AI873" s="7">
        <f t="shared" si="592"/>
        <v>-6.4269764709537611E-4</v>
      </c>
      <c r="AJ873" s="7">
        <f t="shared" si="578"/>
        <v>-6.9233676311609472E-4</v>
      </c>
      <c r="AK873" s="7">
        <f t="shared" si="579"/>
        <v>-7.1814733758134757E-4</v>
      </c>
      <c r="AL873" s="7">
        <f t="shared" si="580"/>
        <v>-7.8273457778958711E-4</v>
      </c>
      <c r="AM873" s="7">
        <f t="shared" si="593"/>
        <v>-6.0644400369990815E-4</v>
      </c>
      <c r="AN873" s="7">
        <f t="shared" si="581"/>
        <v>-6.532830490827234E-4</v>
      </c>
      <c r="AO873" s="7">
        <f t="shared" si="582"/>
        <v>-6.7763768642618274E-4</v>
      </c>
      <c r="AP873" s="7">
        <f t="shared" si="583"/>
        <v>-7.3858165396182218E-4</v>
      </c>
      <c r="AQ873" s="3">
        <f t="shared" si="559"/>
        <v>-1.1456784143874094E-3</v>
      </c>
      <c r="AR873" s="3">
        <f t="shared" si="560"/>
        <v>-1.2341655342504297E-3</v>
      </c>
      <c r="AS873" s="3">
        <f t="shared" si="561"/>
        <v>-1.2801756887319672E-3</v>
      </c>
      <c r="AT873" s="3">
        <f t="shared" si="562"/>
        <v>-1.3953094647553507E-3</v>
      </c>
    </row>
    <row r="874" spans="1:46" x14ac:dyDescent="0.3">
      <c r="A874" s="5">
        <v>71</v>
      </c>
      <c r="B874" s="5">
        <v>235.86</v>
      </c>
      <c r="C874" s="5">
        <f t="shared" si="584"/>
        <v>0.56910569105691056</v>
      </c>
      <c r="D874" s="5">
        <f t="shared" si="585"/>
        <v>0.55280942266846933</v>
      </c>
      <c r="E874" s="7">
        <f t="shared" si="594"/>
        <v>0.56112269299042905</v>
      </c>
      <c r="F874" s="7">
        <f t="shared" si="586"/>
        <v>0.59507704446231868</v>
      </c>
      <c r="G874" s="7">
        <f t="shared" si="545"/>
        <v>0.64218601562804234</v>
      </c>
      <c r="H874" s="7">
        <f t="shared" si="546"/>
        <v>0.65336733453595208</v>
      </c>
      <c r="I874" s="7">
        <f t="shared" si="595"/>
        <v>1.0150867056887918</v>
      </c>
      <c r="J874" s="7">
        <f t="shared" si="547"/>
        <v>0.72862170478862298</v>
      </c>
      <c r="K874" s="7">
        <f t="shared" si="596"/>
        <v>0.55947781684209885</v>
      </c>
      <c r="L874" s="7">
        <f t="shared" si="587"/>
        <v>236.20535613425227</v>
      </c>
      <c r="N874" s="7">
        <f t="shared" si="549"/>
        <v>0.3453561342522562</v>
      </c>
      <c r="O874" s="7">
        <f t="shared" si="588"/>
        <v>0.1192708594656624</v>
      </c>
      <c r="P874" s="15">
        <f t="shared" si="563"/>
        <v>1</v>
      </c>
      <c r="Q874" s="15">
        <f t="shared" si="564"/>
        <v>207.23</v>
      </c>
      <c r="R874" s="15">
        <f t="shared" si="565"/>
        <v>124</v>
      </c>
      <c r="S874" s="15">
        <f t="shared" si="566"/>
        <v>259.02</v>
      </c>
      <c r="T874" s="15">
        <f t="shared" si="589"/>
        <v>123</v>
      </c>
      <c r="U874" s="15">
        <f t="shared" si="590"/>
        <v>51.789999999999992</v>
      </c>
      <c r="V874" s="3">
        <v>0.01</v>
      </c>
      <c r="W874" s="7">
        <f t="shared" si="591"/>
        <v>0.44349274247958986</v>
      </c>
      <c r="X874" s="7">
        <f t="shared" si="567"/>
        <v>0.5390657380019015</v>
      </c>
      <c r="Y874" s="7">
        <f t="shared" si="568"/>
        <v>0.63347710958544878</v>
      </c>
      <c r="Z874" s="7">
        <f t="shared" si="569"/>
        <v>0.73123011441861296</v>
      </c>
      <c r="AA874" s="7">
        <f t="shared" si="570"/>
        <v>0.23504867967986512</v>
      </c>
      <c r="AB874" s="7">
        <f t="shared" si="571"/>
        <v>0.32996272872489674</v>
      </c>
      <c r="AC874" s="7">
        <f t="shared" si="572"/>
        <v>0.42330605299918811</v>
      </c>
      <c r="AD874" s="7">
        <f t="shared" si="573"/>
        <v>0.52097731988920215</v>
      </c>
      <c r="AE874" s="7">
        <f t="shared" si="574"/>
        <v>7.0867607127931718E-4</v>
      </c>
      <c r="AF874" s="7">
        <f t="shared" si="575"/>
        <v>9.2929796774769827E-2</v>
      </c>
      <c r="AG874" s="7">
        <f t="shared" si="576"/>
        <v>0.18310977827157429</v>
      </c>
      <c r="AH874" s="7">
        <f t="shared" si="577"/>
        <v>0.27916148676413421</v>
      </c>
      <c r="AI874" s="7">
        <f t="shared" si="592"/>
        <v>1.1695890679710166E-3</v>
      </c>
      <c r="AJ874" s="7">
        <f t="shared" si="578"/>
        <v>1.2621789908919658E-3</v>
      </c>
      <c r="AK874" s="7">
        <f t="shared" si="579"/>
        <v>1.2841552181416741E-3</v>
      </c>
      <c r="AL874" s="7">
        <f t="shared" si="580"/>
        <v>1.4320632740541562E-3</v>
      </c>
      <c r="AM874" s="7">
        <f t="shared" si="593"/>
        <v>1.1531829286283389E-3</v>
      </c>
      <c r="AN874" s="7">
        <f t="shared" si="581"/>
        <v>1.2444740678834968E-3</v>
      </c>
      <c r="AO874" s="7">
        <f t="shared" si="582"/>
        <v>1.2661420287032612E-3</v>
      </c>
      <c r="AP874" s="7">
        <f t="shared" si="583"/>
        <v>1.4119753386714993E-3</v>
      </c>
      <c r="AQ874" s="3">
        <f t="shared" ref="AQ874:AQ928" si="597">$V874*$N874*F874</f>
        <v>2.0551350765776436E-3</v>
      </c>
      <c r="AR874" s="3">
        <f t="shared" ref="AR874:AR928" si="598">$V874*$N874*G874</f>
        <v>2.2178287982815969E-3</v>
      </c>
      <c r="AS874" s="3">
        <f t="shared" ref="AS874:AS928" si="599">$V874*$N874*H874</f>
        <v>2.2564441690203704E-3</v>
      </c>
      <c r="AT874" s="3">
        <f t="shared" si="562"/>
        <v>2.5163397529808745E-3</v>
      </c>
    </row>
    <row r="875" spans="1:46" x14ac:dyDescent="0.3">
      <c r="A875" s="5">
        <v>72</v>
      </c>
      <c r="B875" s="5">
        <v>230.76</v>
      </c>
      <c r="C875" s="5">
        <f t="shared" si="584"/>
        <v>0.57723577235772361</v>
      </c>
      <c r="D875" s="5">
        <f t="shared" si="585"/>
        <v>0.45433481367059286</v>
      </c>
      <c r="E875" s="7">
        <f t="shared" si="594"/>
        <v>0.55947781684209885</v>
      </c>
      <c r="F875" s="7">
        <f t="shared" si="586"/>
        <v>0.55109420667601627</v>
      </c>
      <c r="G875" s="7">
        <f t="shared" si="545"/>
        <v>0.59645707458478248</v>
      </c>
      <c r="H875" s="7">
        <f t="shared" si="546"/>
        <v>0.52764350958870909</v>
      </c>
      <c r="I875" s="7">
        <f t="shared" si="595"/>
        <v>0.87412510693186463</v>
      </c>
      <c r="J875" s="7">
        <f t="shared" si="547"/>
        <v>0.68298872815069622</v>
      </c>
      <c r="K875" s="7">
        <f t="shared" si="596"/>
        <v>0.48045793738513215</v>
      </c>
      <c r="L875" s="7">
        <f t="shared" si="587"/>
        <v>232.11291657717598</v>
      </c>
      <c r="N875" s="7">
        <f t="shared" si="549"/>
        <v>1.3529165771759892</v>
      </c>
      <c r="O875" s="7">
        <f t="shared" si="588"/>
        <v>1.8303832647975944</v>
      </c>
      <c r="P875" s="15">
        <f t="shared" si="563"/>
        <v>1</v>
      </c>
      <c r="Q875" s="15">
        <f t="shared" si="564"/>
        <v>207.23</v>
      </c>
      <c r="R875" s="15">
        <f t="shared" si="565"/>
        <v>124</v>
      </c>
      <c r="S875" s="15">
        <f t="shared" si="566"/>
        <v>259.02</v>
      </c>
      <c r="T875" s="15">
        <f t="shared" si="589"/>
        <v>123</v>
      </c>
      <c r="U875" s="15">
        <f t="shared" si="590"/>
        <v>51.789999999999992</v>
      </c>
      <c r="V875" s="3">
        <v>0.01</v>
      </c>
      <c r="W875" s="7">
        <f t="shared" si="591"/>
        <v>0.3802114262943721</v>
      </c>
      <c r="X875" s="7">
        <f t="shared" si="567"/>
        <v>0.47064838309106272</v>
      </c>
      <c r="Y875" s="7">
        <f t="shared" si="568"/>
        <v>0.56487517956274613</v>
      </c>
      <c r="Z875" s="7">
        <f t="shared" si="569"/>
        <v>0.65340451671227728</v>
      </c>
      <c r="AA875" s="7">
        <f t="shared" si="570"/>
        <v>0.1664804722180861</v>
      </c>
      <c r="AB875" s="7">
        <f t="shared" si="571"/>
        <v>0.25584095960486486</v>
      </c>
      <c r="AC875" s="7">
        <f t="shared" si="572"/>
        <v>0.34835545121096201</v>
      </c>
      <c r="AD875" s="7">
        <f t="shared" si="573"/>
        <v>0.43671749978551111</v>
      </c>
      <c r="AE875" s="7">
        <f t="shared" si="574"/>
        <v>-0.10752105022242582</v>
      </c>
      <c r="AF875" s="7">
        <f t="shared" si="575"/>
        <v>-2.4088012391539286E-2</v>
      </c>
      <c r="AG875" s="7">
        <f t="shared" si="576"/>
        <v>6.5910522341095706E-2</v>
      </c>
      <c r="AH875" s="7">
        <f t="shared" si="577"/>
        <v>0.14603881064239602</v>
      </c>
      <c r="AI875" s="7">
        <f t="shared" si="592"/>
        <v>4.3037803767180458E-3</v>
      </c>
      <c r="AJ875" s="7">
        <f t="shared" si="578"/>
        <v>4.6580425307605686E-3</v>
      </c>
      <c r="AK875" s="7">
        <f t="shared" si="579"/>
        <v>4.1206417250645262E-3</v>
      </c>
      <c r="AL875" s="7">
        <f t="shared" si="580"/>
        <v>5.3338130761056077E-3</v>
      </c>
      <c r="AM875" s="7">
        <f t="shared" si="593"/>
        <v>4.1713798150435433E-3</v>
      </c>
      <c r="AN875" s="7">
        <f t="shared" si="581"/>
        <v>4.5147435253762086E-3</v>
      </c>
      <c r="AO875" s="7">
        <f t="shared" si="582"/>
        <v>3.9938752009618305E-3</v>
      </c>
      <c r="AP875" s="7">
        <f t="shared" si="583"/>
        <v>5.1697248129211094E-3</v>
      </c>
      <c r="AQ875" s="3">
        <f t="shared" si="597"/>
        <v>7.4558448779763319E-3</v>
      </c>
      <c r="AR875" s="3">
        <f t="shared" si="598"/>
        <v>8.0695666377964773E-3</v>
      </c>
      <c r="AS875" s="3">
        <f t="shared" si="599"/>
        <v>7.1385765096188261E-3</v>
      </c>
      <c r="AT875" s="3">
        <f t="shared" si="562"/>
        <v>9.2402677233942212E-3</v>
      </c>
    </row>
    <row r="876" spans="1:46" x14ac:dyDescent="0.3">
      <c r="A876" s="5">
        <v>73</v>
      </c>
      <c r="B876" s="5">
        <v>230.57</v>
      </c>
      <c r="C876" s="5">
        <f t="shared" si="584"/>
        <v>0.58536585365853655</v>
      </c>
      <c r="D876" s="5">
        <f t="shared" si="585"/>
        <v>0.45066615176675046</v>
      </c>
      <c r="E876" s="7">
        <f t="shared" si="594"/>
        <v>0.48045793738513215</v>
      </c>
      <c r="F876" s="7">
        <f t="shared" si="586"/>
        <v>0.55636277930619393</v>
      </c>
      <c r="G876" s="7">
        <f t="shared" si="545"/>
        <v>0.60070465825679309</v>
      </c>
      <c r="H876" s="7">
        <f t="shared" si="546"/>
        <v>0.53396583296781308</v>
      </c>
      <c r="I876" s="7">
        <f t="shared" si="595"/>
        <v>0.80708643716767026</v>
      </c>
      <c r="J876" s="7">
        <f t="shared" si="547"/>
        <v>0.685139752037075</v>
      </c>
      <c r="K876" s="7">
        <f t="shared" si="596"/>
        <v>0.45765955480330006</v>
      </c>
      <c r="L876" s="7">
        <f t="shared" si="587"/>
        <v>230.93218834326291</v>
      </c>
      <c r="N876" s="7">
        <f t="shared" si="549"/>
        <v>0.36218834326291471</v>
      </c>
      <c r="O876" s="7">
        <f t="shared" si="588"/>
        <v>0.13118039599553494</v>
      </c>
      <c r="P876" s="15">
        <f t="shared" si="563"/>
        <v>1</v>
      </c>
      <c r="Q876" s="15">
        <f t="shared" si="564"/>
        <v>207.23</v>
      </c>
      <c r="R876" s="15">
        <f t="shared" si="565"/>
        <v>124</v>
      </c>
      <c r="S876" s="15">
        <f t="shared" si="566"/>
        <v>259.02</v>
      </c>
      <c r="T876" s="15">
        <f t="shared" si="589"/>
        <v>123</v>
      </c>
      <c r="U876" s="15">
        <f t="shared" si="590"/>
        <v>51.789999999999992</v>
      </c>
      <c r="V876" s="3">
        <v>0.01</v>
      </c>
      <c r="W876" s="7">
        <f t="shared" si="591"/>
        <v>0.38977286041148412</v>
      </c>
      <c r="X876" s="7">
        <f t="shared" si="567"/>
        <v>0.48103703078332244</v>
      </c>
      <c r="Y876" s="7">
        <f t="shared" si="568"/>
        <v>0.57439254482550484</v>
      </c>
      <c r="Z876" s="7">
        <f t="shared" si="569"/>
        <v>0.66536966082210047</v>
      </c>
      <c r="AA876" s="7">
        <f t="shared" si="570"/>
        <v>0.18015807670032202</v>
      </c>
      <c r="AB876" s="7">
        <f t="shared" si="571"/>
        <v>0.27067468774425685</v>
      </c>
      <c r="AC876" s="7">
        <f t="shared" si="572"/>
        <v>0.36220860421896184</v>
      </c>
      <c r="AD876" s="7">
        <f t="shared" si="573"/>
        <v>0.45373955040100578</v>
      </c>
      <c r="AE876" s="7">
        <f t="shared" si="574"/>
        <v>-8.8304696797048013E-2</v>
      </c>
      <c r="AF876" s="7">
        <f t="shared" si="575"/>
        <v>-3.228405745157468E-3</v>
      </c>
      <c r="AG876" s="7">
        <f t="shared" si="576"/>
        <v>8.5420597410237345E-2</v>
      </c>
      <c r="AH876" s="7">
        <f t="shared" si="577"/>
        <v>0.17000650390442162</v>
      </c>
      <c r="AI876" s="7">
        <f t="shared" si="592"/>
        <v>1.1795596875515768E-3</v>
      </c>
      <c r="AJ876" s="7">
        <f t="shared" si="578"/>
        <v>1.2735700973522531E-3</v>
      </c>
      <c r="AK876" s="7">
        <f t="shared" si="579"/>
        <v>1.1320753194240846E-3</v>
      </c>
      <c r="AL876" s="7">
        <f t="shared" si="580"/>
        <v>1.4525832099153506E-3</v>
      </c>
      <c r="AM876" s="7">
        <f t="shared" si="593"/>
        <v>9.6816172477712258E-4</v>
      </c>
      <c r="AN876" s="7">
        <f t="shared" si="581"/>
        <v>1.0453238060691278E-3</v>
      </c>
      <c r="AO876" s="7">
        <f t="shared" si="582"/>
        <v>9.2918739543081347E-4</v>
      </c>
      <c r="AP876" s="7">
        <f t="shared" si="583"/>
        <v>1.1922546020651816E-3</v>
      </c>
      <c r="AQ876" s="3">
        <f t="shared" si="597"/>
        <v>2.0150811329006104E-3</v>
      </c>
      <c r="AR876" s="3">
        <f t="shared" si="598"/>
        <v>2.1756822496434326E-3</v>
      </c>
      <c r="AS876" s="3">
        <f t="shared" si="599"/>
        <v>1.9339620040161446E-3</v>
      </c>
      <c r="AT876" s="3">
        <f t="shared" si="562"/>
        <v>2.4814963169387241E-3</v>
      </c>
    </row>
    <row r="877" spans="1:46" x14ac:dyDescent="0.3">
      <c r="A877" s="5">
        <v>74</v>
      </c>
      <c r="B877" s="5">
        <v>231.41</v>
      </c>
      <c r="C877" s="5">
        <f t="shared" si="584"/>
        <v>0.5934959349593496</v>
      </c>
      <c r="D877" s="5">
        <f t="shared" si="585"/>
        <v>0.46688549913110661</v>
      </c>
      <c r="E877" s="7">
        <f t="shared" si="594"/>
        <v>0.45765955480330006</v>
      </c>
      <c r="F877" s="7">
        <f t="shared" si="586"/>
        <v>0.56721340439952184</v>
      </c>
      <c r="G877" s="7">
        <f t="shared" si="545"/>
        <v>0.61177818988132382</v>
      </c>
      <c r="H877" s="7">
        <f t="shared" si="546"/>
        <v>0.56378378092792247</v>
      </c>
      <c r="I877" s="7">
        <f t="shared" si="595"/>
        <v>0.8027008666510882</v>
      </c>
      <c r="J877" s="7">
        <f t="shared" si="547"/>
        <v>0.6959345414714081</v>
      </c>
      <c r="K877" s="7">
        <f t="shared" si="596"/>
        <v>0.46317505630376549</v>
      </c>
      <c r="L877" s="7">
        <f t="shared" si="587"/>
        <v>231.21783616597199</v>
      </c>
      <c r="N877" s="7">
        <f t="shared" si="549"/>
        <v>-0.1921638340280083</v>
      </c>
      <c r="O877" s="7">
        <f t="shared" si="588"/>
        <v>3.6926939108343916E-2</v>
      </c>
      <c r="P877" s="15">
        <f t="shared" si="563"/>
        <v>1</v>
      </c>
      <c r="Q877" s="15">
        <f t="shared" si="564"/>
        <v>207.23</v>
      </c>
      <c r="R877" s="15">
        <f t="shared" si="565"/>
        <v>124</v>
      </c>
      <c r="S877" s="15">
        <f t="shared" si="566"/>
        <v>259.02</v>
      </c>
      <c r="T877" s="15">
        <f t="shared" si="589"/>
        <v>123</v>
      </c>
      <c r="U877" s="15">
        <f t="shared" si="590"/>
        <v>51.789999999999992</v>
      </c>
      <c r="V877" s="3">
        <v>0.01</v>
      </c>
      <c r="W877" s="7">
        <f t="shared" si="591"/>
        <v>0.40506201566365041</v>
      </c>
      <c r="X877" s="7">
        <f t="shared" si="567"/>
        <v>0.49756306689711338</v>
      </c>
      <c r="Y877" s="7">
        <f t="shared" si="568"/>
        <v>0.58995187949160388</v>
      </c>
      <c r="Z877" s="7">
        <f t="shared" si="569"/>
        <v>0.68421867005835224</v>
      </c>
      <c r="AA877" s="7">
        <f t="shared" si="570"/>
        <v>0.19676677165736794</v>
      </c>
      <c r="AB877" s="7">
        <f t="shared" si="571"/>
        <v>0.28862172157065397</v>
      </c>
      <c r="AC877" s="7">
        <f t="shared" si="572"/>
        <v>0.37943557729371069</v>
      </c>
      <c r="AD877" s="7">
        <f t="shared" si="573"/>
        <v>0.47418482387165334</v>
      </c>
      <c r="AE877" s="7">
        <f t="shared" si="574"/>
        <v>-5.9964001005082174E-2</v>
      </c>
      <c r="AF877" s="7">
        <f t="shared" si="575"/>
        <v>2.7400783949930771E-2</v>
      </c>
      <c r="AG877" s="7">
        <f t="shared" si="576"/>
        <v>0.11457645448585294</v>
      </c>
      <c r="AH877" s="7">
        <f t="shared" si="577"/>
        <v>0.20491638927640166</v>
      </c>
      <c r="AI877" s="7">
        <f t="shared" si="592"/>
        <v>-6.4689812053730597E-4</v>
      </c>
      <c r="AJ877" s="7">
        <f t="shared" si="578"/>
        <v>-6.977235695600516E-4</v>
      </c>
      <c r="AK877" s="7">
        <f t="shared" si="579"/>
        <v>-6.4298668797820231E-4</v>
      </c>
      <c r="AL877" s="7">
        <f t="shared" si="580"/>
        <v>-7.9370258777901543E-4</v>
      </c>
      <c r="AM877" s="7">
        <f t="shared" si="593"/>
        <v>-4.9883931533325999E-4</v>
      </c>
      <c r="AN877" s="7">
        <f t="shared" si="581"/>
        <v>-5.3803208987858323E-4</v>
      </c>
      <c r="AO877" s="7">
        <f t="shared" si="582"/>
        <v>-4.9582311188821858E-4</v>
      </c>
      <c r="AP877" s="7">
        <f t="shared" si="583"/>
        <v>-6.1204391061928879E-4</v>
      </c>
      <c r="AQ877" s="3">
        <f t="shared" si="597"/>
        <v>-1.0899790250149127E-3</v>
      </c>
      <c r="AR877" s="3">
        <f t="shared" si="598"/>
        <v>-1.1756164254231006E-3</v>
      </c>
      <c r="AS877" s="3">
        <f t="shared" si="599"/>
        <v>-1.0833885290591628E-3</v>
      </c>
      <c r="AT877" s="3">
        <f t="shared" si="562"/>
        <v>-1.3373344972166972E-3</v>
      </c>
    </row>
    <row r="878" spans="1:46" x14ac:dyDescent="0.3">
      <c r="A878" s="5">
        <v>75</v>
      </c>
      <c r="B878" s="5">
        <v>233.4</v>
      </c>
      <c r="C878" s="5">
        <f t="shared" si="584"/>
        <v>0.60162601626016265</v>
      </c>
      <c r="D878" s="5">
        <f t="shared" si="585"/>
        <v>0.50530990538714071</v>
      </c>
      <c r="E878" s="7">
        <f t="shared" si="594"/>
        <v>0.46317505630376549</v>
      </c>
      <c r="F878" s="7">
        <f t="shared" si="586"/>
        <v>0.58412545628139356</v>
      </c>
      <c r="G878" s="7">
        <f t="shared" si="545"/>
        <v>0.62958861882094186</v>
      </c>
      <c r="H878" s="7">
        <f t="shared" si="546"/>
        <v>0.6141220753264427</v>
      </c>
      <c r="I878" s="7">
        <f t="shared" si="595"/>
        <v>0.85552227918226242</v>
      </c>
      <c r="J878" s="7">
        <f t="shared" si="547"/>
        <v>0.71416179356992893</v>
      </c>
      <c r="K878" s="7">
        <f t="shared" si="596"/>
        <v>0.49558789056412256</v>
      </c>
      <c r="L878" s="7">
        <f t="shared" si="587"/>
        <v>232.89649685231589</v>
      </c>
      <c r="N878" s="7">
        <f t="shared" si="549"/>
        <v>-0.50350314768411408</v>
      </c>
      <c r="O878" s="7">
        <f t="shared" si="588"/>
        <v>0.25351541972781078</v>
      </c>
      <c r="P878" s="15">
        <f t="shared" si="563"/>
        <v>1</v>
      </c>
      <c r="Q878" s="15">
        <f t="shared" si="564"/>
        <v>207.23</v>
      </c>
      <c r="R878" s="15">
        <f t="shared" si="565"/>
        <v>124</v>
      </c>
      <c r="S878" s="15">
        <f t="shared" si="566"/>
        <v>259.02</v>
      </c>
      <c r="T878" s="15">
        <f t="shared" si="589"/>
        <v>123</v>
      </c>
      <c r="U878" s="15">
        <f t="shared" si="590"/>
        <v>51.789999999999992</v>
      </c>
      <c r="V878" s="3">
        <v>0.01</v>
      </c>
      <c r="W878" s="7">
        <f t="shared" si="591"/>
        <v>0.42796275081639551</v>
      </c>
      <c r="X878" s="7">
        <f t="shared" si="567"/>
        <v>0.52228637566306491</v>
      </c>
      <c r="Y878" s="7">
        <f t="shared" si="568"/>
        <v>0.61463615616022471</v>
      </c>
      <c r="Z878" s="7">
        <f t="shared" si="569"/>
        <v>0.71229431164284529</v>
      </c>
      <c r="AA878" s="7">
        <f t="shared" si="570"/>
        <v>0.22021093011901921</v>
      </c>
      <c r="AB878" s="7">
        <f t="shared" si="571"/>
        <v>0.31392874770532364</v>
      </c>
      <c r="AC878" s="7">
        <f t="shared" si="572"/>
        <v>0.40507396970615123</v>
      </c>
      <c r="AD878" s="7">
        <f t="shared" si="573"/>
        <v>0.50289816701332257</v>
      </c>
      <c r="AE878" s="7">
        <f t="shared" si="574"/>
        <v>-1.9737589859234472E-2</v>
      </c>
      <c r="AF878" s="7">
        <f t="shared" si="575"/>
        <v>7.0827354142662169E-2</v>
      </c>
      <c r="AG878" s="7">
        <f t="shared" si="576"/>
        <v>0.15811144875280594</v>
      </c>
      <c r="AH878" s="7">
        <f t="shared" si="577"/>
        <v>0.25421892340635094</v>
      </c>
      <c r="AI878" s="7">
        <f t="shared" si="592"/>
        <v>-1.7694362955388194E-3</v>
      </c>
      <c r="AJ878" s="7">
        <f t="shared" si="578"/>
        <v>-1.907153577061823E-3</v>
      </c>
      <c r="AK878" s="7">
        <f t="shared" si="579"/>
        <v>-1.8603022318047298E-3</v>
      </c>
      <c r="AL878" s="7">
        <f t="shared" si="580"/>
        <v>-2.1633431394590397E-3</v>
      </c>
      <c r="AM878" s="7">
        <f t="shared" si="593"/>
        <v>-1.3622395535796031E-3</v>
      </c>
      <c r="AN878" s="7">
        <f t="shared" si="581"/>
        <v>-1.4682642398455557E-3</v>
      </c>
      <c r="AO878" s="7">
        <f t="shared" si="582"/>
        <v>-1.4321946984845362E-3</v>
      </c>
      <c r="AP878" s="7">
        <f t="shared" si="583"/>
        <v>-1.6654974242171158E-3</v>
      </c>
      <c r="AQ878" s="3">
        <f t="shared" si="597"/>
        <v>-2.9410900588010104E-3</v>
      </c>
      <c r="AR878" s="3">
        <f t="shared" si="598"/>
        <v>-3.1699985132243812E-3</v>
      </c>
      <c r="AS878" s="3">
        <f t="shared" si="599"/>
        <v>-3.0921239798916453E-3</v>
      </c>
      <c r="AT878" s="3">
        <f t="shared" si="562"/>
        <v>-3.5958271101819172E-3</v>
      </c>
    </row>
    <row r="879" spans="1:46" x14ac:dyDescent="0.3">
      <c r="A879" s="5">
        <v>76</v>
      </c>
      <c r="B879" s="5">
        <v>233.67</v>
      </c>
      <c r="C879" s="5">
        <f t="shared" si="584"/>
        <v>0.6097560975609756</v>
      </c>
      <c r="D879" s="5">
        <f t="shared" si="585"/>
        <v>0.51052326703996909</v>
      </c>
      <c r="E879" s="7">
        <f t="shared" si="594"/>
        <v>0.49558789056412256</v>
      </c>
      <c r="F879" s="7">
        <f t="shared" si="586"/>
        <v>0.58394629305072243</v>
      </c>
      <c r="G879" s="7">
        <f t="shared" si="545"/>
        <v>0.63008552861022016</v>
      </c>
      <c r="H879" s="7">
        <f t="shared" si="546"/>
        <v>0.6174433573846162</v>
      </c>
      <c r="I879" s="7">
        <f t="shared" si="595"/>
        <v>0.88862118777534238</v>
      </c>
      <c r="J879" s="7">
        <f t="shared" si="547"/>
        <v>0.71581596829778571</v>
      </c>
      <c r="K879" s="7">
        <f t="shared" si="596"/>
        <v>0.50873902859564601</v>
      </c>
      <c r="L879" s="7">
        <f t="shared" si="587"/>
        <v>233.57759429096848</v>
      </c>
      <c r="N879" s="7">
        <f t="shared" si="549"/>
        <v>-9.2405709031510241E-2</v>
      </c>
      <c r="O879" s="7">
        <f t="shared" si="588"/>
        <v>8.538815061616134E-3</v>
      </c>
      <c r="P879" s="15">
        <f t="shared" si="563"/>
        <v>1</v>
      </c>
      <c r="Q879" s="15">
        <f t="shared" si="564"/>
        <v>207.23</v>
      </c>
      <c r="R879" s="15">
        <f t="shared" si="565"/>
        <v>124</v>
      </c>
      <c r="S879" s="15">
        <f t="shared" si="566"/>
        <v>259.02</v>
      </c>
      <c r="T879" s="15">
        <f t="shared" si="589"/>
        <v>123</v>
      </c>
      <c r="U879" s="15">
        <f t="shared" si="590"/>
        <v>51.789999999999992</v>
      </c>
      <c r="V879" s="3">
        <v>0.01</v>
      </c>
      <c r="W879" s="7">
        <f t="shared" si="591"/>
        <v>0.42305834919134278</v>
      </c>
      <c r="X879" s="7">
        <f t="shared" si="567"/>
        <v>0.51698069796396739</v>
      </c>
      <c r="Y879" s="7">
        <f t="shared" si="568"/>
        <v>0.60908435094875935</v>
      </c>
      <c r="Z879" s="7">
        <f t="shared" si="569"/>
        <v>0.70626803647407832</v>
      </c>
      <c r="AA879" s="7">
        <f t="shared" si="570"/>
        <v>0.21634216815524104</v>
      </c>
      <c r="AB879" s="7">
        <f t="shared" si="571"/>
        <v>0.30973975497723122</v>
      </c>
      <c r="AC879" s="7">
        <f t="shared" si="572"/>
        <v>0.40067848930634969</v>
      </c>
      <c r="AD879" s="7">
        <f t="shared" si="573"/>
        <v>0.49813617782986835</v>
      </c>
      <c r="AE879" s="7">
        <f t="shared" si="574"/>
        <v>-2.618430732619793E-2</v>
      </c>
      <c r="AF879" s="7">
        <f t="shared" si="575"/>
        <v>6.3848344660906692E-2</v>
      </c>
      <c r="AG879" s="7">
        <f t="shared" si="576"/>
        <v>0.15089833555596549</v>
      </c>
      <c r="AH879" s="7">
        <f t="shared" si="577"/>
        <v>0.24627957981748816</v>
      </c>
      <c r="AI879" s="7">
        <f t="shared" si="592"/>
        <v>-3.2902421491264679E-4</v>
      </c>
      <c r="AJ879" s="7">
        <f t="shared" si="578"/>
        <v>-3.5502134159586175E-4</v>
      </c>
      <c r="AK879" s="7">
        <f t="shared" si="579"/>
        <v>-3.4789811723122952E-4</v>
      </c>
      <c r="AL879" s="7">
        <f t="shared" si="580"/>
        <v>-4.0332611028435329E-4</v>
      </c>
      <c r="AM879" s="7">
        <f t="shared" si="593"/>
        <v>-2.6741908324544322E-4</v>
      </c>
      <c r="AN879" s="7">
        <f t="shared" si="581"/>
        <v>-2.8854861557025017E-4</v>
      </c>
      <c r="AO879" s="7">
        <f t="shared" si="582"/>
        <v>-2.8275911424176193E-4</v>
      </c>
      <c r="AP879" s="7">
        <f t="shared" si="583"/>
        <v>-3.2780899937661869E-4</v>
      </c>
      <c r="AQ879" s="3">
        <f t="shared" si="597"/>
        <v>-5.3959971245674072E-4</v>
      </c>
      <c r="AR879" s="3">
        <f t="shared" si="598"/>
        <v>-5.8223500021721325E-4</v>
      </c>
      <c r="AS879" s="3">
        <f t="shared" si="599"/>
        <v>-5.7055291225921641E-4</v>
      </c>
      <c r="AT879" s="3">
        <f t="shared" si="562"/>
        <v>-6.6145482086633943E-4</v>
      </c>
    </row>
    <row r="880" spans="1:46" x14ac:dyDescent="0.3">
      <c r="A880" s="5">
        <v>77</v>
      </c>
      <c r="B880" s="5">
        <v>230.1</v>
      </c>
      <c r="C880" s="5">
        <f t="shared" si="584"/>
        <v>0.61788617886178865</v>
      </c>
      <c r="D880" s="5">
        <f t="shared" si="585"/>
        <v>0.44159104074145605</v>
      </c>
      <c r="E880" s="7">
        <f t="shared" si="594"/>
        <v>0.50873902859564601</v>
      </c>
      <c r="F880" s="7">
        <f t="shared" si="586"/>
        <v>0.5530500035577629</v>
      </c>
      <c r="G880" s="7">
        <f t="shared" si="545"/>
        <v>0.59815900590287507</v>
      </c>
      <c r="H880" s="7">
        <f t="shared" si="546"/>
        <v>0.52851379914927599</v>
      </c>
      <c r="I880" s="7">
        <f t="shared" si="595"/>
        <v>0.80758723976573932</v>
      </c>
      <c r="J880" s="7">
        <f t="shared" si="547"/>
        <v>0.68423574524392383</v>
      </c>
      <c r="K880" s="7">
        <f t="shared" si="596"/>
        <v>0.4572454029983693</v>
      </c>
      <c r="L880" s="7">
        <f t="shared" si="587"/>
        <v>230.91073942128554</v>
      </c>
      <c r="N880" s="7">
        <f t="shared" si="549"/>
        <v>0.81073942128554677</v>
      </c>
      <c r="O880" s="7">
        <f t="shared" si="588"/>
        <v>0.65729840922642324</v>
      </c>
      <c r="P880" s="15">
        <f t="shared" si="563"/>
        <v>1</v>
      </c>
      <c r="Q880" s="15">
        <f t="shared" si="564"/>
        <v>207.23</v>
      </c>
      <c r="R880" s="15">
        <f t="shared" si="565"/>
        <v>124</v>
      </c>
      <c r="S880" s="15">
        <f t="shared" si="566"/>
        <v>259.02</v>
      </c>
      <c r="T880" s="15">
        <f t="shared" si="589"/>
        <v>123</v>
      </c>
      <c r="U880" s="15">
        <f t="shared" si="590"/>
        <v>51.789999999999992</v>
      </c>
      <c r="V880" s="3">
        <v>0.01</v>
      </c>
      <c r="W880" s="7">
        <f t="shared" si="591"/>
        <v>0.37408516948844128</v>
      </c>
      <c r="X880" s="7">
        <f t="shared" si="567"/>
        <v>0.46401548769617201</v>
      </c>
      <c r="Y880" s="7">
        <f t="shared" si="568"/>
        <v>0.55620399677844645</v>
      </c>
      <c r="Z880" s="7">
        <f t="shared" si="569"/>
        <v>0.64599502833217726</v>
      </c>
      <c r="AA880" s="7">
        <f t="shared" si="570"/>
        <v>0.16834339020196518</v>
      </c>
      <c r="AB880" s="7">
        <f t="shared" si="571"/>
        <v>0.25783668051685632</v>
      </c>
      <c r="AC880" s="7">
        <f t="shared" si="572"/>
        <v>0.34817927016119116</v>
      </c>
      <c r="AD880" s="7">
        <f t="shared" si="573"/>
        <v>0.43912514137092856</v>
      </c>
      <c r="AE880" s="7">
        <f t="shared" si="574"/>
        <v>-0.10378321253844375</v>
      </c>
      <c r="AF880" s="7">
        <f t="shared" si="575"/>
        <v>-2.0080197544353112E-2</v>
      </c>
      <c r="AG880" s="7">
        <f t="shared" si="576"/>
        <v>6.7277521101959406E-2</v>
      </c>
      <c r="AH880" s="7">
        <f t="shared" si="577"/>
        <v>0.15075511164286598</v>
      </c>
      <c r="AI880" s="7">
        <f t="shared" si="592"/>
        <v>2.7704745875451759E-3</v>
      </c>
      <c r="AJ880" s="7">
        <f t="shared" si="578"/>
        <v>2.9964457363792726E-3</v>
      </c>
      <c r="AK880" s="7">
        <f t="shared" si="579"/>
        <v>2.6475617761334909E-3</v>
      </c>
      <c r="AL880" s="7">
        <f t="shared" si="580"/>
        <v>3.4276425854689201E-3</v>
      </c>
      <c r="AM880" s="7">
        <f t="shared" si="593"/>
        <v>2.281081206595377E-3</v>
      </c>
      <c r="AN880" s="7">
        <f t="shared" si="581"/>
        <v>2.4671354455172924E-3</v>
      </c>
      <c r="AO880" s="7">
        <f t="shared" si="582"/>
        <v>2.1798804573008577E-3</v>
      </c>
      <c r="AP880" s="7">
        <f t="shared" si="583"/>
        <v>2.8221630762428527E-3</v>
      </c>
      <c r="AQ880" s="3">
        <f t="shared" si="597"/>
        <v>4.4837943982639029E-3</v>
      </c>
      <c r="AR880" s="3">
        <f t="shared" si="598"/>
        <v>4.8495108628243489E-3</v>
      </c>
      <c r="AS880" s="3">
        <f t="shared" si="599"/>
        <v>4.2848697166370971E-3</v>
      </c>
      <c r="AT880" s="3">
        <f t="shared" si="562"/>
        <v>5.5473689212194362E-3</v>
      </c>
    </row>
    <row r="881" spans="1:46" x14ac:dyDescent="0.3">
      <c r="A881" s="5">
        <v>78</v>
      </c>
      <c r="B881" s="5">
        <v>225.91</v>
      </c>
      <c r="C881" s="5">
        <f t="shared" si="584"/>
        <v>0.62601626016260159</v>
      </c>
      <c r="D881" s="5">
        <f t="shared" si="585"/>
        <v>0.36068739138829908</v>
      </c>
      <c r="E881" s="7">
        <f t="shared" si="594"/>
        <v>0.4572454029983693</v>
      </c>
      <c r="F881" s="7">
        <f t="shared" si="586"/>
        <v>0.52502291446106175</v>
      </c>
      <c r="G881" s="7">
        <f t="shared" si="545"/>
        <v>0.56766784357189592</v>
      </c>
      <c r="H881" s="7">
        <f t="shared" si="546"/>
        <v>0.4364158096937068</v>
      </c>
      <c r="I881" s="7">
        <f t="shared" si="595"/>
        <v>0.67174102789288215</v>
      </c>
      <c r="J881" s="7">
        <f t="shared" si="547"/>
        <v>0.65106658418510743</v>
      </c>
      <c r="K881" s="7">
        <f t="shared" si="596"/>
        <v>0.38160572592571557</v>
      </c>
      <c r="L881" s="7">
        <f t="shared" si="587"/>
        <v>226.99336054569278</v>
      </c>
      <c r="N881" s="7">
        <f t="shared" si="549"/>
        <v>1.0833605456927842</v>
      </c>
      <c r="O881" s="7">
        <f t="shared" si="588"/>
        <v>1.1736700719637672</v>
      </c>
      <c r="P881" s="15">
        <f t="shared" si="563"/>
        <v>1</v>
      </c>
      <c r="Q881" s="15">
        <f t="shared" si="564"/>
        <v>207.23</v>
      </c>
      <c r="R881" s="15">
        <f t="shared" si="565"/>
        <v>124</v>
      </c>
      <c r="S881" s="15">
        <f t="shared" si="566"/>
        <v>259.02</v>
      </c>
      <c r="T881" s="15">
        <f t="shared" si="589"/>
        <v>123</v>
      </c>
      <c r="U881" s="15">
        <f t="shared" si="590"/>
        <v>51.789999999999992</v>
      </c>
      <c r="V881" s="3">
        <v>0.01</v>
      </c>
      <c r="W881" s="7">
        <f t="shared" si="591"/>
        <v>0.3324659708726081</v>
      </c>
      <c r="X881" s="7">
        <f t="shared" si="567"/>
        <v>0.41899756948441219</v>
      </c>
      <c r="Y881" s="7">
        <f t="shared" si="568"/>
        <v>0.51478410675495423</v>
      </c>
      <c r="Z881" s="7">
        <f t="shared" si="569"/>
        <v>0.59465742064087912</v>
      </c>
      <c r="AA881" s="7">
        <f t="shared" si="570"/>
        <v>0.13048908858230426</v>
      </c>
      <c r="AB881" s="7">
        <f t="shared" si="571"/>
        <v>0.21690049221600244</v>
      </c>
      <c r="AC881" s="7">
        <f t="shared" si="572"/>
        <v>0.30923415942330579</v>
      </c>
      <c r="AD881" s="7">
        <f t="shared" si="573"/>
        <v>0.3925252224819652</v>
      </c>
      <c r="AE881" s="7">
        <f t="shared" si="574"/>
        <v>-0.16761929328141825</v>
      </c>
      <c r="AF881" s="7">
        <f t="shared" si="575"/>
        <v>-8.9133752641782915E-2</v>
      </c>
      <c r="AG881" s="7">
        <f t="shared" si="576"/>
        <v>4.135651050121739E-3</v>
      </c>
      <c r="AH881" s="7">
        <f t="shared" si="577"/>
        <v>7.1985230374391154E-2</v>
      </c>
      <c r="AI881" s="7">
        <f t="shared" si="592"/>
        <v>3.5607123215938936E-3</v>
      </c>
      <c r="AJ881" s="7">
        <f t="shared" si="578"/>
        <v>3.8499307925520918E-3</v>
      </c>
      <c r="AK881" s="7">
        <f t="shared" si="579"/>
        <v>2.9597777699091384E-3</v>
      </c>
      <c r="AL881" s="7">
        <f t="shared" si="580"/>
        <v>4.4155421499377122E-3</v>
      </c>
      <c r="AM881" s="7">
        <f t="shared" si="593"/>
        <v>2.6007620633137721E-3</v>
      </c>
      <c r="AN881" s="7">
        <f t="shared" si="581"/>
        <v>2.8120086789743697E-3</v>
      </c>
      <c r="AO881" s="7">
        <f t="shared" si="582"/>
        <v>2.1618364654557068E-3</v>
      </c>
      <c r="AP881" s="7">
        <f t="shared" si="583"/>
        <v>3.2251340392981855E-3</v>
      </c>
      <c r="AQ881" s="3">
        <f t="shared" si="597"/>
        <v>5.6878911111175184E-3</v>
      </c>
      <c r="AR881" s="3">
        <f t="shared" si="598"/>
        <v>6.1498894478429524E-3</v>
      </c>
      <c r="AS881" s="3">
        <f t="shared" si="599"/>
        <v>4.7279566973873251E-3</v>
      </c>
      <c r="AT881" s="3">
        <f t="shared" si="562"/>
        <v>7.0533984992511506E-3</v>
      </c>
    </row>
    <row r="882" spans="1:46" x14ac:dyDescent="0.3">
      <c r="A882" s="5">
        <v>79</v>
      </c>
      <c r="B882" s="5">
        <v>222.91</v>
      </c>
      <c r="C882" s="5">
        <f t="shared" si="584"/>
        <v>0.63414634146341464</v>
      </c>
      <c r="D882" s="5">
        <f t="shared" si="585"/>
        <v>0.30276115080131316</v>
      </c>
      <c r="E882" s="7">
        <f t="shared" si="594"/>
        <v>0.38160572592571557</v>
      </c>
      <c r="F882" s="7">
        <f t="shared" si="586"/>
        <v>0.51183908316666082</v>
      </c>
      <c r="G882" s="7">
        <f t="shared" si="545"/>
        <v>0.5523448558928401</v>
      </c>
      <c r="H882" s="7">
        <f t="shared" si="546"/>
        <v>0.38493394624634897</v>
      </c>
      <c r="I882" s="7">
        <f t="shared" si="595"/>
        <v>0.55643959690982503</v>
      </c>
      <c r="J882" s="7">
        <f t="shared" si="547"/>
        <v>0.63254151849495066</v>
      </c>
      <c r="K882" s="7">
        <f t="shared" si="596"/>
        <v>0.31964282849572678</v>
      </c>
      <c r="L882" s="7">
        <f t="shared" si="587"/>
        <v>223.78430208779366</v>
      </c>
      <c r="N882" s="7">
        <f t="shared" si="549"/>
        <v>0.87430208779366581</v>
      </c>
      <c r="O882" s="7">
        <f t="shared" si="588"/>
        <v>0.76440414072036289</v>
      </c>
      <c r="P882" s="15">
        <f t="shared" si="563"/>
        <v>1</v>
      </c>
      <c r="Q882" s="15">
        <f t="shared" si="564"/>
        <v>207.23</v>
      </c>
      <c r="R882" s="15">
        <f t="shared" si="565"/>
        <v>124</v>
      </c>
      <c r="S882" s="15">
        <f t="shared" si="566"/>
        <v>259.02</v>
      </c>
      <c r="T882" s="15">
        <f t="shared" si="589"/>
        <v>123</v>
      </c>
      <c r="U882" s="15">
        <f t="shared" si="590"/>
        <v>51.789999999999992</v>
      </c>
      <c r="V882" s="3">
        <v>0.01</v>
      </c>
      <c r="W882" s="7">
        <f t="shared" si="591"/>
        <v>0.31265264735465997</v>
      </c>
      <c r="X882" s="7">
        <f t="shared" si="567"/>
        <v>0.39763767855030507</v>
      </c>
      <c r="Y882" s="7">
        <f t="shared" si="568"/>
        <v>0.49618389194351586</v>
      </c>
      <c r="Z882" s="7">
        <f t="shared" si="569"/>
        <v>0.57043799159603514</v>
      </c>
      <c r="AA882" s="7">
        <f t="shared" si="570"/>
        <v>0.11669116612996044</v>
      </c>
      <c r="AB882" s="7">
        <f t="shared" si="571"/>
        <v>0.2020377369796843</v>
      </c>
      <c r="AC882" s="7">
        <f t="shared" si="572"/>
        <v>0.29503790480101855</v>
      </c>
      <c r="AD882" s="7">
        <f t="shared" si="573"/>
        <v>0.37577000829633117</v>
      </c>
      <c r="AE882" s="7">
        <f t="shared" si="574"/>
        <v>-0.19543236378688245</v>
      </c>
      <c r="AF882" s="7">
        <f t="shared" si="575"/>
        <v>-0.11910981459374946</v>
      </c>
      <c r="AG882" s="7">
        <f t="shared" si="576"/>
        <v>-2.1402324242917117E-2</v>
      </c>
      <c r="AH882" s="7">
        <f t="shared" si="577"/>
        <v>3.7998371362978386E-2</v>
      </c>
      <c r="AI882" s="7">
        <f t="shared" si="592"/>
        <v>2.8378174279761435E-3</v>
      </c>
      <c r="AJ882" s="7">
        <f t="shared" si="578"/>
        <v>3.0623957994924977E-3</v>
      </c>
      <c r="AK882" s="7">
        <f t="shared" si="579"/>
        <v>2.1342103352467753E-3</v>
      </c>
      <c r="AL882" s="7">
        <f t="shared" si="580"/>
        <v>3.5070345429619727E-3</v>
      </c>
      <c r="AM882" s="7">
        <f t="shared" si="593"/>
        <v>1.7076931755979545E-3</v>
      </c>
      <c r="AN882" s="7">
        <f t="shared" si="581"/>
        <v>1.8428361022163485E-3</v>
      </c>
      <c r="AO882" s="7">
        <f t="shared" si="582"/>
        <v>1.2842885482561702E-3</v>
      </c>
      <c r="AP882" s="7">
        <f t="shared" si="583"/>
        <v>2.1104031910444657E-3</v>
      </c>
      <c r="AQ882" s="3">
        <f t="shared" si="597"/>
        <v>4.4750197902700727E-3</v>
      </c>
      <c r="AR882" s="3">
        <f t="shared" si="598"/>
        <v>4.8291626068920155E-3</v>
      </c>
      <c r="AS882" s="3">
        <f t="shared" si="599"/>
        <v>3.3654855286583763E-3</v>
      </c>
      <c r="AT882" s="3">
        <f t="shared" si="562"/>
        <v>5.5303237023631106E-3</v>
      </c>
    </row>
    <row r="883" spans="1:46" x14ac:dyDescent="0.3">
      <c r="A883" s="5">
        <v>80</v>
      </c>
      <c r="B883" s="5">
        <v>222.01</v>
      </c>
      <c r="C883" s="5">
        <f t="shared" si="584"/>
        <v>0.64227642276422769</v>
      </c>
      <c r="D883" s="5">
        <f t="shared" si="585"/>
        <v>0.28538327862521728</v>
      </c>
      <c r="E883" s="7">
        <f t="shared" si="594"/>
        <v>0.31964282849572678</v>
      </c>
      <c r="F883" s="7">
        <f t="shared" si="586"/>
        <v>0.51460606743977322</v>
      </c>
      <c r="G883" s="7">
        <f t="shared" si="545"/>
        <v>0.55430688852725718</v>
      </c>
      <c r="H883" s="7">
        <f t="shared" si="546"/>
        <v>0.38349436742198217</v>
      </c>
      <c r="I883" s="7">
        <f t="shared" si="595"/>
        <v>0.49892076230694532</v>
      </c>
      <c r="J883" s="7">
        <f t="shared" si="547"/>
        <v>0.63290294585480844</v>
      </c>
      <c r="K883" s="7">
        <f t="shared" si="596"/>
        <v>0.29193785706293252</v>
      </c>
      <c r="L883" s="7">
        <f t="shared" si="587"/>
        <v>222.34946161728925</v>
      </c>
      <c r="N883" s="7">
        <f t="shared" si="549"/>
        <v>0.33946161728925972</v>
      </c>
      <c r="O883" s="7">
        <f t="shared" si="588"/>
        <v>0.11523418961263983</v>
      </c>
      <c r="P883" s="15">
        <f t="shared" si="563"/>
        <v>1</v>
      </c>
      <c r="Q883" s="15">
        <f t="shared" si="564"/>
        <v>207.23</v>
      </c>
      <c r="R883" s="15">
        <f t="shared" si="565"/>
        <v>124</v>
      </c>
      <c r="S883" s="15">
        <f t="shared" si="566"/>
        <v>259.02</v>
      </c>
      <c r="T883" s="15">
        <f t="shared" si="589"/>
        <v>123</v>
      </c>
      <c r="U883" s="15">
        <f t="shared" si="590"/>
        <v>51.789999999999992</v>
      </c>
      <c r="V883" s="3">
        <v>0.01</v>
      </c>
      <c r="W883" s="7">
        <f t="shared" si="591"/>
        <v>0.31701736435636368</v>
      </c>
      <c r="X883" s="7">
        <f t="shared" si="567"/>
        <v>0.40243251855145412</v>
      </c>
      <c r="Y883" s="7">
        <f t="shared" si="568"/>
        <v>0.49917711377403839</v>
      </c>
      <c r="Z883" s="7">
        <f t="shared" si="569"/>
        <v>0.57614073371326857</v>
      </c>
      <c r="AA883" s="7">
        <f t="shared" si="570"/>
        <v>0.12427975774503749</v>
      </c>
      <c r="AB883" s="7">
        <f t="shared" si="571"/>
        <v>0.21029724779036038</v>
      </c>
      <c r="AC883" s="7">
        <f t="shared" si="572"/>
        <v>0.30100487995430641</v>
      </c>
      <c r="AD883" s="7">
        <f t="shared" si="573"/>
        <v>0.38539762723684545</v>
      </c>
      <c r="AE883" s="7">
        <f t="shared" si="574"/>
        <v>-0.18489701498945904</v>
      </c>
      <c r="AF883" s="7">
        <f t="shared" si="575"/>
        <v>-0.10760506605279924</v>
      </c>
      <c r="AG883" s="7">
        <f t="shared" si="576"/>
        <v>-1.2673607668269117E-2</v>
      </c>
      <c r="AH883" s="7">
        <f t="shared" si="577"/>
        <v>5.1459623376354846E-2</v>
      </c>
      <c r="AI883" s="7">
        <f t="shared" si="592"/>
        <v>1.12198631103071E-3</v>
      </c>
      <c r="AJ883" s="7">
        <f t="shared" si="578"/>
        <v>1.2085452939405831E-3</v>
      </c>
      <c r="AK883" s="7">
        <f t="shared" si="579"/>
        <v>8.3612584038411598E-4</v>
      </c>
      <c r="AL883" s="7">
        <f t="shared" si="580"/>
        <v>1.3799068576726664E-3</v>
      </c>
      <c r="AM883" s="7">
        <f t="shared" si="593"/>
        <v>5.583808859865204E-4</v>
      </c>
      <c r="AN883" s="7">
        <f t="shared" si="581"/>
        <v>6.0145884611145827E-4</v>
      </c>
      <c r="AO883" s="7">
        <f t="shared" si="582"/>
        <v>4.1611620655247701E-4</v>
      </c>
      <c r="AP883" s="7">
        <f t="shared" si="583"/>
        <v>6.86740654668334E-4</v>
      </c>
      <c r="AQ883" s="3">
        <f t="shared" si="597"/>
        <v>1.7468900791997128E-3</v>
      </c>
      <c r="AR883" s="3">
        <f t="shared" si="598"/>
        <v>1.8816591285404013E-3</v>
      </c>
      <c r="AS883" s="3">
        <f t="shared" si="599"/>
        <v>1.3018161818638767E-3</v>
      </c>
      <c r="AT883" s="3">
        <f t="shared" si="562"/>
        <v>2.1484625758701006E-3</v>
      </c>
    </row>
    <row r="884" spans="1:46" x14ac:dyDescent="0.3">
      <c r="A884" s="5">
        <v>81</v>
      </c>
      <c r="B884" s="5">
        <v>223.45</v>
      </c>
      <c r="C884" s="5">
        <f t="shared" si="584"/>
        <v>0.65040650406504064</v>
      </c>
      <c r="D884" s="5">
        <f t="shared" si="585"/>
        <v>0.31318787410697047</v>
      </c>
      <c r="E884" s="7">
        <f t="shared" si="594"/>
        <v>0.29193785706293252</v>
      </c>
      <c r="F884" s="7">
        <f t="shared" si="586"/>
        <v>0.53131848429628403</v>
      </c>
      <c r="G884" s="7">
        <f t="shared" si="545"/>
        <v>0.57173039590262054</v>
      </c>
      <c r="H884" s="7">
        <f t="shared" si="546"/>
        <v>0.43084062501774728</v>
      </c>
      <c r="I884" s="7">
        <f t="shared" si="595"/>
        <v>0.51141050432520196</v>
      </c>
      <c r="J884" s="7">
        <f t="shared" si="547"/>
        <v>0.65082106161854802</v>
      </c>
      <c r="K884" s="7">
        <f t="shared" si="596"/>
        <v>0.30656500911954326</v>
      </c>
      <c r="L884" s="7">
        <f t="shared" si="587"/>
        <v>223.10700182230113</v>
      </c>
      <c r="N884" s="7">
        <f t="shared" si="549"/>
        <v>-0.34299817769885976</v>
      </c>
      <c r="O884" s="7">
        <f t="shared" si="588"/>
        <v>0.11764774990473859</v>
      </c>
      <c r="P884" s="15">
        <f t="shared" si="563"/>
        <v>1</v>
      </c>
      <c r="Q884" s="15">
        <f t="shared" si="564"/>
        <v>207.23</v>
      </c>
      <c r="R884" s="15">
        <f t="shared" si="565"/>
        <v>124</v>
      </c>
      <c r="S884" s="15">
        <f t="shared" si="566"/>
        <v>259.02</v>
      </c>
      <c r="T884" s="15">
        <f t="shared" si="589"/>
        <v>123</v>
      </c>
      <c r="U884" s="15">
        <f t="shared" si="590"/>
        <v>51.789999999999992</v>
      </c>
      <c r="V884" s="3">
        <v>0.01</v>
      </c>
      <c r="W884" s="7">
        <f t="shared" si="591"/>
        <v>0.34328836239191707</v>
      </c>
      <c r="X884" s="7">
        <f t="shared" si="567"/>
        <v>0.43084257729504044</v>
      </c>
      <c r="Y884" s="7">
        <f t="shared" si="568"/>
        <v>0.5223506602932706</v>
      </c>
      <c r="Z884" s="7">
        <f t="shared" si="569"/>
        <v>0.60866830903793678</v>
      </c>
      <c r="AA884" s="7">
        <f t="shared" si="570"/>
        <v>0.14765236805667359</v>
      </c>
      <c r="AB884" s="7">
        <f t="shared" si="571"/>
        <v>0.23556846874261156</v>
      </c>
      <c r="AC884" s="7">
        <f t="shared" si="572"/>
        <v>0.32309631995975652</v>
      </c>
      <c r="AD884" s="7">
        <f t="shared" si="573"/>
        <v>0.41426924997523323</v>
      </c>
      <c r="AE884" s="7">
        <f t="shared" si="574"/>
        <v>-0.14094414282242751</v>
      </c>
      <c r="AF884" s="7">
        <f t="shared" si="575"/>
        <v>-6.0079537408875339E-2</v>
      </c>
      <c r="AG884" s="7">
        <f t="shared" si="576"/>
        <v>2.6864140200903695E-2</v>
      </c>
      <c r="AH884" s="7">
        <f t="shared" si="577"/>
        <v>0.10582752514582762</v>
      </c>
      <c r="AI884" s="7">
        <f t="shared" si="592"/>
        <v>-1.1853090854721669E-3</v>
      </c>
      <c r="AJ884" s="7">
        <f t="shared" si="578"/>
        <v>-1.2754633101115219E-3</v>
      </c>
      <c r="AK884" s="7">
        <f t="shared" si="579"/>
        <v>-9.6115479193317115E-4</v>
      </c>
      <c r="AL884" s="7">
        <f t="shared" si="580"/>
        <v>-1.4519052887362555E-3</v>
      </c>
      <c r="AM884" s="7">
        <f t="shared" si="593"/>
        <v>-5.3203126384382686E-4</v>
      </c>
      <c r="AN884" s="7">
        <f t="shared" si="581"/>
        <v>-5.7249738923139152E-4</v>
      </c>
      <c r="AO884" s="7">
        <f t="shared" si="582"/>
        <v>-4.3141861052896086E-4</v>
      </c>
      <c r="AP884" s="7">
        <f t="shared" si="583"/>
        <v>-6.5169415742745115E-4</v>
      </c>
      <c r="AQ884" s="3">
        <f t="shared" si="597"/>
        <v>-1.8224127189134566E-3</v>
      </c>
      <c r="AR884" s="3">
        <f t="shared" si="598"/>
        <v>-1.9610248392964648E-3</v>
      </c>
      <c r="AS884" s="3">
        <f t="shared" si="599"/>
        <v>-1.4777754925972507E-3</v>
      </c>
      <c r="AT884" s="3">
        <f t="shared" si="562"/>
        <v>-2.2323043814319928E-3</v>
      </c>
    </row>
    <row r="885" spans="1:46" x14ac:dyDescent="0.3">
      <c r="A885" s="5">
        <v>82</v>
      </c>
      <c r="B885" s="5">
        <v>222.72</v>
      </c>
      <c r="C885" s="5">
        <f t="shared" si="584"/>
        <v>0.65853658536585369</v>
      </c>
      <c r="D885" s="5">
        <f t="shared" si="585"/>
        <v>0.29909248889747075</v>
      </c>
      <c r="E885" s="7">
        <f t="shared" si="594"/>
        <v>0.30656500911954326</v>
      </c>
      <c r="F885" s="7">
        <f t="shared" si="586"/>
        <v>0.52641249140945168</v>
      </c>
      <c r="G885" s="7">
        <f t="shared" si="545"/>
        <v>0.56690636501514358</v>
      </c>
      <c r="H885" s="7">
        <f t="shared" si="546"/>
        <v>0.41859384232733676</v>
      </c>
      <c r="I885" s="7">
        <f t="shared" si="595"/>
        <v>0.50651639128630643</v>
      </c>
      <c r="J885" s="7">
        <f t="shared" si="547"/>
        <v>0.64642987768594307</v>
      </c>
      <c r="K885" s="7">
        <f t="shared" si="596"/>
        <v>0.30202916934051044</v>
      </c>
      <c r="L885" s="7">
        <f t="shared" si="587"/>
        <v>222.87209068014502</v>
      </c>
      <c r="N885" s="7">
        <f t="shared" si="549"/>
        <v>0.15209068014502236</v>
      </c>
      <c r="O885" s="7">
        <f t="shared" si="588"/>
        <v>2.31315749869755E-2</v>
      </c>
      <c r="P885" s="15">
        <f t="shared" si="563"/>
        <v>1</v>
      </c>
      <c r="Q885" s="15">
        <f t="shared" si="564"/>
        <v>207.23</v>
      </c>
      <c r="R885" s="15">
        <f t="shared" si="565"/>
        <v>124</v>
      </c>
      <c r="S885" s="15">
        <f t="shared" si="566"/>
        <v>259.02</v>
      </c>
      <c r="T885" s="15">
        <f t="shared" si="589"/>
        <v>123</v>
      </c>
      <c r="U885" s="15">
        <f t="shared" si="590"/>
        <v>51.789999999999992</v>
      </c>
      <c r="V885" s="3">
        <v>0.01</v>
      </c>
      <c r="W885" s="7">
        <f t="shared" si="591"/>
        <v>0.33165409095452525</v>
      </c>
      <c r="X885" s="7">
        <f t="shared" si="567"/>
        <v>0.41827400707607104</v>
      </c>
      <c r="Y885" s="7">
        <f t="shared" si="568"/>
        <v>0.51092124535293248</v>
      </c>
      <c r="Z885" s="7">
        <f t="shared" si="569"/>
        <v>0.59438008957303334</v>
      </c>
      <c r="AA885" s="7">
        <f t="shared" si="570"/>
        <v>0.14019352625090634</v>
      </c>
      <c r="AB885" s="7">
        <f t="shared" si="571"/>
        <v>0.22750719889833615</v>
      </c>
      <c r="AC885" s="7">
        <f t="shared" si="572"/>
        <v>0.31525180520899349</v>
      </c>
      <c r="AD885" s="7">
        <f t="shared" si="573"/>
        <v>0.4051326791998931</v>
      </c>
      <c r="AE885" s="7">
        <f t="shared" si="574"/>
        <v>-0.15563638040238759</v>
      </c>
      <c r="AF885" s="7">
        <f t="shared" si="575"/>
        <v>-7.5954285551151385E-2</v>
      </c>
      <c r="AG885" s="7">
        <f t="shared" si="576"/>
        <v>1.288040961000861E-2</v>
      </c>
      <c r="AH885" s="7">
        <f t="shared" si="577"/>
        <v>8.7762358240532162E-2</v>
      </c>
      <c r="AI885" s="7">
        <f t="shared" si="592"/>
        <v>5.2724041807148292E-4</v>
      </c>
      <c r="AJ885" s="7">
        <f t="shared" si="578"/>
        <v>5.6779797929506798E-4</v>
      </c>
      <c r="AK885" s="7">
        <f t="shared" si="579"/>
        <v>4.1925219487078986E-4</v>
      </c>
      <c r="AL885" s="7">
        <f t="shared" si="580"/>
        <v>6.4744656429502562E-4</v>
      </c>
      <c r="AM885" s="7">
        <f t="shared" si="593"/>
        <v>2.4544340764982641E-4</v>
      </c>
      <c r="AN885" s="7">
        <f t="shared" si="581"/>
        <v>2.6432395187876592E-4</v>
      </c>
      <c r="AO885" s="7">
        <f t="shared" si="582"/>
        <v>1.9517222854452003E-4</v>
      </c>
      <c r="AP885" s="7">
        <f t="shared" si="583"/>
        <v>3.0140233101438445E-4</v>
      </c>
      <c r="AQ885" s="3">
        <f t="shared" si="597"/>
        <v>8.006243385529925E-4</v>
      </c>
      <c r="AR885" s="3">
        <f t="shared" si="598"/>
        <v>8.6221174633695501E-4</v>
      </c>
      <c r="AS885" s="3">
        <f t="shared" si="599"/>
        <v>6.36642221840829E-4</v>
      </c>
      <c r="AT885" s="3">
        <f t="shared" si="562"/>
        <v>9.8315959763318702E-4</v>
      </c>
    </row>
    <row r="886" spans="1:46" x14ac:dyDescent="0.3">
      <c r="A886" s="5">
        <v>83</v>
      </c>
      <c r="B886" s="5">
        <v>227.48</v>
      </c>
      <c r="C886" s="5">
        <f t="shared" si="584"/>
        <v>0.66666666666666663</v>
      </c>
      <c r="D886" s="5">
        <f t="shared" si="585"/>
        <v>0.39100212396215489</v>
      </c>
      <c r="E886" s="7">
        <f t="shared" si="594"/>
        <v>0.30202916934051044</v>
      </c>
      <c r="F886" s="7">
        <f t="shared" si="586"/>
        <v>0.56356562657925158</v>
      </c>
      <c r="G886" s="7">
        <f t="shared" si="545"/>
        <v>0.60616207533885524</v>
      </c>
      <c r="H886" s="7">
        <f t="shared" si="546"/>
        <v>0.53418268434547467</v>
      </c>
      <c r="I886" s="7">
        <f t="shared" si="595"/>
        <v>0.60925651198086217</v>
      </c>
      <c r="J886" s="7">
        <f t="shared" si="547"/>
        <v>0.68737910582680639</v>
      </c>
      <c r="K886" s="7">
        <f t="shared" si="596"/>
        <v>0.37366170618529582</v>
      </c>
      <c r="L886" s="7">
        <f t="shared" si="587"/>
        <v>226.58193976333646</v>
      </c>
      <c r="N886" s="7">
        <f t="shared" si="549"/>
        <v>-0.8980602366635253</v>
      </c>
      <c r="O886" s="7">
        <f t="shared" si="588"/>
        <v>0.80651218867614705</v>
      </c>
      <c r="P886" s="15">
        <f t="shared" si="563"/>
        <v>1</v>
      </c>
      <c r="Q886" s="15">
        <f t="shared" si="564"/>
        <v>207.23</v>
      </c>
      <c r="R886" s="15">
        <f t="shared" si="565"/>
        <v>124</v>
      </c>
      <c r="S886" s="15">
        <f t="shared" si="566"/>
        <v>259.02</v>
      </c>
      <c r="T886" s="15">
        <f t="shared" si="589"/>
        <v>123</v>
      </c>
      <c r="U886" s="15">
        <f t="shared" si="590"/>
        <v>51.789999999999992</v>
      </c>
      <c r="V886" s="3">
        <v>0.01</v>
      </c>
      <c r="W886" s="7">
        <f t="shared" si="591"/>
        <v>0.39175519674061171</v>
      </c>
      <c r="X886" s="7">
        <f t="shared" si="567"/>
        <v>0.48315607316263881</v>
      </c>
      <c r="Y886" s="7">
        <f t="shared" si="568"/>
        <v>0.57029401983236883</v>
      </c>
      <c r="Z886" s="7">
        <f t="shared" si="569"/>
        <v>0.66819491798662367</v>
      </c>
      <c r="AA886" s="7">
        <f t="shared" si="570"/>
        <v>0.188203166818394</v>
      </c>
      <c r="AB886" s="7">
        <f t="shared" si="571"/>
        <v>0.27934314123163523</v>
      </c>
      <c r="AC886" s="7">
        <f t="shared" si="572"/>
        <v>0.36533797181493666</v>
      </c>
      <c r="AD886" s="7">
        <f t="shared" si="573"/>
        <v>0.46399179574969796</v>
      </c>
      <c r="AE886" s="7">
        <f t="shared" si="574"/>
        <v>-6.2367204889082414E-2</v>
      </c>
      <c r="AF886" s="7">
        <f t="shared" si="575"/>
        <v>2.4734109743958291E-2</v>
      </c>
      <c r="AG886" s="7">
        <f t="shared" si="576"/>
        <v>0.10544102974855338</v>
      </c>
      <c r="AH886" s="7">
        <f t="shared" si="577"/>
        <v>0.20229237697993563</v>
      </c>
      <c r="AI886" s="7">
        <f t="shared" si="592"/>
        <v>-3.3741058665412702E-3</v>
      </c>
      <c r="AJ886" s="7">
        <f t="shared" si="578"/>
        <v>-3.6291337122351061E-3</v>
      </c>
      <c r="AK886" s="7">
        <f t="shared" si="579"/>
        <v>-3.1981881861656942E-3</v>
      </c>
      <c r="AL886" s="7">
        <f t="shared" si="580"/>
        <v>-4.115385616375894E-3</v>
      </c>
      <c r="AM886" s="7">
        <f t="shared" si="593"/>
        <v>-1.5286175882076045E-3</v>
      </c>
      <c r="AN886" s="7">
        <f t="shared" si="581"/>
        <v>-1.6441563607980183E-3</v>
      </c>
      <c r="AO886" s="7">
        <f t="shared" si="582"/>
        <v>-1.4489191818933876E-3</v>
      </c>
      <c r="AP886" s="7">
        <f t="shared" si="583"/>
        <v>-1.8644497488448438E-3</v>
      </c>
      <c r="AQ886" s="3">
        <f t="shared" si="597"/>
        <v>-5.0611587998119056E-3</v>
      </c>
      <c r="AR886" s="3">
        <f t="shared" si="598"/>
        <v>-5.4437005683526593E-3</v>
      </c>
      <c r="AS886" s="3">
        <f t="shared" si="599"/>
        <v>-4.7972822792485418E-3</v>
      </c>
      <c r="AT886" s="3">
        <f t="shared" si="562"/>
        <v>-6.1730784245638409E-3</v>
      </c>
    </row>
    <row r="887" spans="1:46" x14ac:dyDescent="0.3">
      <c r="A887" s="5">
        <v>84</v>
      </c>
      <c r="B887" s="5">
        <v>226.96</v>
      </c>
      <c r="C887" s="5">
        <f t="shared" si="584"/>
        <v>0.67479674796747968</v>
      </c>
      <c r="D887" s="5">
        <f t="shared" si="585"/>
        <v>0.38096157559374438</v>
      </c>
      <c r="E887" s="7">
        <f t="shared" si="594"/>
        <v>0.37366170618529582</v>
      </c>
      <c r="F887" s="7">
        <f t="shared" si="586"/>
        <v>0.55261846517041735</v>
      </c>
      <c r="G887" s="7">
        <f t="shared" si="545"/>
        <v>0.59608939405213224</v>
      </c>
      <c r="H887" s="7">
        <f t="shared" si="546"/>
        <v>0.51142443777080659</v>
      </c>
      <c r="I887" s="7">
        <f t="shared" si="595"/>
        <v>0.64154108176019853</v>
      </c>
      <c r="J887" s="7">
        <f t="shared" si="547"/>
        <v>0.67951049631911187</v>
      </c>
      <c r="K887" s="7">
        <f t="shared" si="596"/>
        <v>0.38456756843589063</v>
      </c>
      <c r="L887" s="7">
        <f t="shared" si="587"/>
        <v>227.14675436929477</v>
      </c>
      <c r="N887" s="7">
        <f t="shared" si="549"/>
        <v>0.18675436929476064</v>
      </c>
      <c r="O887" s="7">
        <f t="shared" si="588"/>
        <v>3.4877194450683831E-2</v>
      </c>
      <c r="P887" s="15">
        <f t="shared" si="563"/>
        <v>1</v>
      </c>
      <c r="Q887" s="15">
        <f t="shared" si="564"/>
        <v>207.23</v>
      </c>
      <c r="R887" s="15">
        <f t="shared" si="565"/>
        <v>124</v>
      </c>
      <c r="S887" s="15">
        <f t="shared" si="566"/>
        <v>259.02</v>
      </c>
      <c r="T887" s="15">
        <f t="shared" si="589"/>
        <v>123</v>
      </c>
      <c r="U887" s="15">
        <f t="shared" si="590"/>
        <v>51.789999999999992</v>
      </c>
      <c r="V887" s="3">
        <v>0.01</v>
      </c>
      <c r="W887" s="7">
        <f t="shared" si="591"/>
        <v>0.36559113115861697</v>
      </c>
      <c r="X887" s="7">
        <f t="shared" si="567"/>
        <v>0.45489758478210812</v>
      </c>
      <c r="Y887" s="7">
        <f t="shared" si="568"/>
        <v>0.54360197572158608</v>
      </c>
      <c r="Z887" s="7">
        <f t="shared" si="569"/>
        <v>0.63604754615708048</v>
      </c>
      <c r="AA887" s="7">
        <f t="shared" si="570"/>
        <v>0.17058363446837488</v>
      </c>
      <c r="AB887" s="7">
        <f t="shared" si="571"/>
        <v>0.26030214579181582</v>
      </c>
      <c r="AC887" s="7">
        <f t="shared" si="572"/>
        <v>0.34685534648993371</v>
      </c>
      <c r="AD887" s="7">
        <f t="shared" si="573"/>
        <v>0.44234134986203094</v>
      </c>
      <c r="AE887" s="7">
        <f t="shared" si="574"/>
        <v>-9.9184227319158033E-2</v>
      </c>
      <c r="AF887" s="7">
        <f t="shared" si="575"/>
        <v>-1.5031290021695115E-2</v>
      </c>
      <c r="AG887" s="7">
        <f t="shared" si="576"/>
        <v>6.8229433900663689E-2</v>
      </c>
      <c r="AH887" s="7">
        <f t="shared" si="577"/>
        <v>0.15703431538940837</v>
      </c>
      <c r="AI887" s="7">
        <f t="shared" si="592"/>
        <v>6.9641664818323695E-4</v>
      </c>
      <c r="AJ887" s="7">
        <f t="shared" si="578"/>
        <v>7.5119925226411913E-4</v>
      </c>
      <c r="AK887" s="7">
        <f t="shared" si="579"/>
        <v>6.4450342360801687E-4</v>
      </c>
      <c r="AL887" s="7">
        <f t="shared" si="580"/>
        <v>8.5632756065425831E-4</v>
      </c>
      <c r="AM887" s="7">
        <f t="shared" si="593"/>
        <v>3.8563350188008629E-4</v>
      </c>
      <c r="AN887" s="7">
        <f t="shared" si="581"/>
        <v>4.1596880117101073E-4</v>
      </c>
      <c r="AO887" s="7">
        <f t="shared" si="582"/>
        <v>3.5688709175468958E-4</v>
      </c>
      <c r="AP887" s="7">
        <f t="shared" si="583"/>
        <v>4.7418251248446016E-4</v>
      </c>
      <c r="AQ887" s="3">
        <f t="shared" si="597"/>
        <v>1.0320391292353993E-3</v>
      </c>
      <c r="AR887" s="3">
        <f t="shared" si="598"/>
        <v>1.1132229882950199E-3</v>
      </c>
      <c r="AS887" s="3">
        <f t="shared" si="599"/>
        <v>9.5510748317814546E-4</v>
      </c>
      <c r="AT887" s="3">
        <f t="shared" si="562"/>
        <v>1.2690155416924551E-3</v>
      </c>
    </row>
    <row r="888" spans="1:46" x14ac:dyDescent="0.3">
      <c r="A888" s="5">
        <v>85</v>
      </c>
      <c r="B888" s="5">
        <v>224.23</v>
      </c>
      <c r="C888" s="5">
        <f t="shared" si="584"/>
        <v>0.68292682926829273</v>
      </c>
      <c r="D888" s="5">
        <f t="shared" si="585"/>
        <v>0.32824869665958684</v>
      </c>
      <c r="E888" s="7">
        <f t="shared" si="594"/>
        <v>0.38456756843589063</v>
      </c>
      <c r="F888" s="7">
        <f t="shared" si="586"/>
        <v>0.52834614088915843</v>
      </c>
      <c r="G888" s="7">
        <f t="shared" si="545"/>
        <v>0.57071183087197597</v>
      </c>
      <c r="H888" s="7">
        <f t="shared" si="546"/>
        <v>0.43867612364007474</v>
      </c>
      <c r="I888" s="7">
        <f t="shared" si="595"/>
        <v>0.58931340845230529</v>
      </c>
      <c r="J888" s="7">
        <f t="shared" si="547"/>
        <v>0.65361080868969645</v>
      </c>
      <c r="K888" s="7">
        <f t="shared" si="596"/>
        <v>0.34602262354060154</v>
      </c>
      <c r="L888" s="7">
        <f t="shared" si="587"/>
        <v>225.15051167316773</v>
      </c>
      <c r="N888" s="7">
        <f t="shared" si="549"/>
        <v>0.92051167316773785</v>
      </c>
      <c r="O888" s="7">
        <f t="shared" si="588"/>
        <v>0.8473417404380682</v>
      </c>
      <c r="P888" s="15">
        <f t="shared" si="563"/>
        <v>1</v>
      </c>
      <c r="Q888" s="15">
        <f t="shared" si="564"/>
        <v>207.23</v>
      </c>
      <c r="R888" s="15">
        <f t="shared" si="565"/>
        <v>124</v>
      </c>
      <c r="S888" s="15">
        <f t="shared" si="566"/>
        <v>259.02</v>
      </c>
      <c r="T888" s="15">
        <f t="shared" si="589"/>
        <v>123</v>
      </c>
      <c r="U888" s="15">
        <f t="shared" si="590"/>
        <v>51.789999999999992</v>
      </c>
      <c r="V888" s="3">
        <v>0.01</v>
      </c>
      <c r="W888" s="7">
        <f t="shared" si="591"/>
        <v>0.32275162404516633</v>
      </c>
      <c r="X888" s="7">
        <f t="shared" si="567"/>
        <v>0.40855304881166793</v>
      </c>
      <c r="Y888" s="7">
        <f t="shared" si="568"/>
        <v>0.50096934624606071</v>
      </c>
      <c r="Z888" s="7">
        <f t="shared" si="569"/>
        <v>0.58318888674432479</v>
      </c>
      <c r="AA888" s="7">
        <f t="shared" si="570"/>
        <v>0.13686227708384477</v>
      </c>
      <c r="AB888" s="7">
        <f t="shared" si="571"/>
        <v>0.22382851798617756</v>
      </c>
      <c r="AC888" s="7">
        <f t="shared" si="572"/>
        <v>0.31178555312031264</v>
      </c>
      <c r="AD888" s="7">
        <f t="shared" si="573"/>
        <v>0.40083251549830179</v>
      </c>
      <c r="AE888" s="7">
        <f t="shared" si="574"/>
        <v>-0.15954226479100642</v>
      </c>
      <c r="AF888" s="7">
        <f t="shared" si="575"/>
        <v>-8.0333035668628969E-2</v>
      </c>
      <c r="AG888" s="7">
        <f t="shared" si="576"/>
        <v>8.5622570031605016E-3</v>
      </c>
      <c r="AH888" s="7">
        <f t="shared" si="577"/>
        <v>8.2526584161332781E-2</v>
      </c>
      <c r="AI888" s="7">
        <f t="shared" si="592"/>
        <v>3.3214063718352946E-3</v>
      </c>
      <c r="AJ888" s="7">
        <f t="shared" si="578"/>
        <v>3.587734942759122E-3</v>
      </c>
      <c r="AK888" s="7">
        <f t="shared" si="579"/>
        <v>2.7577028759557458E-3</v>
      </c>
      <c r="AL888" s="7">
        <f t="shared" si="580"/>
        <v>4.108872832929069E-3</v>
      </c>
      <c r="AM888" s="7">
        <f t="shared" si="593"/>
        <v>1.8703397164418242E-3</v>
      </c>
      <c r="AN888" s="7">
        <f t="shared" si="581"/>
        <v>2.0203138081536982E-3</v>
      </c>
      <c r="AO888" s="7">
        <f t="shared" si="582"/>
        <v>1.5529088095883395E-3</v>
      </c>
      <c r="AP888" s="7">
        <f t="shared" si="583"/>
        <v>2.3137753074730242E-3</v>
      </c>
      <c r="AQ888" s="3">
        <f t="shared" si="597"/>
        <v>4.8634879016159665E-3</v>
      </c>
      <c r="AR888" s="3">
        <f t="shared" si="598"/>
        <v>5.2534690233258571E-3</v>
      </c>
      <c r="AS888" s="3">
        <f t="shared" si="599"/>
        <v>4.0380649255066271E-3</v>
      </c>
      <c r="AT888" s="3">
        <f t="shared" si="562"/>
        <v>6.0165637910747074E-3</v>
      </c>
    </row>
    <row r="889" spans="1:46" x14ac:dyDescent="0.3">
      <c r="A889" s="5">
        <v>86</v>
      </c>
      <c r="B889" s="5">
        <v>224.23</v>
      </c>
      <c r="C889" s="5">
        <f t="shared" si="584"/>
        <v>0.69105691056910568</v>
      </c>
      <c r="D889" s="5">
        <f t="shared" si="585"/>
        <v>0.32824869665958684</v>
      </c>
      <c r="E889" s="7">
        <f t="shared" si="594"/>
        <v>0.34602262354060154</v>
      </c>
      <c r="F889" s="7">
        <f t="shared" si="586"/>
        <v>0.53128522018614399</v>
      </c>
      <c r="G889" s="7">
        <f t="shared" si="545"/>
        <v>0.57324416840239512</v>
      </c>
      <c r="H889" s="7">
        <f t="shared" si="546"/>
        <v>0.44196107980320554</v>
      </c>
      <c r="I889" s="7">
        <f t="shared" si="595"/>
        <v>0.56644511562624311</v>
      </c>
      <c r="J889" s="7">
        <f t="shared" si="547"/>
        <v>0.65527278030142666</v>
      </c>
      <c r="K889" s="7">
        <f t="shared" si="596"/>
        <v>0.33598703778745254</v>
      </c>
      <c r="L889" s="7">
        <f t="shared" si="587"/>
        <v>224.63076868701216</v>
      </c>
      <c r="N889" s="7">
        <f t="shared" si="549"/>
        <v>0.4007686870121745</v>
      </c>
      <c r="O889" s="7">
        <f t="shared" si="588"/>
        <v>0.16061554048946228</v>
      </c>
      <c r="P889" s="15">
        <f t="shared" si="563"/>
        <v>1</v>
      </c>
      <c r="Q889" s="15">
        <f t="shared" si="564"/>
        <v>207.23</v>
      </c>
      <c r="R889" s="15">
        <f t="shared" si="565"/>
        <v>124</v>
      </c>
      <c r="S889" s="15">
        <f t="shared" si="566"/>
        <v>259.02</v>
      </c>
      <c r="T889" s="15">
        <f t="shared" si="589"/>
        <v>123</v>
      </c>
      <c r="U889" s="15">
        <f t="shared" si="590"/>
        <v>51.789999999999992</v>
      </c>
      <c r="V889" s="3">
        <v>0.01</v>
      </c>
      <c r="W889" s="7">
        <f t="shared" si="591"/>
        <v>0.32729374608237871</v>
      </c>
      <c r="X889" s="7">
        <f t="shared" si="567"/>
        <v>0.41347714158860638</v>
      </c>
      <c r="Y889" s="7">
        <f t="shared" si="568"/>
        <v>0.50433288908285223</v>
      </c>
      <c r="Z889" s="7">
        <f t="shared" si="569"/>
        <v>0.58890381069370668</v>
      </c>
      <c r="AA889" s="7">
        <f t="shared" si="570"/>
        <v>0.14173084953101656</v>
      </c>
      <c r="AB889" s="7">
        <f t="shared" si="571"/>
        <v>0.22909783552072402</v>
      </c>
      <c r="AC889" s="7">
        <f t="shared" si="572"/>
        <v>0.31583021596862709</v>
      </c>
      <c r="AD889" s="7">
        <f t="shared" si="573"/>
        <v>0.40691190805799538</v>
      </c>
      <c r="AE889" s="7">
        <f t="shared" si="574"/>
        <v>-0.14991610861020488</v>
      </c>
      <c r="AF889" s="7">
        <f t="shared" si="575"/>
        <v>-6.990954805413431E-2</v>
      </c>
      <c r="AG889" s="7">
        <f t="shared" si="576"/>
        <v>1.6858180672833168E-2</v>
      </c>
      <c r="AH889" s="7">
        <f t="shared" si="577"/>
        <v>9.4531396650893149E-2</v>
      </c>
      <c r="AI889" s="7">
        <f t="shared" si="592"/>
        <v>1.4714155130449492E-3</v>
      </c>
      <c r="AJ889" s="7">
        <f t="shared" si="578"/>
        <v>1.5876224861935912E-3</v>
      </c>
      <c r="AK889" s="7">
        <f t="shared" si="579"/>
        <v>1.224028759461232E-3</v>
      </c>
      <c r="AL889" s="7">
        <f t="shared" si="580"/>
        <v>1.814803983957617E-3</v>
      </c>
      <c r="AM889" s="7">
        <f t="shared" si="593"/>
        <v>7.3675995182923395E-4</v>
      </c>
      <c r="AN889" s="7">
        <f t="shared" si="581"/>
        <v>7.9494653691018042E-4</v>
      </c>
      <c r="AO889" s="7">
        <f t="shared" si="582"/>
        <v>6.1288967111134795E-4</v>
      </c>
      <c r="AP889" s="7">
        <f t="shared" si="583"/>
        <v>9.0869974113102234E-4</v>
      </c>
      <c r="AQ889" s="3">
        <f t="shared" si="597"/>
        <v>2.12922480122975E-3</v>
      </c>
      <c r="AR889" s="3">
        <f t="shared" si="598"/>
        <v>2.2973831270801377E-3</v>
      </c>
      <c r="AS889" s="3">
        <f t="shared" si="599"/>
        <v>1.7712416166321358E-3</v>
      </c>
      <c r="AT889" s="3">
        <f t="shared" si="562"/>
        <v>2.6261281179621987E-3</v>
      </c>
    </row>
    <row r="890" spans="1:46" x14ac:dyDescent="0.3">
      <c r="A890" s="5">
        <v>87</v>
      </c>
      <c r="B890" s="5">
        <v>225.12</v>
      </c>
      <c r="C890" s="5">
        <f t="shared" si="584"/>
        <v>0.69918699186991873</v>
      </c>
      <c r="D890" s="5">
        <f t="shared" si="585"/>
        <v>0.34543348136705959</v>
      </c>
      <c r="E890" s="7">
        <f t="shared" si="594"/>
        <v>0.33598703778745254</v>
      </c>
      <c r="F890" s="7">
        <f t="shared" si="586"/>
        <v>0.53965779291238014</v>
      </c>
      <c r="G890" s="7">
        <f t="shared" si="545"/>
        <v>0.58204984676845095</v>
      </c>
      <c r="H890" s="7">
        <f t="shared" si="546"/>
        <v>0.46654722241838309</v>
      </c>
      <c r="I890" s="7">
        <f t="shared" si="595"/>
        <v>0.57724026022372255</v>
      </c>
      <c r="J890" s="7">
        <f t="shared" si="547"/>
        <v>0.66441419521122747</v>
      </c>
      <c r="K890" s="7">
        <f t="shared" si="596"/>
        <v>0.34593170294144338</v>
      </c>
      <c r="L890" s="7">
        <f t="shared" si="587"/>
        <v>225.14580289533734</v>
      </c>
      <c r="N890" s="7">
        <f t="shared" si="549"/>
        <v>2.5802895337335485E-2</v>
      </c>
      <c r="O890" s="7">
        <f t="shared" si="588"/>
        <v>6.6578940778948931E-4</v>
      </c>
      <c r="P890" s="15">
        <f t="shared" si="563"/>
        <v>1</v>
      </c>
      <c r="Q890" s="15">
        <f t="shared" si="564"/>
        <v>207.23</v>
      </c>
      <c r="R890" s="15">
        <f t="shared" si="565"/>
        <v>124</v>
      </c>
      <c r="S890" s="15">
        <f t="shared" si="566"/>
        <v>259.02</v>
      </c>
      <c r="T890" s="15">
        <f t="shared" si="589"/>
        <v>123</v>
      </c>
      <c r="U890" s="15">
        <f t="shared" si="590"/>
        <v>51.789999999999992</v>
      </c>
      <c r="V890" s="3">
        <v>0.01</v>
      </c>
      <c r="W890" s="7">
        <f t="shared" si="591"/>
        <v>0.33953543041872214</v>
      </c>
      <c r="X890" s="7">
        <f t="shared" si="567"/>
        <v>0.42670522847820769</v>
      </c>
      <c r="Y890" s="7">
        <f t="shared" si="568"/>
        <v>0.51532953777411894</v>
      </c>
      <c r="Z890" s="7">
        <f t="shared" si="569"/>
        <v>0.60403664954563752</v>
      </c>
      <c r="AA890" s="7">
        <f t="shared" si="570"/>
        <v>0.15199388774249306</v>
      </c>
      <c r="AB890" s="7">
        <f t="shared" si="571"/>
        <v>0.24018484898457074</v>
      </c>
      <c r="AC890" s="7">
        <f t="shared" si="572"/>
        <v>0.32577972974955605</v>
      </c>
      <c r="AD890" s="7">
        <f t="shared" si="573"/>
        <v>0.41955982663589425</v>
      </c>
      <c r="AE890" s="7">
        <f t="shared" si="574"/>
        <v>-0.12950165184299042</v>
      </c>
      <c r="AF890" s="7">
        <f t="shared" si="575"/>
        <v>-4.7851824385819218E-2</v>
      </c>
      <c r="AG890" s="7">
        <f t="shared" si="576"/>
        <v>3.5878292397867682E-2</v>
      </c>
      <c r="AH890" s="7">
        <f t="shared" si="577"/>
        <v>0.11972683597806315</v>
      </c>
      <c r="AI890" s="7">
        <f t="shared" si="592"/>
        <v>9.7359925623627863E-5</v>
      </c>
      <c r="AJ890" s="7">
        <f t="shared" si="578"/>
        <v>1.0500789673544315E-4</v>
      </c>
      <c r="AK890" s="7">
        <f t="shared" si="579"/>
        <v>8.4170011942992374E-5</v>
      </c>
      <c r="AL890" s="7">
        <f t="shared" si="580"/>
        <v>1.1986728900911179E-4</v>
      </c>
      <c r="AM890" s="7">
        <f t="shared" si="593"/>
        <v>4.6785299769386031E-5</v>
      </c>
      <c r="AN890" s="7">
        <f t="shared" si="581"/>
        <v>5.0460452752525196E-5</v>
      </c>
      <c r="AO890" s="7">
        <f t="shared" si="582"/>
        <v>4.0447023917919099E-5</v>
      </c>
      <c r="AP890" s="7">
        <f t="shared" si="583"/>
        <v>5.7600979180225859E-5</v>
      </c>
      <c r="AQ890" s="3">
        <f t="shared" si="597"/>
        <v>1.3924733548495612E-4</v>
      </c>
      <c r="AR890" s="3">
        <f t="shared" si="598"/>
        <v>1.5018571277278497E-4</v>
      </c>
      <c r="AS890" s="3">
        <f t="shared" si="599"/>
        <v>1.2038269149986118E-4</v>
      </c>
      <c r="AT890" s="3">
        <f t="shared" si="562"/>
        <v>1.7143809939675289E-4</v>
      </c>
    </row>
    <row r="891" spans="1:46" x14ac:dyDescent="0.3">
      <c r="A891" s="5">
        <v>88</v>
      </c>
      <c r="B891" s="5">
        <v>228.22</v>
      </c>
      <c r="C891" s="5">
        <f t="shared" si="584"/>
        <v>0.70731707317073167</v>
      </c>
      <c r="D891" s="5">
        <f t="shared" si="585"/>
        <v>0.40529059664027828</v>
      </c>
      <c r="E891" s="7">
        <f t="shared" si="594"/>
        <v>0.34593170294144338</v>
      </c>
      <c r="F891" s="7">
        <f t="shared" si="586"/>
        <v>0.56295534792730417</v>
      </c>
      <c r="G891" s="7">
        <f t="shared" si="545"/>
        <v>0.6068773460743947</v>
      </c>
      <c r="H891" s="7">
        <f t="shared" si="546"/>
        <v>0.54060079874607758</v>
      </c>
      <c r="I891" s="7">
        <f t="shared" si="595"/>
        <v>0.65303886956061086</v>
      </c>
      <c r="J891" s="7">
        <f t="shared" si="547"/>
        <v>0.69054073184804721</v>
      </c>
      <c r="K891" s="7">
        <f t="shared" si="596"/>
        <v>0.39617161423025721</v>
      </c>
      <c r="L891" s="7">
        <f t="shared" si="587"/>
        <v>227.74772790098501</v>
      </c>
      <c r="N891" s="7">
        <f t="shared" si="549"/>
        <v>-0.47227209901498668</v>
      </c>
      <c r="O891" s="7">
        <f t="shared" si="588"/>
        <v>0.22304093550802137</v>
      </c>
      <c r="P891" s="15">
        <f t="shared" si="563"/>
        <v>1</v>
      </c>
      <c r="Q891" s="15">
        <f t="shared" si="564"/>
        <v>207.23</v>
      </c>
      <c r="R891" s="15">
        <f t="shared" si="565"/>
        <v>124</v>
      </c>
      <c r="S891" s="15">
        <f t="shared" si="566"/>
        <v>259.02</v>
      </c>
      <c r="T891" s="15">
        <f t="shared" si="589"/>
        <v>123</v>
      </c>
      <c r="U891" s="15">
        <f t="shared" si="590"/>
        <v>51.789999999999992</v>
      </c>
      <c r="V891" s="3">
        <v>0.01</v>
      </c>
      <c r="W891" s="7">
        <f t="shared" si="591"/>
        <v>0.37596524110187857</v>
      </c>
      <c r="X891" s="7">
        <f t="shared" si="567"/>
        <v>0.46606314044220709</v>
      </c>
      <c r="Y891" s="7">
        <f t="shared" si="568"/>
        <v>0.55220855265382829</v>
      </c>
      <c r="Z891" s="7">
        <f t="shared" si="569"/>
        <v>0.6488371458550648</v>
      </c>
      <c r="AA891" s="7">
        <f t="shared" si="570"/>
        <v>0.1809542107137633</v>
      </c>
      <c r="AB891" s="7">
        <f t="shared" si="571"/>
        <v>0.27146872147752626</v>
      </c>
      <c r="AC891" s="7">
        <f t="shared" si="572"/>
        <v>0.35661400535332455</v>
      </c>
      <c r="AD891" s="7">
        <f t="shared" si="573"/>
        <v>0.45508373550958342</v>
      </c>
      <c r="AE891" s="7">
        <f t="shared" si="574"/>
        <v>-7.5359486718033802E-2</v>
      </c>
      <c r="AF891" s="7">
        <f t="shared" si="575"/>
        <v>1.0640991659672246E-2</v>
      </c>
      <c r="AG891" s="7">
        <f t="shared" si="576"/>
        <v>9.1053470993343461E-2</v>
      </c>
      <c r="AH891" s="7">
        <f t="shared" si="577"/>
        <v>0.18628699931233308</v>
      </c>
      <c r="AI891" s="7">
        <f t="shared" si="592"/>
        <v>-1.8805304904153323E-3</v>
      </c>
      <c r="AJ891" s="7">
        <f t="shared" si="578"/>
        <v>-2.0272502205318948E-3</v>
      </c>
      <c r="AK891" s="7">
        <f t="shared" si="579"/>
        <v>-1.8058559864967477E-3</v>
      </c>
      <c r="AL891" s="7">
        <f t="shared" si="580"/>
        <v>-2.306724513578402E-3</v>
      </c>
      <c r="AM891" s="7">
        <f t="shared" si="593"/>
        <v>-9.1972205911344926E-4</v>
      </c>
      <c r="AN891" s="7">
        <f t="shared" si="581"/>
        <v>-9.9147913669509011E-4</v>
      </c>
      <c r="AO891" s="7">
        <f t="shared" si="582"/>
        <v>-8.8320056219684908E-4</v>
      </c>
      <c r="AP891" s="7">
        <f t="shared" si="583"/>
        <v>-1.1281632657640316E-3</v>
      </c>
      <c r="AQ891" s="3">
        <f t="shared" si="597"/>
        <v>-2.6586810381734011E-3</v>
      </c>
      <c r="AR891" s="3">
        <f t="shared" si="598"/>
        <v>-2.8661123807519891E-3</v>
      </c>
      <c r="AS891" s="3">
        <f t="shared" si="599"/>
        <v>-2.5531067395298847E-3</v>
      </c>
      <c r="AT891" s="3">
        <f t="shared" si="562"/>
        <v>-3.2612312088522236E-3</v>
      </c>
    </row>
    <row r="892" spans="1:46" x14ac:dyDescent="0.3">
      <c r="A892" s="5">
        <v>89</v>
      </c>
      <c r="B892" s="5">
        <v>225</v>
      </c>
      <c r="C892" s="5">
        <f t="shared" si="584"/>
        <v>0.71544715447154472</v>
      </c>
      <c r="D892" s="5">
        <f t="shared" si="585"/>
        <v>0.34311643174358009</v>
      </c>
      <c r="E892" s="7">
        <f t="shared" si="594"/>
        <v>0.39617161423025721</v>
      </c>
      <c r="F892" s="7">
        <f t="shared" si="586"/>
        <v>0.53200464195846642</v>
      </c>
      <c r="G892" s="7">
        <f t="shared" si="545"/>
        <v>0.5752330113163564</v>
      </c>
      <c r="H892" s="7">
        <f t="shared" si="546"/>
        <v>0.45244841032409666</v>
      </c>
      <c r="I892" s="7">
        <f t="shared" si="595"/>
        <v>0.60768297152158302</v>
      </c>
      <c r="J892" s="7">
        <f t="shared" si="547"/>
        <v>0.65960010578335282</v>
      </c>
      <c r="K892" s="7">
        <f t="shared" si="596"/>
        <v>0.35782911757844826</v>
      </c>
      <c r="L892" s="7">
        <f t="shared" si="587"/>
        <v>225.76196999938782</v>
      </c>
      <c r="N892" s="7">
        <f t="shared" si="549"/>
        <v>0.76196999938781573</v>
      </c>
      <c r="O892" s="7">
        <f t="shared" si="588"/>
        <v>0.58059827996706792</v>
      </c>
      <c r="P892" s="15">
        <f t="shared" si="563"/>
        <v>1</v>
      </c>
      <c r="Q892" s="15">
        <f t="shared" si="564"/>
        <v>207.23</v>
      </c>
      <c r="R892" s="15">
        <f t="shared" si="565"/>
        <v>124</v>
      </c>
      <c r="S892" s="15">
        <f t="shared" si="566"/>
        <v>259.02</v>
      </c>
      <c r="T892" s="15">
        <f t="shared" si="589"/>
        <v>123</v>
      </c>
      <c r="U892" s="15">
        <f t="shared" si="590"/>
        <v>51.789999999999992</v>
      </c>
      <c r="V892" s="3">
        <v>0.01</v>
      </c>
      <c r="W892" s="7">
        <f t="shared" si="591"/>
        <v>0.3183559437352409</v>
      </c>
      <c r="X892" s="7">
        <f t="shared" si="567"/>
        <v>0.40371547433137456</v>
      </c>
      <c r="Y892" s="7">
        <f t="shared" si="568"/>
        <v>0.49368222713515536</v>
      </c>
      <c r="Z892" s="7">
        <f t="shared" si="569"/>
        <v>0.57771102604959501</v>
      </c>
      <c r="AA892" s="7">
        <f t="shared" si="570"/>
        <v>0.13710178367207229</v>
      </c>
      <c r="AB892" s="7">
        <f t="shared" si="571"/>
        <v>0.22401803500523951</v>
      </c>
      <c r="AC892" s="7">
        <f t="shared" si="572"/>
        <v>0.31033792322916798</v>
      </c>
      <c r="AD892" s="7">
        <f t="shared" si="573"/>
        <v>0.40106436463125039</v>
      </c>
      <c r="AE892" s="7">
        <f t="shared" si="574"/>
        <v>-0.15388885137006086</v>
      </c>
      <c r="AF892" s="7">
        <f t="shared" si="575"/>
        <v>-7.4352234741374187E-2</v>
      </c>
      <c r="AG892" s="7">
        <f t="shared" si="576"/>
        <v>1.1624022018455953E-2</v>
      </c>
      <c r="AH892" s="7">
        <f t="shared" si="577"/>
        <v>8.9300638682956707E-2</v>
      </c>
      <c r="AI892" s="7">
        <f t="shared" si="592"/>
        <v>2.9002194105895844E-3</v>
      </c>
      <c r="AJ892" s="7">
        <f t="shared" si="578"/>
        <v>3.135878549649646E-3</v>
      </c>
      <c r="AK892" s="7">
        <f t="shared" si="579"/>
        <v>2.4665191963020301E-3</v>
      </c>
      <c r="AL892" s="7">
        <f t="shared" si="580"/>
        <v>3.595805147446758E-3</v>
      </c>
      <c r="AM892" s="7">
        <f t="shared" si="593"/>
        <v>1.6059671190723828E-3</v>
      </c>
      <c r="AN892" s="7">
        <f t="shared" si="581"/>
        <v>1.7364609800738951E-3</v>
      </c>
      <c r="AO892" s="7">
        <f t="shared" si="582"/>
        <v>1.3658100188415196E-3</v>
      </c>
      <c r="AP892" s="7">
        <f t="shared" si="583"/>
        <v>1.991140674497027E-3</v>
      </c>
      <c r="AQ892" s="3">
        <f t="shared" si="597"/>
        <v>4.0537157670740781E-3</v>
      </c>
      <c r="AR892" s="3">
        <f t="shared" si="598"/>
        <v>4.3831029728057551E-3</v>
      </c>
      <c r="AS892" s="3">
        <f t="shared" si="599"/>
        <v>3.4475211493767014E-3</v>
      </c>
      <c r="AT892" s="3">
        <f t="shared" si="562"/>
        <v>5.0259549219994456E-3</v>
      </c>
    </row>
    <row r="893" spans="1:46" x14ac:dyDescent="0.3">
      <c r="A893" s="5">
        <v>90</v>
      </c>
      <c r="B893" s="5">
        <v>228.02</v>
      </c>
      <c r="C893" s="5">
        <f t="shared" si="584"/>
        <v>0.72357723577235777</v>
      </c>
      <c r="D893" s="5">
        <f t="shared" si="585"/>
        <v>0.40142884726781275</v>
      </c>
      <c r="E893" s="7">
        <f t="shared" si="594"/>
        <v>0.35782911757844826</v>
      </c>
      <c r="F893" s="7">
        <f t="shared" si="586"/>
        <v>0.55816503536962536</v>
      </c>
      <c r="G893" s="7">
        <f t="shared" si="545"/>
        <v>0.60228362558450654</v>
      </c>
      <c r="H893" s="7">
        <f t="shared" si="546"/>
        <v>0.52823734069924266</v>
      </c>
      <c r="I893" s="7">
        <f t="shared" si="595"/>
        <v>0.65733608801832144</v>
      </c>
      <c r="J893" s="7">
        <f t="shared" si="547"/>
        <v>0.68664149040365385</v>
      </c>
      <c r="K893" s="7">
        <f t="shared" si="596"/>
        <v>0.39590914719398218</v>
      </c>
      <c r="L893" s="7">
        <f t="shared" si="587"/>
        <v>227.73413473317632</v>
      </c>
      <c r="N893" s="7">
        <f t="shared" si="549"/>
        <v>-0.2858652668236914</v>
      </c>
      <c r="O893" s="7">
        <f t="shared" si="588"/>
        <v>8.1718950776180285E-2</v>
      </c>
      <c r="P893" s="15">
        <f t="shared" si="563"/>
        <v>1</v>
      </c>
      <c r="Q893" s="15">
        <f t="shared" si="564"/>
        <v>207.23</v>
      </c>
      <c r="R893" s="15">
        <f t="shared" si="565"/>
        <v>124</v>
      </c>
      <c r="S893" s="15">
        <f t="shared" si="566"/>
        <v>259.02</v>
      </c>
      <c r="T893" s="15">
        <f t="shared" si="589"/>
        <v>123</v>
      </c>
      <c r="U893" s="15">
        <f t="shared" si="590"/>
        <v>51.789999999999992</v>
      </c>
      <c r="V893" s="3">
        <v>0.01</v>
      </c>
      <c r="W893" s="7">
        <f t="shared" si="591"/>
        <v>0.36241621975297023</v>
      </c>
      <c r="X893" s="7">
        <f t="shared" si="567"/>
        <v>0.45139125378159556</v>
      </c>
      <c r="Y893" s="7">
        <f t="shared" si="568"/>
        <v>0.537165082240882</v>
      </c>
      <c r="Z893" s="7">
        <f t="shared" si="569"/>
        <v>0.63216363790673036</v>
      </c>
      <c r="AA893" s="7">
        <f t="shared" si="570"/>
        <v>0.17222187450992507</v>
      </c>
      <c r="AB893" s="7">
        <f t="shared" si="571"/>
        <v>0.26200645945678225</v>
      </c>
      <c r="AC893" s="7">
        <f t="shared" si="572"/>
        <v>0.34669683780725968</v>
      </c>
      <c r="AD893" s="7">
        <f t="shared" si="573"/>
        <v>0.44434276969747216</v>
      </c>
      <c r="AE893" s="7">
        <f t="shared" si="574"/>
        <v>-9.0143876071737766E-2</v>
      </c>
      <c r="AF893" s="7">
        <f t="shared" si="575"/>
        <v>-5.380626796221844E-3</v>
      </c>
      <c r="AG893" s="7">
        <f t="shared" si="576"/>
        <v>7.4958484445264068E-2</v>
      </c>
      <c r="AH893" s="7">
        <f t="shared" si="577"/>
        <v>0.16804637598345887</v>
      </c>
      <c r="AI893" s="7">
        <f t="shared" si="592"/>
        <v>-1.1545398140094135E-3</v>
      </c>
      <c r="AJ893" s="7">
        <f t="shared" si="578"/>
        <v>-1.2457971764619281E-3</v>
      </c>
      <c r="AK893" s="7">
        <f t="shared" si="579"/>
        <v>-1.0926356945304984E-3</v>
      </c>
      <c r="AL893" s="7">
        <f t="shared" si="580"/>
        <v>-1.4202877077329049E-3</v>
      </c>
      <c r="AM893" s="7">
        <f t="shared" si="593"/>
        <v>-5.7095212844167896E-4</v>
      </c>
      <c r="AN893" s="7">
        <f t="shared" si="581"/>
        <v>-6.1608143857546705E-4</v>
      </c>
      <c r="AO893" s="7">
        <f t="shared" si="582"/>
        <v>-5.4033881537363224E-4</v>
      </c>
      <c r="AP893" s="7">
        <f t="shared" si="583"/>
        <v>-7.0237187136367005E-4</v>
      </c>
      <c r="AQ893" s="3">
        <f t="shared" si="597"/>
        <v>-1.595599967675931E-3</v>
      </c>
      <c r="AR893" s="3">
        <f t="shared" si="598"/>
        <v>-1.7217196933125521E-3</v>
      </c>
      <c r="AS893" s="3">
        <f t="shared" si="599"/>
        <v>-1.5100470834522618E-3</v>
      </c>
      <c r="AT893" s="3">
        <f t="shared" si="562"/>
        <v>-1.9628695286645764E-3</v>
      </c>
    </row>
    <row r="894" spans="1:46" x14ac:dyDescent="0.3">
      <c r="A894" s="5">
        <v>91</v>
      </c>
      <c r="B894" s="5">
        <v>228.28</v>
      </c>
      <c r="C894" s="5">
        <f t="shared" si="584"/>
        <v>0.73170731707317072</v>
      </c>
      <c r="D894" s="5">
        <f t="shared" si="585"/>
        <v>0.40644912145201806</v>
      </c>
      <c r="E894" s="7">
        <f t="shared" si="594"/>
        <v>0.39590914719398218</v>
      </c>
      <c r="F894" s="7">
        <f t="shared" si="586"/>
        <v>0.55639668981040658</v>
      </c>
      <c r="G894" s="7">
        <f t="shared" si="545"/>
        <v>0.60121581802626511</v>
      </c>
      <c r="H894" s="7">
        <f t="shared" si="546"/>
        <v>0.52821232852549405</v>
      </c>
      <c r="I894" s="7">
        <f t="shared" si="595"/>
        <v>0.68330923065232929</v>
      </c>
      <c r="J894" s="7">
        <f t="shared" si="547"/>
        <v>0.68692863862691145</v>
      </c>
      <c r="K894" s="7">
        <f t="shared" si="596"/>
        <v>0.40780654219811241</v>
      </c>
      <c r="L894" s="7">
        <f t="shared" si="587"/>
        <v>228.35030082044022</v>
      </c>
      <c r="N894" s="7">
        <f t="shared" si="549"/>
        <v>7.0300820440223788E-2</v>
      </c>
      <c r="O894" s="7">
        <f t="shared" si="588"/>
        <v>4.942205354568587E-3</v>
      </c>
      <c r="P894" s="15">
        <f t="shared" si="563"/>
        <v>1</v>
      </c>
      <c r="Q894" s="15">
        <f t="shared" si="564"/>
        <v>207.23</v>
      </c>
      <c r="R894" s="15">
        <f t="shared" si="565"/>
        <v>124</v>
      </c>
      <c r="S894" s="15">
        <f t="shared" si="566"/>
        <v>259.02</v>
      </c>
      <c r="T894" s="15">
        <f t="shared" si="589"/>
        <v>123</v>
      </c>
      <c r="U894" s="15">
        <f t="shared" si="590"/>
        <v>51.789999999999992</v>
      </c>
      <c r="V894" s="3">
        <v>0.01</v>
      </c>
      <c r="W894" s="7">
        <f t="shared" si="591"/>
        <v>0.35441806584265956</v>
      </c>
      <c r="X894" s="7">
        <f t="shared" si="567"/>
        <v>0.44271276421000211</v>
      </c>
      <c r="Y894" s="7">
        <f t="shared" si="568"/>
        <v>0.5286067816423331</v>
      </c>
      <c r="Z894" s="7">
        <f t="shared" si="569"/>
        <v>0.6222439091030425</v>
      </c>
      <c r="AA894" s="7">
        <f t="shared" si="570"/>
        <v>0.16716582137865588</v>
      </c>
      <c r="AB894" s="7">
        <f t="shared" si="571"/>
        <v>0.25651503400983749</v>
      </c>
      <c r="AC894" s="7">
        <f t="shared" si="572"/>
        <v>0.34127625179224819</v>
      </c>
      <c r="AD894" s="7">
        <f t="shared" si="573"/>
        <v>0.43806050181052136</v>
      </c>
      <c r="AE894" s="7">
        <f t="shared" si="574"/>
        <v>-9.8961976681698607E-2</v>
      </c>
      <c r="AF894" s="7">
        <f t="shared" si="575"/>
        <v>-1.4959222246330317E-2</v>
      </c>
      <c r="AG894" s="7">
        <f t="shared" si="576"/>
        <v>6.576260157785524E-2</v>
      </c>
      <c r="AH894" s="7">
        <f t="shared" si="577"/>
        <v>0.15706667577415806</v>
      </c>
      <c r="AI894" s="7">
        <f t="shared" si="592"/>
        <v>2.8620836915046061E-4</v>
      </c>
      <c r="AJ894" s="7">
        <f t="shared" si="578"/>
        <v>3.0926316050404918E-4</v>
      </c>
      <c r="AK894" s="7">
        <f t="shared" si="579"/>
        <v>2.7171043947792626E-4</v>
      </c>
      <c r="AL894" s="7">
        <f t="shared" si="580"/>
        <v>3.5335351375139905E-4</v>
      </c>
      <c r="AM894" s="7">
        <f t="shared" si="593"/>
        <v>1.5486043217852373E-4</v>
      </c>
      <c r="AN894" s="7">
        <f t="shared" si="581"/>
        <v>1.6733482264935412E-4</v>
      </c>
      <c r="AO894" s="7">
        <f t="shared" si="582"/>
        <v>1.4701595278245744E-4</v>
      </c>
      <c r="AP894" s="7">
        <f t="shared" si="583"/>
        <v>1.9119104732599507E-4</v>
      </c>
      <c r="AQ894" s="3">
        <f t="shared" si="597"/>
        <v>3.9115143783896285E-4</v>
      </c>
      <c r="AR894" s="3">
        <f t="shared" si="598"/>
        <v>4.2265965268886723E-4</v>
      </c>
      <c r="AS894" s="3">
        <f t="shared" si="599"/>
        <v>3.7133760061983253E-4</v>
      </c>
      <c r="AT894" s="3">
        <f t="shared" si="562"/>
        <v>4.8291646879357873E-4</v>
      </c>
    </row>
    <row r="895" spans="1:46" x14ac:dyDescent="0.3">
      <c r="A895" s="5">
        <v>92</v>
      </c>
      <c r="B895" s="5">
        <v>229</v>
      </c>
      <c r="C895" s="5">
        <f t="shared" si="584"/>
        <v>0.73983739837398377</v>
      </c>
      <c r="D895" s="5">
        <f t="shared" si="585"/>
        <v>0.42035141919289465</v>
      </c>
      <c r="E895" s="7">
        <f t="shared" si="594"/>
        <v>0.40780654219811241</v>
      </c>
      <c r="F895" s="7">
        <f t="shared" si="586"/>
        <v>0.55957557050714979</v>
      </c>
      <c r="G895" s="7">
        <f t="shared" si="545"/>
        <v>0.60487139985926908</v>
      </c>
      <c r="H895" s="7">
        <f t="shared" si="546"/>
        <v>0.53984660788249839</v>
      </c>
      <c r="I895" s="7">
        <f t="shared" si="595"/>
        <v>0.70890092599424348</v>
      </c>
      <c r="J895" s="7">
        <f t="shared" si="547"/>
        <v>0.69122096175801795</v>
      </c>
      <c r="K895" s="7">
        <f t="shared" si="596"/>
        <v>0.42163591809137285</v>
      </c>
      <c r="L895" s="7">
        <f t="shared" si="587"/>
        <v>229.06652419795219</v>
      </c>
      <c r="N895" s="7">
        <f t="shared" si="549"/>
        <v>6.6524197952190889E-2</v>
      </c>
      <c r="O895" s="7">
        <f t="shared" si="588"/>
        <v>4.4254689131822782E-3</v>
      </c>
      <c r="P895" s="15">
        <f t="shared" si="563"/>
        <v>1</v>
      </c>
      <c r="Q895" s="15">
        <f t="shared" si="564"/>
        <v>207.23</v>
      </c>
      <c r="R895" s="15">
        <f t="shared" si="565"/>
        <v>124</v>
      </c>
      <c r="S895" s="15">
        <f t="shared" si="566"/>
        <v>259.02</v>
      </c>
      <c r="T895" s="15">
        <f t="shared" si="589"/>
        <v>123</v>
      </c>
      <c r="U895" s="15">
        <f t="shared" si="590"/>
        <v>51.789999999999992</v>
      </c>
      <c r="V895" s="3">
        <v>0.01</v>
      </c>
      <c r="W895" s="7">
        <f t="shared" si="591"/>
        <v>0.35669355897177135</v>
      </c>
      <c r="X895" s="7">
        <f t="shared" si="567"/>
        <v>0.44515340930900305</v>
      </c>
      <c r="Y895" s="7">
        <f t="shared" si="568"/>
        <v>0.53062730505827915</v>
      </c>
      <c r="Z895" s="7">
        <f t="shared" si="569"/>
        <v>0.62501289402945204</v>
      </c>
      <c r="AA895" s="7">
        <f t="shared" si="570"/>
        <v>0.16979715882442575</v>
      </c>
      <c r="AB895" s="7">
        <f t="shared" si="571"/>
        <v>0.25934255395772565</v>
      </c>
      <c r="AC895" s="7">
        <f t="shared" si="572"/>
        <v>0.34401972408817671</v>
      </c>
      <c r="AD895" s="7">
        <f t="shared" si="573"/>
        <v>0.44125513055183757</v>
      </c>
      <c r="AE895" s="7">
        <f t="shared" si="574"/>
        <v>-9.3699914796396944E-2</v>
      </c>
      <c r="AF895" s="7">
        <f t="shared" si="575"/>
        <v>-9.2981390658530352E-3</v>
      </c>
      <c r="AG895" s="7">
        <f t="shared" si="576"/>
        <v>7.1067676067784136E-2</v>
      </c>
      <c r="AH895" s="7">
        <f t="shared" si="577"/>
        <v>0.16347896665519332</v>
      </c>
      <c r="AI895" s="7">
        <f t="shared" si="592"/>
        <v>2.7540680959090474E-4</v>
      </c>
      <c r="AJ895" s="7">
        <f t="shared" si="578"/>
        <v>2.977000984818676E-4</v>
      </c>
      <c r="AK895" s="7">
        <f t="shared" si="579"/>
        <v>2.6569678839024903E-4</v>
      </c>
      <c r="AL895" s="7">
        <f t="shared" si="580"/>
        <v>3.4019883968058277E-4</v>
      </c>
      <c r="AM895" s="7">
        <f t="shared" si="593"/>
        <v>1.5180727409012021E-4</v>
      </c>
      <c r="AN895" s="7">
        <f t="shared" si="581"/>
        <v>1.6409558105706746E-4</v>
      </c>
      <c r="AO895" s="7">
        <f t="shared" si="582"/>
        <v>1.4645500320031028E-4</v>
      </c>
      <c r="AP895" s="7">
        <f t="shared" si="583"/>
        <v>1.8752135641542485E-4</v>
      </c>
      <c r="AQ895" s="3">
        <f t="shared" si="597"/>
        <v>3.7225316021627781E-4</v>
      </c>
      <c r="AR895" s="3">
        <f t="shared" si="598"/>
        <v>4.0238584739856826E-4</v>
      </c>
      <c r="AS895" s="3">
        <f t="shared" si="599"/>
        <v>3.5912862606594096E-4</v>
      </c>
      <c r="AT895" s="3">
        <f t="shared" si="562"/>
        <v>4.5982920088694155E-4</v>
      </c>
    </row>
    <row r="896" spans="1:46" x14ac:dyDescent="0.3">
      <c r="A896" s="5">
        <v>93</v>
      </c>
      <c r="B896" s="5">
        <v>228.52</v>
      </c>
      <c r="C896" s="5">
        <f t="shared" si="584"/>
        <v>0.74796747967479671</v>
      </c>
      <c r="D896" s="5">
        <f t="shared" si="585"/>
        <v>0.41108322069897707</v>
      </c>
      <c r="E896" s="7">
        <f t="shared" si="594"/>
        <v>0.42163591809137285</v>
      </c>
      <c r="F896" s="7">
        <f t="shared" si="586"/>
        <v>0.5531251016949793</v>
      </c>
      <c r="G896" s="7">
        <f t="shared" si="545"/>
        <v>0.59843993991335853</v>
      </c>
      <c r="H896" s="7">
        <f t="shared" si="546"/>
        <v>0.52211251964410177</v>
      </c>
      <c r="I896" s="7">
        <f t="shared" si="595"/>
        <v>0.70456388166605943</v>
      </c>
      <c r="J896" s="7">
        <f t="shared" si="547"/>
        <v>0.68528129837793339</v>
      </c>
      <c r="K896" s="7">
        <f t="shared" si="596"/>
        <v>0.4161416359249096</v>
      </c>
      <c r="L896" s="7">
        <f t="shared" si="587"/>
        <v>228.78197532455107</v>
      </c>
      <c r="N896" s="7">
        <f t="shared" si="549"/>
        <v>0.26197532455105943</v>
      </c>
      <c r="O896" s="7">
        <f t="shared" si="588"/>
        <v>6.8631070673632916E-2</v>
      </c>
      <c r="P896" s="15">
        <f t="shared" si="563"/>
        <v>1</v>
      </c>
      <c r="Q896" s="15">
        <f t="shared" si="564"/>
        <v>207.23</v>
      </c>
      <c r="R896" s="15">
        <f t="shared" si="565"/>
        <v>124</v>
      </c>
      <c r="S896" s="15">
        <f t="shared" si="566"/>
        <v>259.02</v>
      </c>
      <c r="T896" s="15">
        <f t="shared" si="589"/>
        <v>123</v>
      </c>
      <c r="U896" s="15">
        <f t="shared" si="590"/>
        <v>51.789999999999992</v>
      </c>
      <c r="V896" s="3">
        <v>0.01</v>
      </c>
      <c r="W896" s="7">
        <f t="shared" si="591"/>
        <v>0.34272305621488897</v>
      </c>
      <c r="X896" s="7">
        <f t="shared" si="567"/>
        <v>0.43000270327619255</v>
      </c>
      <c r="Y896" s="7">
        <f t="shared" si="568"/>
        <v>0.51553921089218691</v>
      </c>
      <c r="Z896" s="7">
        <f t="shared" si="569"/>
        <v>0.60772208922727899</v>
      </c>
      <c r="AA896" s="7">
        <f t="shared" si="570"/>
        <v>0.15945569621296787</v>
      </c>
      <c r="AB896" s="7">
        <f t="shared" si="571"/>
        <v>0.24812879858025083</v>
      </c>
      <c r="AC896" s="7">
        <f t="shared" si="572"/>
        <v>0.33263074365901518</v>
      </c>
      <c r="AD896" s="7">
        <f t="shared" si="573"/>
        <v>0.42847636793459248</v>
      </c>
      <c r="AE896" s="7">
        <f t="shared" si="574"/>
        <v>-0.11027243571270283</v>
      </c>
      <c r="AF896" s="7">
        <f t="shared" si="575"/>
        <v>-2.727899453291649E-2</v>
      </c>
      <c r="AG896" s="7">
        <f t="shared" si="576"/>
        <v>5.3383944997162813E-2</v>
      </c>
      <c r="AH896" s="7">
        <f t="shared" si="577"/>
        <v>0.14293279320603605</v>
      </c>
      <c r="AI896" s="7">
        <f t="shared" si="592"/>
        <v>1.0838432340745492E-3</v>
      </c>
      <c r="AJ896" s="7">
        <f t="shared" si="578"/>
        <v>1.1726372169469034E-3</v>
      </c>
      <c r="AK896" s="7">
        <f t="shared" si="579"/>
        <v>1.0230743824639035E-3</v>
      </c>
      <c r="AL896" s="7">
        <f t="shared" si="580"/>
        <v>1.3428020106278377E-3</v>
      </c>
      <c r="AM896" s="7">
        <f t="shared" si="593"/>
        <v>6.1097206694712904E-4</v>
      </c>
      <c r="AN896" s="7">
        <f t="shared" si="581"/>
        <v>6.6102602451444527E-4</v>
      </c>
      <c r="AO896" s="7">
        <f t="shared" si="582"/>
        <v>5.7671612502923568E-4</v>
      </c>
      <c r="AP896" s="7">
        <f t="shared" si="583"/>
        <v>7.5694943156107836E-4</v>
      </c>
      <c r="AQ896" s="3">
        <f t="shared" si="597"/>
        <v>1.4490512803387995E-3</v>
      </c>
      <c r="AR896" s="3">
        <f t="shared" si="598"/>
        <v>1.5677649748311862E-3</v>
      </c>
      <c r="AS896" s="3">
        <f t="shared" si="599"/>
        <v>1.3678059678593495E-3</v>
      </c>
      <c r="AT896" s="3">
        <f t="shared" si="562"/>
        <v>1.7952679055133049E-3</v>
      </c>
    </row>
    <row r="897" spans="1:46" x14ac:dyDescent="0.3">
      <c r="A897" s="5">
        <v>94</v>
      </c>
      <c r="B897" s="5">
        <v>229.87</v>
      </c>
      <c r="C897" s="5">
        <f t="shared" si="584"/>
        <v>0.75609756097560976</v>
      </c>
      <c r="D897" s="5">
        <f t="shared" si="585"/>
        <v>0.43715002896312066</v>
      </c>
      <c r="E897" s="7">
        <f t="shared" si="594"/>
        <v>0.4161416359249096</v>
      </c>
      <c r="F897" s="7">
        <f t="shared" si="586"/>
        <v>0.5636420224570684</v>
      </c>
      <c r="G897" s="7">
        <f t="shared" si="545"/>
        <v>0.60949229025940987</v>
      </c>
      <c r="H897" s="7">
        <f t="shared" si="546"/>
        <v>0.55376502165031039</v>
      </c>
      <c r="I897" s="7">
        <f t="shared" si="595"/>
        <v>0.73463732252365976</v>
      </c>
      <c r="J897" s="7">
        <f t="shared" si="547"/>
        <v>0.6965682946591244</v>
      </c>
      <c r="K897" s="7">
        <f t="shared" si="596"/>
        <v>0.43597807032151908</v>
      </c>
      <c r="L897" s="7">
        <f t="shared" si="587"/>
        <v>229.80930426195147</v>
      </c>
      <c r="N897" s="7">
        <f t="shared" si="549"/>
        <v>-6.0695738048536896E-2</v>
      </c>
      <c r="O897" s="7">
        <f t="shared" si="588"/>
        <v>3.6839726172566093E-3</v>
      </c>
      <c r="P897" s="15">
        <f t="shared" si="563"/>
        <v>1</v>
      </c>
      <c r="Q897" s="15">
        <f t="shared" si="564"/>
        <v>207.23</v>
      </c>
      <c r="R897" s="15">
        <f t="shared" si="565"/>
        <v>124</v>
      </c>
      <c r="S897" s="15">
        <f t="shared" si="566"/>
        <v>259.02</v>
      </c>
      <c r="T897" s="15">
        <f t="shared" si="589"/>
        <v>123</v>
      </c>
      <c r="U897" s="15">
        <f t="shared" si="590"/>
        <v>51.789999999999992</v>
      </c>
      <c r="V897" s="3">
        <v>0.01</v>
      </c>
      <c r="W897" s="7">
        <f t="shared" si="591"/>
        <v>0.35861314444498504</v>
      </c>
      <c r="X897" s="7">
        <f t="shared" si="567"/>
        <v>0.44719614338894514</v>
      </c>
      <c r="Y897" s="7">
        <f t="shared" si="568"/>
        <v>0.53176721721945186</v>
      </c>
      <c r="Z897" s="7">
        <f t="shared" si="569"/>
        <v>0.62734951321723731</v>
      </c>
      <c r="AA897" s="7">
        <f t="shared" si="570"/>
        <v>0.17255033078796175</v>
      </c>
      <c r="AB897" s="7">
        <f t="shared" si="571"/>
        <v>0.26229073891768606</v>
      </c>
      <c r="AC897" s="7">
        <f t="shared" si="572"/>
        <v>0.34658595558430166</v>
      </c>
      <c r="AD897" s="7">
        <f t="shared" si="573"/>
        <v>0.44459871422172226</v>
      </c>
      <c r="AE897" s="7">
        <f t="shared" si="574"/>
        <v>-8.6995518637277808E-2</v>
      </c>
      <c r="AF897" s="7">
        <f t="shared" si="575"/>
        <v>-2.0954232597821467E-3</v>
      </c>
      <c r="AG897" s="7">
        <f t="shared" si="576"/>
        <v>7.749857761282343E-2</v>
      </c>
      <c r="AH897" s="7">
        <f t="shared" si="577"/>
        <v>0.17165580780344283</v>
      </c>
      <c r="AI897" s="7">
        <f t="shared" si="592"/>
        <v>-2.5866603048640366E-4</v>
      </c>
      <c r="AJ897" s="7">
        <f t="shared" si="578"/>
        <v>-2.7970758930678699E-4</v>
      </c>
      <c r="AK897" s="7">
        <f t="shared" si="579"/>
        <v>-2.5413328720254091E-4</v>
      </c>
      <c r="AL897" s="7">
        <f t="shared" si="580"/>
        <v>-3.1966842173461821E-4</v>
      </c>
      <c r="AM897" s="7">
        <f t="shared" si="593"/>
        <v>-1.423648357573354E-4</v>
      </c>
      <c r="AN897" s="7">
        <f t="shared" si="581"/>
        <v>-1.5394570727691301E-4</v>
      </c>
      <c r="AO897" s="7">
        <f t="shared" si="582"/>
        <v>-1.3987010055022746E-4</v>
      </c>
      <c r="AP897" s="7">
        <f t="shared" si="583"/>
        <v>-1.7593938512713858E-4</v>
      </c>
      <c r="AQ897" s="3">
        <f t="shared" si="597"/>
        <v>-3.4210668548201778E-4</v>
      </c>
      <c r="AR897" s="3">
        <f t="shared" si="598"/>
        <v>-3.6993584392187959E-4</v>
      </c>
      <c r="AS897" s="3">
        <f t="shared" si="599"/>
        <v>-3.3611176694529606E-4</v>
      </c>
      <c r="AT897" s="3">
        <f t="shared" si="562"/>
        <v>-4.2278726745546277E-4</v>
      </c>
    </row>
    <row r="898" spans="1:46" x14ac:dyDescent="0.3">
      <c r="A898" s="5">
        <v>95</v>
      </c>
      <c r="B898" s="5">
        <v>232.87</v>
      </c>
      <c r="C898" s="5">
        <f t="shared" si="584"/>
        <v>0.76422764227642281</v>
      </c>
      <c r="D898" s="5">
        <f t="shared" si="585"/>
        <v>0.49507626955010658</v>
      </c>
      <c r="E898" s="7">
        <f t="shared" si="594"/>
        <v>0.43597807032151908</v>
      </c>
      <c r="F898" s="7">
        <f t="shared" si="586"/>
        <v>0.58590016896561981</v>
      </c>
      <c r="G898" s="7">
        <f t="shared" si="545"/>
        <v>0.63313389644850537</v>
      </c>
      <c r="H898" s="7">
        <f t="shared" si="546"/>
        <v>0.6222860223002592</v>
      </c>
      <c r="I898" s="7">
        <f t="shared" si="595"/>
        <v>0.82441450539946737</v>
      </c>
      <c r="J898" s="7">
        <f t="shared" si="547"/>
        <v>0.72093786542430549</v>
      </c>
      <c r="K898" s="7">
        <f t="shared" si="596"/>
        <v>0.48841049553307009</v>
      </c>
      <c r="L898" s="7">
        <f t="shared" si="587"/>
        <v>232.52477956365769</v>
      </c>
      <c r="N898" s="7">
        <f t="shared" si="549"/>
        <v>-0.34522043634231636</v>
      </c>
      <c r="O898" s="7">
        <f t="shared" si="588"/>
        <v>0.11917714966837931</v>
      </c>
      <c r="P898" s="15">
        <f t="shared" si="563"/>
        <v>1</v>
      </c>
      <c r="Q898" s="15">
        <f t="shared" si="564"/>
        <v>207.23</v>
      </c>
      <c r="R898" s="15">
        <f t="shared" si="565"/>
        <v>124</v>
      </c>
      <c r="S898" s="15">
        <f t="shared" si="566"/>
        <v>259.02</v>
      </c>
      <c r="T898" s="15">
        <f t="shared" si="589"/>
        <v>123</v>
      </c>
      <c r="U898" s="15">
        <f t="shared" si="590"/>
        <v>51.789999999999992</v>
      </c>
      <c r="V898" s="3">
        <v>0.01</v>
      </c>
      <c r="W898" s="7">
        <f t="shared" si="591"/>
        <v>0.39271474427163111</v>
      </c>
      <c r="X898" s="7">
        <f t="shared" si="567"/>
        <v>0.48408495384490108</v>
      </c>
      <c r="Y898" s="7">
        <f t="shared" si="568"/>
        <v>0.56927324223262277</v>
      </c>
      <c r="Z898" s="7">
        <f t="shared" si="569"/>
        <v>0.66929627513114742</v>
      </c>
      <c r="AA898" s="7">
        <f t="shared" si="570"/>
        <v>0.2002457777370957</v>
      </c>
      <c r="AB898" s="7">
        <f t="shared" si="571"/>
        <v>0.29223936315391502</v>
      </c>
      <c r="AC898" s="7">
        <f t="shared" si="572"/>
        <v>0.37784048721243529</v>
      </c>
      <c r="AD898" s="7">
        <f t="shared" si="573"/>
        <v>0.47858139657633392</v>
      </c>
      <c r="AE898" s="7">
        <f t="shared" si="574"/>
        <v>-4.0383898453078423E-2</v>
      </c>
      <c r="AF898" s="7">
        <f t="shared" si="575"/>
        <v>4.8323928967264188E-2</v>
      </c>
      <c r="AG898" s="7">
        <f t="shared" si="576"/>
        <v>0.12894264675119793</v>
      </c>
      <c r="AH898" s="7">
        <f t="shared" si="577"/>
        <v>0.22897278554394823</v>
      </c>
      <c r="AI898" s="7">
        <f t="shared" si="592"/>
        <v>-1.5457628395475387E-3</v>
      </c>
      <c r="AJ898" s="7">
        <f t="shared" si="578"/>
        <v>-1.6703781658159362E-3</v>
      </c>
      <c r="AK898" s="7">
        <f t="shared" si="579"/>
        <v>-1.6417585448725747E-3</v>
      </c>
      <c r="AL898" s="7">
        <f t="shared" si="580"/>
        <v>-1.9020287431612056E-3</v>
      </c>
      <c r="AM898" s="7">
        <f t="shared" si="593"/>
        <v>-8.8182978824637962E-4</v>
      </c>
      <c r="AN898" s="7">
        <f t="shared" si="581"/>
        <v>-9.5292058171355873E-4</v>
      </c>
      <c r="AO898" s="7">
        <f t="shared" si="582"/>
        <v>-9.3659360474756864E-4</v>
      </c>
      <c r="AP898" s="7">
        <f t="shared" si="583"/>
        <v>-1.085073053193158E-3</v>
      </c>
      <c r="AQ898" s="3">
        <f t="shared" si="597"/>
        <v>-2.0226471198334815E-3</v>
      </c>
      <c r="AR898" s="3">
        <f t="shared" si="598"/>
        <v>-2.1857075999506398E-3</v>
      </c>
      <c r="AS898" s="3">
        <f t="shared" si="599"/>
        <v>-2.1482585214821987E-3</v>
      </c>
      <c r="AT898" s="3">
        <f t="shared" si="562"/>
        <v>-2.488824844774769E-3</v>
      </c>
    </row>
    <row r="899" spans="1:46" x14ac:dyDescent="0.3">
      <c r="A899" s="5">
        <v>96</v>
      </c>
      <c r="B899" s="5">
        <v>235.06</v>
      </c>
      <c r="C899" s="5">
        <f t="shared" si="584"/>
        <v>0.77235772357723576</v>
      </c>
      <c r="D899" s="5">
        <f t="shared" si="585"/>
        <v>0.53736242517860622</v>
      </c>
      <c r="E899" s="7">
        <f t="shared" si="594"/>
        <v>0.48841049553307009</v>
      </c>
      <c r="F899" s="7">
        <f t="shared" si="586"/>
        <v>0.59808314575681121</v>
      </c>
      <c r="G899" s="7">
        <f t="shared" si="545"/>
        <v>0.64672016494989215</v>
      </c>
      <c r="H899" s="7">
        <f t="shared" si="546"/>
        <v>0.66197342366092837</v>
      </c>
      <c r="I899" s="7">
        <f t="shared" si="595"/>
        <v>0.92117998253929945</v>
      </c>
      <c r="J899" s="7">
        <f t="shared" si="547"/>
        <v>0.73586073862781265</v>
      </c>
      <c r="K899" s="7">
        <f t="shared" si="596"/>
        <v>0.53456982669761544</v>
      </c>
      <c r="L899" s="7">
        <f t="shared" si="587"/>
        <v>234.91537132466948</v>
      </c>
      <c r="N899" s="7">
        <f t="shared" si="549"/>
        <v>-0.14462867533052304</v>
      </c>
      <c r="O899" s="7">
        <f t="shared" si="588"/>
        <v>2.0917453727861843E-2</v>
      </c>
      <c r="P899" s="15">
        <f t="shared" si="563"/>
        <v>1</v>
      </c>
      <c r="Q899" s="15">
        <f t="shared" si="564"/>
        <v>207.23</v>
      </c>
      <c r="R899" s="15">
        <f t="shared" si="565"/>
        <v>124</v>
      </c>
      <c r="S899" s="15">
        <f t="shared" si="566"/>
        <v>259.02</v>
      </c>
      <c r="T899" s="15">
        <f t="shared" si="589"/>
        <v>123</v>
      </c>
      <c r="U899" s="15">
        <f t="shared" si="590"/>
        <v>51.789999999999992</v>
      </c>
      <c r="V899" s="3">
        <v>0.01</v>
      </c>
      <c r="W899" s="7">
        <f t="shared" si="591"/>
        <v>0.40670613032196479</v>
      </c>
      <c r="X899" s="7">
        <f t="shared" si="567"/>
        <v>0.49920419336026783</v>
      </c>
      <c r="Y899" s="7">
        <f t="shared" si="568"/>
        <v>0.58563269450892819</v>
      </c>
      <c r="Z899" s="7">
        <f t="shared" si="569"/>
        <v>0.68640340339166739</v>
      </c>
      <c r="AA899" s="7">
        <f t="shared" si="570"/>
        <v>0.21324876761176981</v>
      </c>
      <c r="AB899" s="7">
        <f t="shared" si="571"/>
        <v>0.30628547892184382</v>
      </c>
      <c r="AC899" s="7">
        <f t="shared" si="572"/>
        <v>0.39326726795016792</v>
      </c>
      <c r="AD899" s="7">
        <f t="shared" si="573"/>
        <v>0.4944470862496228</v>
      </c>
      <c r="AE899" s="7">
        <f t="shared" si="574"/>
        <v>-2.0791010214719297E-2</v>
      </c>
      <c r="AF899" s="7">
        <f t="shared" si="575"/>
        <v>6.9495955613820451E-2</v>
      </c>
      <c r="AG899" s="7">
        <f t="shared" si="576"/>
        <v>0.15192443604840178</v>
      </c>
      <c r="AH899" s="7">
        <f t="shared" si="577"/>
        <v>0.25292230123342213</v>
      </c>
      <c r="AI899" s="7">
        <f t="shared" si="592"/>
        <v>-6.680892231943395E-4</v>
      </c>
      <c r="AJ899" s="7">
        <f t="shared" si="578"/>
        <v>-7.2241924169047348E-4</v>
      </c>
      <c r="AK899" s="7">
        <f t="shared" si="579"/>
        <v>-7.3945790568850911E-4</v>
      </c>
      <c r="AL899" s="7">
        <f t="shared" si="580"/>
        <v>-8.219937858756647E-4</v>
      </c>
      <c r="AM899" s="7">
        <f t="shared" si="593"/>
        <v>-4.2247494729431682E-4</v>
      </c>
      <c r="AN899" s="7">
        <f t="shared" si="581"/>
        <v>-4.568312441836871E-4</v>
      </c>
      <c r="AO899" s="7">
        <f t="shared" si="582"/>
        <v>-4.6760586593273714E-4</v>
      </c>
      <c r="AP899" s="7">
        <f t="shared" si="583"/>
        <v>-5.1979850790537306E-4</v>
      </c>
      <c r="AQ899" s="3">
        <f t="shared" si="597"/>
        <v>-8.6499973108319743E-4</v>
      </c>
      <c r="AR899" s="3">
        <f t="shared" si="598"/>
        <v>-9.3534280766240259E-4</v>
      </c>
      <c r="AS899" s="3">
        <f t="shared" si="599"/>
        <v>-9.5740339368091188E-4</v>
      </c>
      <c r="AT899" s="3">
        <f t="shared" si="562"/>
        <v>-1.064265638554808E-3</v>
      </c>
    </row>
    <row r="900" spans="1:46" x14ac:dyDescent="0.3">
      <c r="A900" s="5">
        <v>97</v>
      </c>
      <c r="B900" s="5">
        <v>234.93</v>
      </c>
      <c r="C900" s="5">
        <f t="shared" si="584"/>
        <v>0.78048780487804881</v>
      </c>
      <c r="D900" s="5">
        <f t="shared" si="585"/>
        <v>0.53485228808650365</v>
      </c>
      <c r="E900" s="7">
        <f t="shared" si="594"/>
        <v>0.53456982669761544</v>
      </c>
      <c r="F900" s="7">
        <f t="shared" si="586"/>
        <v>0.58938732654017856</v>
      </c>
      <c r="G900" s="7">
        <f t="shared" si="545"/>
        <v>0.63864987974410281</v>
      </c>
      <c r="H900" s="7">
        <f t="shared" si="546"/>
        <v>0.6427539577251099</v>
      </c>
      <c r="I900" s="7">
        <f t="shared" si="595"/>
        <v>0.95342654497735357</v>
      </c>
      <c r="J900" s="7">
        <f t="shared" si="547"/>
        <v>0.72952374822950405</v>
      </c>
      <c r="K900" s="7">
        <f t="shared" si="596"/>
        <v>0.54081812614634983</v>
      </c>
      <c r="L900" s="7">
        <f t="shared" si="587"/>
        <v>235.23897075311945</v>
      </c>
      <c r="N900" s="7">
        <f t="shared" si="549"/>
        <v>0.30897075311943922</v>
      </c>
      <c r="O900" s="7">
        <f t="shared" si="588"/>
        <v>9.5462926283193458E-2</v>
      </c>
      <c r="P900" s="15">
        <f t="shared" si="563"/>
        <v>1</v>
      </c>
      <c r="Q900" s="15">
        <f t="shared" si="564"/>
        <v>207.23</v>
      </c>
      <c r="R900" s="15">
        <f t="shared" si="565"/>
        <v>124</v>
      </c>
      <c r="S900" s="15">
        <f t="shared" si="566"/>
        <v>259.02</v>
      </c>
      <c r="T900" s="15">
        <f t="shared" si="589"/>
        <v>123</v>
      </c>
      <c r="U900" s="15">
        <f t="shared" si="590"/>
        <v>51.789999999999992</v>
      </c>
      <c r="V900" s="3">
        <v>0.01</v>
      </c>
      <c r="W900" s="7">
        <f t="shared" si="591"/>
        <v>0.38626476558750361</v>
      </c>
      <c r="X900" s="7">
        <f t="shared" si="567"/>
        <v>0.4770451094166312</v>
      </c>
      <c r="Y900" s="7">
        <f t="shared" si="568"/>
        <v>0.56218510088478468</v>
      </c>
      <c r="Z900" s="7">
        <f t="shared" si="569"/>
        <v>0.66116716239600981</v>
      </c>
      <c r="AA900" s="7">
        <f t="shared" si="570"/>
        <v>0.19769452514231195</v>
      </c>
      <c r="AB900" s="7">
        <f t="shared" si="571"/>
        <v>0.28942355184161028</v>
      </c>
      <c r="AC900" s="7">
        <f t="shared" si="572"/>
        <v>0.37534672257211493</v>
      </c>
      <c r="AD900" s="7">
        <f t="shared" si="573"/>
        <v>0.47524995650650287</v>
      </c>
      <c r="AE900" s="7">
        <f t="shared" si="574"/>
        <v>-4.5723269091011071E-2</v>
      </c>
      <c r="AF900" s="7">
        <f t="shared" si="575"/>
        <v>4.2464046440058828E-2</v>
      </c>
      <c r="AG900" s="7">
        <f t="shared" si="576"/>
        <v>0.12342466050863038</v>
      </c>
      <c r="AH900" s="7">
        <f t="shared" si="577"/>
        <v>0.22212042681988753</v>
      </c>
      <c r="AI900" s="7">
        <f t="shared" si="592"/>
        <v>1.4212951895428046E-3</v>
      </c>
      <c r="AJ900" s="7">
        <f t="shared" si="578"/>
        <v>1.5400908044813642E-3</v>
      </c>
      <c r="AK900" s="7">
        <f t="shared" si="579"/>
        <v>1.5499877025469458E-3</v>
      </c>
      <c r="AL900" s="7">
        <f t="shared" si="580"/>
        <v>1.7592312344115986E-3</v>
      </c>
      <c r="AM900" s="7">
        <f t="shared" si="593"/>
        <v>9.7347007654881594E-4</v>
      </c>
      <c r="AN900" s="7">
        <f t="shared" si="581"/>
        <v>1.054835282889311E-3</v>
      </c>
      <c r="AO900" s="7">
        <f t="shared" si="582"/>
        <v>1.061613842465381E-3</v>
      </c>
      <c r="AP900" s="7">
        <f t="shared" si="583"/>
        <v>1.2049284181286891E-3</v>
      </c>
      <c r="AQ900" s="3">
        <f t="shared" si="597"/>
        <v>1.8210344616017182E-3</v>
      </c>
      <c r="AR900" s="3">
        <f t="shared" si="598"/>
        <v>1.9732413432417477E-3</v>
      </c>
      <c r="AS900" s="3">
        <f t="shared" si="599"/>
        <v>1.9859217438882742E-3</v>
      </c>
      <c r="AT900" s="3">
        <f t="shared" si="562"/>
        <v>2.2540150190898606E-3</v>
      </c>
    </row>
    <row r="901" spans="1:46" x14ac:dyDescent="0.3">
      <c r="A901" s="5">
        <v>98</v>
      </c>
      <c r="B901" s="5">
        <v>237.33</v>
      </c>
      <c r="C901" s="5">
        <f t="shared" si="584"/>
        <v>0.78861788617886175</v>
      </c>
      <c r="D901" s="5">
        <f t="shared" si="585"/>
        <v>0.58119328055609243</v>
      </c>
      <c r="E901" s="7">
        <f t="shared" si="594"/>
        <v>0.54081812614634983</v>
      </c>
      <c r="F901" s="7">
        <f t="shared" si="586"/>
        <v>0.6074959774569676</v>
      </c>
      <c r="G901" s="7">
        <f t="shared" si="545"/>
        <v>0.65746706770365992</v>
      </c>
      <c r="H901" s="7">
        <f t="shared" si="546"/>
        <v>0.69215670142915575</v>
      </c>
      <c r="I901" s="7">
        <f t="shared" si="595"/>
        <v>1.0342730277545016</v>
      </c>
      <c r="J901" s="7">
        <f t="shared" si="547"/>
        <v>0.74796169285555614</v>
      </c>
      <c r="K901" s="7">
        <f t="shared" si="596"/>
        <v>0.58013139033873906</v>
      </c>
      <c r="L901" s="7">
        <f t="shared" si="587"/>
        <v>237.27500470564328</v>
      </c>
      <c r="N901" s="7">
        <f t="shared" si="549"/>
        <v>-5.4995294356729119E-2</v>
      </c>
      <c r="O901" s="7">
        <f t="shared" si="588"/>
        <v>3.0244824013832814E-3</v>
      </c>
      <c r="P901" s="15">
        <f t="shared" si="563"/>
        <v>1</v>
      </c>
      <c r="Q901" s="15">
        <f t="shared" si="564"/>
        <v>207.23</v>
      </c>
      <c r="R901" s="15">
        <f t="shared" si="565"/>
        <v>124</v>
      </c>
      <c r="S901" s="15">
        <f t="shared" si="566"/>
        <v>259.02</v>
      </c>
      <c r="T901" s="15">
        <f t="shared" si="589"/>
        <v>123</v>
      </c>
      <c r="U901" s="15">
        <f t="shared" si="590"/>
        <v>51.789999999999992</v>
      </c>
      <c r="V901" s="3">
        <v>0.01</v>
      </c>
      <c r="W901" s="7">
        <f t="shared" si="591"/>
        <v>0.41387817719056769</v>
      </c>
      <c r="X901" s="7">
        <f t="shared" si="567"/>
        <v>0.5069331958369715</v>
      </c>
      <c r="Y901" s="7">
        <f t="shared" si="568"/>
        <v>0.59410636875645273</v>
      </c>
      <c r="Z901" s="7">
        <f t="shared" si="569"/>
        <v>0.69510890188949181</v>
      </c>
      <c r="AA901" s="7">
        <f t="shared" si="570"/>
        <v>0.22117057797970618</v>
      </c>
      <c r="AB901" s="7">
        <f t="shared" si="571"/>
        <v>0.31482456264603653</v>
      </c>
      <c r="AC901" s="7">
        <f t="shared" si="572"/>
        <v>0.40279477541645103</v>
      </c>
      <c r="AD901" s="7">
        <f t="shared" si="573"/>
        <v>0.50405411214105822</v>
      </c>
      <c r="AE901" s="7">
        <f t="shared" si="574"/>
        <v>-9.206022737733759E-3</v>
      </c>
      <c r="AF901" s="7">
        <f t="shared" si="575"/>
        <v>8.1987454514922606E-2</v>
      </c>
      <c r="AG901" s="7">
        <f t="shared" si="576"/>
        <v>0.16572250883550194</v>
      </c>
      <c r="AH901" s="7">
        <f t="shared" si="577"/>
        <v>0.26699376218976789</v>
      </c>
      <c r="AI901" s="7">
        <f t="shared" si="592"/>
        <v>-2.6347266258334605E-4</v>
      </c>
      <c r="AJ901" s="7">
        <f t="shared" si="578"/>
        <v>-2.8514526073716894E-4</v>
      </c>
      <c r="AK901" s="7">
        <f t="shared" si="579"/>
        <v>-3.0019024951216845E-4</v>
      </c>
      <c r="AL901" s="7">
        <f t="shared" si="580"/>
        <v>-3.2439302652166065E-4</v>
      </c>
      <c r="AM901" s="7">
        <f t="shared" si="593"/>
        <v>-1.8068419974537228E-4</v>
      </c>
      <c r="AN901" s="7">
        <f t="shared" si="581"/>
        <v>-1.9554682729629619E-4</v>
      </c>
      <c r="AO901" s="7">
        <f t="shared" si="582"/>
        <v>-2.0586437497025636E-4</v>
      </c>
      <c r="AP901" s="7">
        <f t="shared" si="583"/>
        <v>-2.2246214778166685E-4</v>
      </c>
      <c r="AQ901" s="3">
        <f t="shared" si="597"/>
        <v>-3.340942010077481E-4</v>
      </c>
      <c r="AR901" s="3">
        <f t="shared" si="598"/>
        <v>-3.6157594918218331E-4</v>
      </c>
      <c r="AS901" s="3">
        <f t="shared" si="599"/>
        <v>-3.8065361536079092E-4</v>
      </c>
      <c r="AT901" s="3">
        <f t="shared" si="562"/>
        <v>-4.1134373466148724E-4</v>
      </c>
    </row>
    <row r="902" spans="1:46" x14ac:dyDescent="0.3">
      <c r="A902" s="5">
        <v>99</v>
      </c>
      <c r="B902" s="5">
        <v>239.59</v>
      </c>
      <c r="C902" s="5">
        <f t="shared" si="584"/>
        <v>0.7967479674796748</v>
      </c>
      <c r="D902" s="5">
        <f t="shared" si="585"/>
        <v>0.62483104846495496</v>
      </c>
      <c r="E902" s="7">
        <f t="shared" si="594"/>
        <v>0.58013139033873906</v>
      </c>
      <c r="F902" s="7">
        <f t="shared" si="586"/>
        <v>0.62322513018720138</v>
      </c>
      <c r="G902" s="7">
        <f t="shared" si="545"/>
        <v>0.67422351201424036</v>
      </c>
      <c r="H902" s="7">
        <f t="shared" si="546"/>
        <v>0.73427435760056126</v>
      </c>
      <c r="I902" s="7">
        <f t="shared" si="595"/>
        <v>1.1396499785348608</v>
      </c>
      <c r="J902" s="7">
        <f t="shared" si="547"/>
        <v>0.76490733785434839</v>
      </c>
      <c r="K902" s="7">
        <f t="shared" si="596"/>
        <v>0.6228611366893807</v>
      </c>
      <c r="L902" s="7">
        <f t="shared" si="587"/>
        <v>239.48797826914301</v>
      </c>
      <c r="N902" s="7">
        <f t="shared" si="549"/>
        <v>-0.10202173085698973</v>
      </c>
      <c r="O902" s="7">
        <f t="shared" si="588"/>
        <v>1.0408433567056051E-2</v>
      </c>
      <c r="P902" s="15">
        <f t="shared" si="563"/>
        <v>1</v>
      </c>
      <c r="Q902" s="15">
        <f t="shared" si="564"/>
        <v>207.23</v>
      </c>
      <c r="R902" s="15">
        <f t="shared" si="565"/>
        <v>124</v>
      </c>
      <c r="S902" s="15">
        <f t="shared" si="566"/>
        <v>259.02</v>
      </c>
      <c r="T902" s="15">
        <f t="shared" si="589"/>
        <v>123</v>
      </c>
      <c r="U902" s="15">
        <f t="shared" si="590"/>
        <v>51.789999999999992</v>
      </c>
      <c r="V902" s="3">
        <v>0.01</v>
      </c>
      <c r="W902" s="7">
        <f t="shared" si="591"/>
        <v>0.43467995706497853</v>
      </c>
      <c r="X902" s="7">
        <f t="shared" si="567"/>
        <v>0.52942788975192845</v>
      </c>
      <c r="Y902" s="7">
        <f t="shared" si="568"/>
        <v>0.61898783323883144</v>
      </c>
      <c r="Z902" s="7">
        <f t="shared" si="569"/>
        <v>0.72055979488888766</v>
      </c>
      <c r="AA902" s="7">
        <f t="shared" si="570"/>
        <v>0.23945078755223367</v>
      </c>
      <c r="AB902" s="7">
        <f t="shared" si="571"/>
        <v>0.33458757332199024</v>
      </c>
      <c r="AC902" s="7">
        <f t="shared" si="572"/>
        <v>0.42480246205266026</v>
      </c>
      <c r="AD902" s="7">
        <f t="shared" si="573"/>
        <v>0.52639104294659533</v>
      </c>
      <c r="AE902" s="7">
        <f t="shared" si="574"/>
        <v>1.8016680806044433E-2</v>
      </c>
      <c r="AF902" s="7">
        <f t="shared" si="575"/>
        <v>0.11142480040293065</v>
      </c>
      <c r="AG902" s="7">
        <f t="shared" si="576"/>
        <v>0.19832146416710478</v>
      </c>
      <c r="AH902" s="7">
        <f t="shared" si="577"/>
        <v>0.30029443644217541</v>
      </c>
      <c r="AI902" s="7">
        <f t="shared" si="592"/>
        <v>-5.0659232817370429E-4</v>
      </c>
      <c r="AJ902" s="7">
        <f t="shared" si="578"/>
        <v>-5.4804667224851863E-4</v>
      </c>
      <c r="AK902" s="7">
        <f t="shared" si="579"/>
        <v>-5.9685936641127831E-4</v>
      </c>
      <c r="AL902" s="7">
        <f t="shared" si="580"/>
        <v>-6.2175957026057395E-4</v>
      </c>
      <c r="AM902" s="7">
        <f t="shared" si="593"/>
        <v>-3.6886207894323505E-4</v>
      </c>
      <c r="AN902" s="7">
        <f t="shared" si="581"/>
        <v>-3.9904598558033105E-4</v>
      </c>
      <c r="AO902" s="7">
        <f t="shared" si="582"/>
        <v>-4.3458768419350481E-4</v>
      </c>
      <c r="AP902" s="7">
        <f t="shared" si="583"/>
        <v>-4.5271812251078663E-4</v>
      </c>
      <c r="AQ902" s="3">
        <f t="shared" si="597"/>
        <v>-6.3582506495271055E-4</v>
      </c>
      <c r="AR902" s="3">
        <f t="shared" si="598"/>
        <v>-6.8785449680171219E-4</v>
      </c>
      <c r="AS902" s="3">
        <f t="shared" si="599"/>
        <v>-7.4911940886313499E-4</v>
      </c>
      <c r="AT902" s="3">
        <f t="shared" si="562"/>
        <v>-7.803717055311285E-4</v>
      </c>
    </row>
    <row r="903" spans="1:46" x14ac:dyDescent="0.3">
      <c r="A903" s="5">
        <v>100</v>
      </c>
      <c r="B903" s="5">
        <v>242.65</v>
      </c>
      <c r="C903" s="5">
        <f t="shared" si="584"/>
        <v>0.80487804878048785</v>
      </c>
      <c r="D903" s="5">
        <f t="shared" si="585"/>
        <v>0.68391581386368061</v>
      </c>
      <c r="E903" s="7">
        <f t="shared" si="594"/>
        <v>0.6228611366893807</v>
      </c>
      <c r="F903" s="7">
        <f t="shared" si="586"/>
        <v>0.64774097933971098</v>
      </c>
      <c r="G903" s="7">
        <f t="shared" si="545"/>
        <v>0.69962142976070751</v>
      </c>
      <c r="H903" s="7">
        <f t="shared" si="546"/>
        <v>0.79098372850587007</v>
      </c>
      <c r="I903" s="7">
        <f t="shared" si="595"/>
        <v>1.2915871602553834</v>
      </c>
      <c r="J903" s="7">
        <f t="shared" si="547"/>
        <v>0.78925327325715733</v>
      </c>
      <c r="K903" s="7">
        <f t="shared" si="596"/>
        <v>0.67839606204634673</v>
      </c>
      <c r="L903" s="7">
        <f t="shared" si="587"/>
        <v>242.36413205338027</v>
      </c>
      <c r="N903" s="7">
        <f t="shared" si="549"/>
        <v>-0.28586794661973158</v>
      </c>
      <c r="O903" s="7">
        <f t="shared" si="588"/>
        <v>8.1720482904581712E-2</v>
      </c>
      <c r="P903" s="15">
        <f t="shared" si="563"/>
        <v>1</v>
      </c>
      <c r="Q903" s="15">
        <f t="shared" si="564"/>
        <v>207.23</v>
      </c>
      <c r="R903" s="15">
        <f t="shared" si="565"/>
        <v>124</v>
      </c>
      <c r="S903" s="15">
        <f t="shared" si="566"/>
        <v>259.02</v>
      </c>
      <c r="T903" s="15">
        <f t="shared" si="589"/>
        <v>123</v>
      </c>
      <c r="U903" s="15">
        <f t="shared" si="590"/>
        <v>51.789999999999992</v>
      </c>
      <c r="V903" s="3">
        <v>0.01</v>
      </c>
      <c r="W903" s="7">
        <f t="shared" si="591"/>
        <v>0.46983349896214993</v>
      </c>
      <c r="X903" s="7">
        <f t="shared" si="567"/>
        <v>0.56742445870979685</v>
      </c>
      <c r="Y903" s="7">
        <f t="shared" si="568"/>
        <v>0.66206950376587237</v>
      </c>
      <c r="Z903" s="7">
        <f t="shared" si="569"/>
        <v>0.76343166900080672</v>
      </c>
      <c r="AA903" s="7">
        <f t="shared" si="570"/>
        <v>0.27043757659889472</v>
      </c>
      <c r="AB903" s="7">
        <f t="shared" si="571"/>
        <v>0.36807713909972289</v>
      </c>
      <c r="AC903" s="7">
        <f t="shared" si="572"/>
        <v>0.46285543866714257</v>
      </c>
      <c r="AD903" s="7">
        <f t="shared" si="573"/>
        <v>0.56416137972867797</v>
      </c>
      <c r="AE903" s="7">
        <f t="shared" si="574"/>
        <v>6.2520407801458899E-2</v>
      </c>
      <c r="AF903" s="7">
        <f t="shared" si="575"/>
        <v>0.15952735779095989</v>
      </c>
      <c r="AG903" s="7">
        <f t="shared" si="576"/>
        <v>0.25287423195153841</v>
      </c>
      <c r="AH903" s="7">
        <f t="shared" si="577"/>
        <v>0.35456661906160836</v>
      </c>
      <c r="AI903" s="7">
        <f t="shared" si="592"/>
        <v>-1.4903796737255625E-3</v>
      </c>
      <c r="AJ903" s="7">
        <f t="shared" si="578"/>
        <v>-1.609750797735656E-3</v>
      </c>
      <c r="AK903" s="7">
        <f t="shared" si="579"/>
        <v>-1.8199652466245237E-3</v>
      </c>
      <c r="AL903" s="7">
        <f t="shared" si="580"/>
        <v>-1.8159836623011076E-3</v>
      </c>
      <c r="AM903" s="7">
        <f t="shared" si="593"/>
        <v>-1.1533418995361678E-3</v>
      </c>
      <c r="AN903" s="7">
        <f t="shared" si="581"/>
        <v>-1.2457181720677271E-3</v>
      </c>
      <c r="AO903" s="7">
        <f t="shared" si="582"/>
        <v>-1.4083942579441368E-3</v>
      </c>
      <c r="AP903" s="7">
        <f t="shared" si="583"/>
        <v>-1.4053130779551122E-3</v>
      </c>
      <c r="AQ903" s="3">
        <f t="shared" si="597"/>
        <v>-1.8516838370529714E-3</v>
      </c>
      <c r="AR903" s="3">
        <f t="shared" si="598"/>
        <v>-1.9999934153685423E-3</v>
      </c>
      <c r="AS903" s="3">
        <f t="shared" si="599"/>
        <v>-2.2611689427759233E-3</v>
      </c>
      <c r="AT903" s="3">
        <f t="shared" si="562"/>
        <v>-2.2562221258892548E-3</v>
      </c>
    </row>
    <row r="904" spans="1:46" x14ac:dyDescent="0.3">
      <c r="A904" s="5">
        <v>101</v>
      </c>
      <c r="B904" s="5">
        <v>243.01</v>
      </c>
      <c r="C904" s="5">
        <f t="shared" si="584"/>
        <v>0.81300813008130079</v>
      </c>
      <c r="D904" s="5">
        <f t="shared" si="585"/>
        <v>0.69086696273411874</v>
      </c>
      <c r="E904" s="7">
        <f t="shared" si="594"/>
        <v>0.67839606204634673</v>
      </c>
      <c r="F904" s="7">
        <f t="shared" si="586"/>
        <v>0.64363891578558008</v>
      </c>
      <c r="G904" s="7">
        <f t="shared" si="545"/>
        <v>0.69652034388075834</v>
      </c>
      <c r="H904" s="7">
        <f t="shared" si="546"/>
        <v>0.78569355331322044</v>
      </c>
      <c r="I904" s="7">
        <f t="shared" si="595"/>
        <v>1.3785673034079706</v>
      </c>
      <c r="J904" s="7">
        <f t="shared" si="547"/>
        <v>0.7880217938513826</v>
      </c>
      <c r="K904" s="7">
        <f t="shared" si="596"/>
        <v>0.6939556689252574</v>
      </c>
      <c r="L904" s="7">
        <f t="shared" si="587"/>
        <v>243.16996409363907</v>
      </c>
      <c r="N904" s="7">
        <f t="shared" si="549"/>
        <v>0.1599640936390756</v>
      </c>
      <c r="O904" s="7">
        <f t="shared" si="588"/>
        <v>2.5588511253770947E-2</v>
      </c>
      <c r="P904" s="15">
        <f t="shared" si="563"/>
        <v>1</v>
      </c>
      <c r="Q904" s="15">
        <f t="shared" si="564"/>
        <v>207.23</v>
      </c>
      <c r="R904" s="15">
        <f t="shared" si="565"/>
        <v>124</v>
      </c>
      <c r="S904" s="15">
        <f t="shared" si="566"/>
        <v>259.02</v>
      </c>
      <c r="T904" s="15">
        <f t="shared" si="589"/>
        <v>123</v>
      </c>
      <c r="U904" s="15">
        <f t="shared" si="590"/>
        <v>51.789999999999992</v>
      </c>
      <c r="V904" s="3">
        <v>0.01</v>
      </c>
      <c r="W904" s="7">
        <f t="shared" si="591"/>
        <v>0.45548817673343411</v>
      </c>
      <c r="X904" s="7">
        <f t="shared" si="567"/>
        <v>0.55190985311868535</v>
      </c>
      <c r="Y904" s="7">
        <f t="shared" si="568"/>
        <v>0.64448366228127896</v>
      </c>
      <c r="Z904" s="7">
        <f t="shared" si="569"/>
        <v>0.74590648264450643</v>
      </c>
      <c r="AA904" s="7">
        <f t="shared" si="570"/>
        <v>0.25888613211543426</v>
      </c>
      <c r="AB904" s="7">
        <f t="shared" si="571"/>
        <v>0.35558300037644652</v>
      </c>
      <c r="AC904" s="7">
        <f t="shared" si="572"/>
        <v>0.44869397836450087</v>
      </c>
      <c r="AD904" s="7">
        <f t="shared" si="573"/>
        <v>0.55004633870770381</v>
      </c>
      <c r="AE904" s="7">
        <f t="shared" si="574"/>
        <v>4.5250457382123993E-2</v>
      </c>
      <c r="AF904" s="7">
        <f t="shared" si="575"/>
        <v>0.14084911933598304</v>
      </c>
      <c r="AG904" s="7">
        <f t="shared" si="576"/>
        <v>0.2317149046059733</v>
      </c>
      <c r="AH904" s="7">
        <f t="shared" si="577"/>
        <v>0.33346497365274286</v>
      </c>
      <c r="AI904" s="7">
        <f t="shared" si="592"/>
        <v>8.3706598206892381E-4</v>
      </c>
      <c r="AJ904" s="7">
        <f t="shared" si="578"/>
        <v>9.0583939439075408E-4</v>
      </c>
      <c r="AK904" s="7">
        <f t="shared" si="579"/>
        <v>1.0218110336082441E-3</v>
      </c>
      <c r="AL904" s="7">
        <f t="shared" si="580"/>
        <v>1.0248389595225601E-3</v>
      </c>
      <c r="AM904" s="7">
        <f t="shared" si="593"/>
        <v>6.9847058706747436E-4</v>
      </c>
      <c r="AN904" s="7">
        <f t="shared" si="581"/>
        <v>7.5585698994139628E-4</v>
      </c>
      <c r="AO904" s="7">
        <f t="shared" si="582"/>
        <v>8.5262687506706828E-4</v>
      </c>
      <c r="AP904" s="7">
        <f t="shared" si="583"/>
        <v>8.5515345867728961E-4</v>
      </c>
      <c r="AQ904" s="3">
        <f t="shared" si="597"/>
        <v>1.0295911579447762E-3</v>
      </c>
      <c r="AR904" s="3">
        <f t="shared" si="598"/>
        <v>1.1141824551006276E-3</v>
      </c>
      <c r="AS904" s="3">
        <f t="shared" si="599"/>
        <v>1.2568275713381403E-3</v>
      </c>
      <c r="AT904" s="3">
        <f t="shared" si="562"/>
        <v>1.260551920212749E-3</v>
      </c>
    </row>
    <row r="905" spans="1:46" x14ac:dyDescent="0.3">
      <c r="A905" s="5">
        <v>102</v>
      </c>
      <c r="B905" s="5">
        <v>243.04</v>
      </c>
      <c r="C905" s="5">
        <f t="shared" si="584"/>
        <v>0.82113821138211385</v>
      </c>
      <c r="D905" s="5">
        <f t="shared" si="585"/>
        <v>0.69144622513998855</v>
      </c>
      <c r="E905" s="7">
        <f t="shared" si="594"/>
        <v>0.6939556689252574</v>
      </c>
      <c r="F905" s="7">
        <f t="shared" si="586"/>
        <v>0.63866031697629821</v>
      </c>
      <c r="G905" s="7">
        <f t="shared" si="545"/>
        <v>0.69189439420954013</v>
      </c>
      <c r="H905" s="7">
        <f t="shared" si="546"/>
        <v>0.77633346684772064</v>
      </c>
      <c r="I905" s="7">
        <f t="shared" si="595"/>
        <v>1.417577004716891</v>
      </c>
      <c r="J905" s="7">
        <f t="shared" si="547"/>
        <v>0.78443261083844174</v>
      </c>
      <c r="K905" s="7">
        <f t="shared" si="596"/>
        <v>0.69743304389453964</v>
      </c>
      <c r="L905" s="7">
        <f t="shared" si="587"/>
        <v>243.3500573432982</v>
      </c>
      <c r="N905" s="7">
        <f t="shared" si="549"/>
        <v>0.31005734329821166</v>
      </c>
      <c r="O905" s="7">
        <f t="shared" si="588"/>
        <v>9.6135556133145075E-2</v>
      </c>
      <c r="P905" s="15">
        <f t="shared" si="563"/>
        <v>1</v>
      </c>
      <c r="Q905" s="15">
        <f t="shared" si="564"/>
        <v>207.23</v>
      </c>
      <c r="R905" s="15">
        <f t="shared" si="565"/>
        <v>124</v>
      </c>
      <c r="S905" s="15">
        <f t="shared" si="566"/>
        <v>259.02</v>
      </c>
      <c r="T905" s="15">
        <f t="shared" si="589"/>
        <v>123</v>
      </c>
      <c r="U905" s="15">
        <f t="shared" si="590"/>
        <v>51.789999999999992</v>
      </c>
      <c r="V905" s="3">
        <v>0.01</v>
      </c>
      <c r="W905" s="7">
        <f t="shared" si="591"/>
        <v>0.44415664920629816</v>
      </c>
      <c r="X905" s="7">
        <f t="shared" si="567"/>
        <v>0.53963712734787794</v>
      </c>
      <c r="Y905" s="7">
        <f t="shared" si="568"/>
        <v>0.63050555399614128</v>
      </c>
      <c r="Z905" s="7">
        <f t="shared" si="569"/>
        <v>0.73202769404080481</v>
      </c>
      <c r="AA905" s="7">
        <f t="shared" si="570"/>
        <v>0.2490757289147898</v>
      </c>
      <c r="AB905" s="7">
        <f t="shared" si="571"/>
        <v>0.34495761130576075</v>
      </c>
      <c r="AC905" s="7">
        <f t="shared" si="572"/>
        <v>0.43659108137221198</v>
      </c>
      <c r="AD905" s="7">
        <f t="shared" si="573"/>
        <v>0.53803053487662222</v>
      </c>
      <c r="AE905" s="7">
        <f t="shared" si="574"/>
        <v>3.1992751013610689E-2</v>
      </c>
      <c r="AF905" s="7">
        <f t="shared" si="575"/>
        <v>0.12648877884939591</v>
      </c>
      <c r="AG905" s="7">
        <f t="shared" si="576"/>
        <v>0.21536814991609293</v>
      </c>
      <c r="AH905" s="7">
        <f t="shared" si="577"/>
        <v>0.31722184521800995</v>
      </c>
      <c r="AI905" s="7">
        <f t="shared" si="592"/>
        <v>1.6260287346600115E-3</v>
      </c>
      <c r="AJ905" s="7">
        <f t="shared" si="578"/>
        <v>1.7615626592573249E-3</v>
      </c>
      <c r="AK905" s="7">
        <f t="shared" si="579"/>
        <v>1.9765444810303863E-3</v>
      </c>
      <c r="AL905" s="7">
        <f t="shared" si="580"/>
        <v>1.9971648961477862E-3</v>
      </c>
      <c r="AM905" s="7">
        <f t="shared" si="593"/>
        <v>1.3741801838126676E-3</v>
      </c>
      <c r="AN905" s="7">
        <f t="shared" si="581"/>
        <v>1.4887218456209571E-3</v>
      </c>
      <c r="AO905" s="7">
        <f t="shared" si="582"/>
        <v>1.6704060637797822E-3</v>
      </c>
      <c r="AP905" s="7">
        <f t="shared" si="583"/>
        <v>1.6878326720753895E-3</v>
      </c>
      <c r="AQ905" s="3">
        <f t="shared" si="597"/>
        <v>1.9802132115166477E-3</v>
      </c>
      <c r="AR905" s="3">
        <f t="shared" si="598"/>
        <v>2.1452693771153559E-3</v>
      </c>
      <c r="AS905" s="3">
        <f t="shared" si="599"/>
        <v>2.4070789224429458E-3</v>
      </c>
      <c r="AT905" s="3">
        <f t="shared" si="562"/>
        <v>2.4321909131304721E-3</v>
      </c>
    </row>
    <row r="906" spans="1:46" x14ac:dyDescent="0.3">
      <c r="A906" s="5">
        <v>103</v>
      </c>
      <c r="B906" s="5">
        <v>242.84</v>
      </c>
      <c r="C906" s="5">
        <f t="shared" si="584"/>
        <v>0.82926829268292679</v>
      </c>
      <c r="D906" s="5">
        <f t="shared" si="585"/>
        <v>0.68758447576752302</v>
      </c>
      <c r="E906" s="7">
        <f t="shared" si="594"/>
        <v>0.69743304389453964</v>
      </c>
      <c r="F906" s="7">
        <f t="shared" si="586"/>
        <v>0.63338462375252003</v>
      </c>
      <c r="G906" s="7">
        <f t="shared" si="545"/>
        <v>0.68676201092208655</v>
      </c>
      <c r="H906" s="7">
        <f t="shared" si="546"/>
        <v>0.76538853127766038</v>
      </c>
      <c r="I906" s="7">
        <f t="shared" si="595"/>
        <v>1.4235112446497806</v>
      </c>
      <c r="J906" s="7">
        <f t="shared" si="547"/>
        <v>0.78006746064491239</v>
      </c>
      <c r="K906" s="7">
        <f t="shared" si="596"/>
        <v>0.69451678706881126</v>
      </c>
      <c r="L906" s="7">
        <f t="shared" si="587"/>
        <v>243.19902440229373</v>
      </c>
      <c r="N906" s="7">
        <f t="shared" si="549"/>
        <v>0.35902440229372701</v>
      </c>
      <c r="O906" s="7">
        <f t="shared" si="588"/>
        <v>0.12889852144236794</v>
      </c>
      <c r="P906" s="15">
        <f t="shared" si="563"/>
        <v>1</v>
      </c>
      <c r="Q906" s="15">
        <f t="shared" si="564"/>
        <v>207.23</v>
      </c>
      <c r="R906" s="15">
        <f t="shared" si="565"/>
        <v>124</v>
      </c>
      <c r="S906" s="15">
        <f t="shared" si="566"/>
        <v>259.02</v>
      </c>
      <c r="T906" s="15">
        <f t="shared" si="589"/>
        <v>123</v>
      </c>
      <c r="U906" s="15">
        <f t="shared" si="590"/>
        <v>51.789999999999992</v>
      </c>
      <c r="V906" s="3">
        <v>0.01</v>
      </c>
      <c r="W906" s="7">
        <f t="shared" si="591"/>
        <v>0.43357971758854752</v>
      </c>
      <c r="X906" s="7">
        <f t="shared" si="567"/>
        <v>0.52817408624402207</v>
      </c>
      <c r="Y906" s="7">
        <f t="shared" si="568"/>
        <v>0.61746169091210734</v>
      </c>
      <c r="Z906" s="7">
        <f t="shared" si="569"/>
        <v>0.71905445171067661</v>
      </c>
      <c r="AA906" s="7">
        <f t="shared" si="570"/>
        <v>0.23988785226437023</v>
      </c>
      <c r="AB906" s="7">
        <f t="shared" si="571"/>
        <v>0.33500010561474192</v>
      </c>
      <c r="AC906" s="7">
        <f t="shared" si="572"/>
        <v>0.42525618506551977</v>
      </c>
      <c r="AD906" s="7">
        <f t="shared" si="573"/>
        <v>0.5267620997418998</v>
      </c>
      <c r="AE906" s="7">
        <f t="shared" si="574"/>
        <v>1.9904953562660282E-2</v>
      </c>
      <c r="AF906" s="7">
        <f t="shared" si="575"/>
        <v>0.11338639811779144</v>
      </c>
      <c r="AG906" s="7">
        <f t="shared" si="576"/>
        <v>0.2004685096293059</v>
      </c>
      <c r="AH906" s="7">
        <f t="shared" si="577"/>
        <v>0.30238919176875695</v>
      </c>
      <c r="AI906" s="7">
        <f t="shared" si="592"/>
        <v>1.8857605421470029E-3</v>
      </c>
      <c r="AJ906" s="7">
        <f t="shared" si="578"/>
        <v>2.0446797308872108E-3</v>
      </c>
      <c r="AK906" s="7">
        <f t="shared" si="579"/>
        <v>2.2787725460465388E-3</v>
      </c>
      <c r="AL906" s="7">
        <f t="shared" si="580"/>
        <v>2.3224757632761103E-3</v>
      </c>
      <c r="AM906" s="7">
        <f t="shared" si="593"/>
        <v>1.5859664798117019E-3</v>
      </c>
      <c r="AN906" s="7">
        <f t="shared" si="581"/>
        <v>1.7196210455466929E-3</v>
      </c>
      <c r="AO906" s="7">
        <f t="shared" si="582"/>
        <v>1.9164982999539545E-3</v>
      </c>
      <c r="AP906" s="7">
        <f t="shared" si="583"/>
        <v>1.9532536758550302E-3</v>
      </c>
      <c r="AQ906" s="3">
        <f t="shared" si="597"/>
        <v>2.2740053596478566E-3</v>
      </c>
      <c r="AR906" s="3">
        <f t="shared" si="598"/>
        <v>2.4656432048934013E-3</v>
      </c>
      <c r="AS906" s="3">
        <f t="shared" si="599"/>
        <v>2.7479315996443558E-3</v>
      </c>
      <c r="AT906" s="3">
        <f t="shared" si="562"/>
        <v>2.8006325380682509E-3</v>
      </c>
    </row>
    <row r="907" spans="1:46" x14ac:dyDescent="0.3">
      <c r="A907" s="5">
        <v>104</v>
      </c>
      <c r="B907" s="5">
        <v>246.75</v>
      </c>
      <c r="C907" s="5">
        <f t="shared" si="584"/>
        <v>0.83739837398373984</v>
      </c>
      <c r="D907" s="5">
        <f t="shared" si="585"/>
        <v>0.76308167599922794</v>
      </c>
      <c r="E907" s="7">
        <f t="shared" si="594"/>
        <v>0.69451678706881126</v>
      </c>
      <c r="F907" s="7">
        <f t="shared" si="586"/>
        <v>0.67746699992887938</v>
      </c>
      <c r="G907" s="7">
        <f t="shared" si="545"/>
        <v>0.73037483407289461</v>
      </c>
      <c r="H907" s="7">
        <f t="shared" si="546"/>
        <v>0.84888658356120328</v>
      </c>
      <c r="I907" s="7">
        <f t="shared" si="595"/>
        <v>1.5843872898931322</v>
      </c>
      <c r="J907" s="7">
        <f t="shared" si="547"/>
        <v>0.81830623487475962</v>
      </c>
      <c r="K907" s="7">
        <f t="shared" si="596"/>
        <v>0.75225607740152645</v>
      </c>
      <c r="L907" s="7">
        <f t="shared" si="587"/>
        <v>246.18934224862505</v>
      </c>
      <c r="N907" s="7">
        <f t="shared" si="549"/>
        <v>-0.56065775137494711</v>
      </c>
      <c r="O907" s="7">
        <f t="shared" si="588"/>
        <v>0.31433711417681198</v>
      </c>
      <c r="P907" s="15">
        <f t="shared" si="563"/>
        <v>1</v>
      </c>
      <c r="Q907" s="15">
        <f t="shared" si="564"/>
        <v>207.23</v>
      </c>
      <c r="R907" s="15">
        <f t="shared" si="565"/>
        <v>124</v>
      </c>
      <c r="S907" s="15">
        <f t="shared" si="566"/>
        <v>259.02</v>
      </c>
      <c r="T907" s="15">
        <f t="shared" si="589"/>
        <v>123</v>
      </c>
      <c r="U907" s="15">
        <f t="shared" si="590"/>
        <v>51.789999999999992</v>
      </c>
      <c r="V907" s="3">
        <v>0.01</v>
      </c>
      <c r="W907" s="7">
        <f t="shared" si="591"/>
        <v>0.50598794690334359</v>
      </c>
      <c r="X907" s="7">
        <f t="shared" si="567"/>
        <v>0.60645550290708239</v>
      </c>
      <c r="Y907" s="7">
        <f t="shared" si="568"/>
        <v>0.70742592996346265</v>
      </c>
      <c r="Z907" s="7">
        <f t="shared" si="569"/>
        <v>0.80725049503324775</v>
      </c>
      <c r="AA907" s="7">
        <f t="shared" si="570"/>
        <v>0.30422770345447314</v>
      </c>
      <c r="AB907" s="7">
        <f t="shared" si="571"/>
        <v>0.40455653221276233</v>
      </c>
      <c r="AC907" s="7">
        <f t="shared" si="572"/>
        <v>0.50522743507144785</v>
      </c>
      <c r="AD907" s="7">
        <f t="shared" si="573"/>
        <v>0.60511908977320206</v>
      </c>
      <c r="AE907" s="7">
        <f t="shared" si="574"/>
        <v>0.10715065503991511</v>
      </c>
      <c r="AF907" s="7">
        <f t="shared" si="575"/>
        <v>0.20770899861719558</v>
      </c>
      <c r="AG907" s="7">
        <f t="shared" si="576"/>
        <v>0.30886785811170786</v>
      </c>
      <c r="AH907" s="7">
        <f t="shared" si="577"/>
        <v>0.4086583581464997</v>
      </c>
      <c r="AI907" s="7">
        <f t="shared" si="592"/>
        <v>-3.1806661671153064E-3</v>
      </c>
      <c r="AJ907" s="7">
        <f t="shared" si="578"/>
        <v>-3.4290652154156422E-3</v>
      </c>
      <c r="AK907" s="7">
        <f t="shared" si="579"/>
        <v>-3.9854706374401541E-3</v>
      </c>
      <c r="AL907" s="7">
        <f t="shared" si="580"/>
        <v>-3.841897769011476E-3</v>
      </c>
      <c r="AM907" s="7">
        <f t="shared" si="593"/>
        <v>-2.6379631436522074E-3</v>
      </c>
      <c r="AN907" s="7">
        <f t="shared" si="581"/>
        <v>-2.8439789591783188E-3</v>
      </c>
      <c r="AO907" s="7">
        <f t="shared" si="582"/>
        <v>-3.3054473809209597E-3</v>
      </c>
      <c r="AP907" s="7">
        <f t="shared" si="583"/>
        <v>-3.1863717170681955E-3</v>
      </c>
      <c r="AQ907" s="3">
        <f t="shared" si="597"/>
        <v>-3.7982712481085699E-3</v>
      </c>
      <c r="AR907" s="3">
        <f t="shared" si="598"/>
        <v>-4.0949031213215921E-3</v>
      </c>
      <c r="AS907" s="3">
        <f t="shared" si="599"/>
        <v>-4.7593484311178541E-3</v>
      </c>
      <c r="AT907" s="3">
        <f t="shared" si="562"/>
        <v>-4.5878973358098206E-3</v>
      </c>
    </row>
    <row r="908" spans="1:46" x14ac:dyDescent="0.3">
      <c r="A908" s="5">
        <v>105</v>
      </c>
      <c r="B908" s="5">
        <v>247.77</v>
      </c>
      <c r="C908" s="5">
        <f t="shared" si="584"/>
        <v>0.84552845528455289</v>
      </c>
      <c r="D908" s="5">
        <f t="shared" si="585"/>
        <v>0.78277659779880338</v>
      </c>
      <c r="E908" s="7">
        <f t="shared" si="594"/>
        <v>0.75225607740152645</v>
      </c>
      <c r="F908" s="7">
        <f t="shared" si="586"/>
        <v>0.68569106148335179</v>
      </c>
      <c r="G908" s="7">
        <f t="shared" si="545"/>
        <v>0.73929777127733232</v>
      </c>
      <c r="H908" s="7">
        <f t="shared" si="546"/>
        <v>0.86370088173076232</v>
      </c>
      <c r="I908" s="7">
        <f t="shared" si="595"/>
        <v>1.7249323395213723</v>
      </c>
      <c r="J908" s="7">
        <f t="shared" si="547"/>
        <v>0.82721196050486934</v>
      </c>
      <c r="K908" s="7">
        <f t="shared" si="596"/>
        <v>0.77630054661113501</v>
      </c>
      <c r="L908" s="7">
        <f t="shared" si="587"/>
        <v>247.43460530899068</v>
      </c>
      <c r="N908" s="7">
        <f t="shared" si="549"/>
        <v>-0.33539469100932706</v>
      </c>
      <c r="O908" s="7">
        <f t="shared" si="588"/>
        <v>0.11248959875724197</v>
      </c>
      <c r="P908" s="15">
        <f t="shared" si="563"/>
        <v>1</v>
      </c>
      <c r="Q908" s="15">
        <f t="shared" si="564"/>
        <v>207.23</v>
      </c>
      <c r="R908" s="15">
        <f t="shared" si="565"/>
        <v>124</v>
      </c>
      <c r="S908" s="15">
        <f t="shared" si="566"/>
        <v>259.02</v>
      </c>
      <c r="T908" s="15">
        <f t="shared" si="589"/>
        <v>123</v>
      </c>
      <c r="U908" s="15">
        <f t="shared" si="590"/>
        <v>51.789999999999992</v>
      </c>
      <c r="V908" s="3">
        <v>0.01</v>
      </c>
      <c r="W908" s="7">
        <f t="shared" si="591"/>
        <v>0.51175371438391537</v>
      </c>
      <c r="X908" s="7">
        <f t="shared" si="567"/>
        <v>0.61268060531095925</v>
      </c>
      <c r="Y908" s="7">
        <f t="shared" si="568"/>
        <v>0.71477542464701904</v>
      </c>
      <c r="Z908" s="7">
        <f t="shared" si="569"/>
        <v>0.81421129997141595</v>
      </c>
      <c r="AA908" s="7">
        <f t="shared" si="570"/>
        <v>0.31032975016211845</v>
      </c>
      <c r="AB908" s="7">
        <f t="shared" si="571"/>
        <v>0.41114425946759592</v>
      </c>
      <c r="AC908" s="7">
        <f t="shared" si="572"/>
        <v>0.51298499356954741</v>
      </c>
      <c r="AD908" s="7">
        <f t="shared" si="573"/>
        <v>0.61248944412268203</v>
      </c>
      <c r="AE908" s="7">
        <f t="shared" si="574"/>
        <v>0.11390102758866923</v>
      </c>
      <c r="AF908" s="7">
        <f t="shared" si="575"/>
        <v>0.21499725435815395</v>
      </c>
      <c r="AG908" s="7">
        <f t="shared" si="576"/>
        <v>0.31747478107291677</v>
      </c>
      <c r="AH908" s="7">
        <f t="shared" si="577"/>
        <v>0.41680759515850146</v>
      </c>
      <c r="AI908" s="7">
        <f t="shared" si="592"/>
        <v>-1.9445221736734057E-3</v>
      </c>
      <c r="AJ908" s="7">
        <f t="shared" si="578"/>
        <v>-2.0965431663731936E-3</v>
      </c>
      <c r="AK908" s="7">
        <f t="shared" si="579"/>
        <v>-2.449332666395734E-3</v>
      </c>
      <c r="AL908" s="7">
        <f t="shared" si="580"/>
        <v>-2.3458552836460194E-3</v>
      </c>
      <c r="AM908" s="7">
        <f t="shared" si="593"/>
        <v>-1.7300170250279332E-3</v>
      </c>
      <c r="AN908" s="7">
        <f t="shared" si="581"/>
        <v>-1.8652681983459766E-3</v>
      </c>
      <c r="AO908" s="7">
        <f t="shared" si="582"/>
        <v>-2.179140598235923E-3</v>
      </c>
      <c r="AP908" s="7">
        <f t="shared" si="583"/>
        <v>-2.0870780667379381E-3</v>
      </c>
      <c r="AQ908" s="3">
        <f t="shared" si="597"/>
        <v>-2.2997714169406625E-3</v>
      </c>
      <c r="AR908" s="3">
        <f t="shared" si="598"/>
        <v>-2.4795654756144501E-3</v>
      </c>
      <c r="AS908" s="3">
        <f t="shared" si="599"/>
        <v>-2.8968069035257239E-3</v>
      </c>
      <c r="AT908" s="3">
        <f t="shared" si="562"/>
        <v>-2.7744249989275034E-3</v>
      </c>
    </row>
    <row r="909" spans="1:46" x14ac:dyDescent="0.3">
      <c r="A909" s="5">
        <v>106</v>
      </c>
      <c r="B909" s="5">
        <v>246.49</v>
      </c>
      <c r="C909" s="5">
        <f t="shared" si="584"/>
        <v>0.85365853658536583</v>
      </c>
      <c r="D909" s="5">
        <f t="shared" si="585"/>
        <v>0.75806140181502268</v>
      </c>
      <c r="E909" s="7">
        <f t="shared" si="594"/>
        <v>0.77630054661113501</v>
      </c>
      <c r="F909" s="7">
        <f t="shared" si="586"/>
        <v>0.66520498675428708</v>
      </c>
      <c r="G909" s="7">
        <f t="shared" si="545"/>
        <v>0.71984211019679201</v>
      </c>
      <c r="H909" s="7">
        <f t="shared" si="546"/>
        <v>0.83175297103193591</v>
      </c>
      <c r="I909" s="7">
        <f t="shared" si="595"/>
        <v>1.7461644078934357</v>
      </c>
      <c r="J909" s="7">
        <f t="shared" si="547"/>
        <v>0.81151806408293914</v>
      </c>
      <c r="K909" s="7">
        <f t="shared" si="596"/>
        <v>0.76358771508314149</v>
      </c>
      <c r="L909" s="7">
        <f t="shared" si="587"/>
        <v>246.77620776415588</v>
      </c>
      <c r="N909" s="7">
        <f t="shared" si="549"/>
        <v>0.28620776415587557</v>
      </c>
      <c r="O909" s="7">
        <f t="shared" si="588"/>
        <v>8.1914884263105295E-2</v>
      </c>
      <c r="P909" s="15">
        <f t="shared" si="563"/>
        <v>1</v>
      </c>
      <c r="Q909" s="15">
        <f t="shared" si="564"/>
        <v>207.23</v>
      </c>
      <c r="R909" s="15">
        <f t="shared" si="565"/>
        <v>124</v>
      </c>
      <c r="S909" s="15">
        <f t="shared" si="566"/>
        <v>259.02</v>
      </c>
      <c r="T909" s="15">
        <f t="shared" si="589"/>
        <v>123</v>
      </c>
      <c r="U909" s="15">
        <f t="shared" si="590"/>
        <v>51.789999999999992</v>
      </c>
      <c r="V909" s="3">
        <v>0.01</v>
      </c>
      <c r="W909" s="7">
        <f t="shared" si="591"/>
        <v>0.47326210617504744</v>
      </c>
      <c r="X909" s="7">
        <f t="shared" si="567"/>
        <v>0.57110738970682007</v>
      </c>
      <c r="Y909" s="7">
        <f t="shared" si="568"/>
        <v>0.66640052757364354</v>
      </c>
      <c r="Z909" s="7">
        <f t="shared" si="569"/>
        <v>0.76753719641490992</v>
      </c>
      <c r="AA909" s="7">
        <f t="shared" si="570"/>
        <v>0.27553000813635692</v>
      </c>
      <c r="AB909" s="7">
        <f t="shared" si="571"/>
        <v>0.373558272126777</v>
      </c>
      <c r="AC909" s="7">
        <f t="shared" si="572"/>
        <v>0.46924941243714469</v>
      </c>
      <c r="AD909" s="7">
        <f t="shared" si="573"/>
        <v>0.57029156155903005</v>
      </c>
      <c r="AE909" s="7">
        <f t="shared" si="574"/>
        <v>6.8678467233627041E-2</v>
      </c>
      <c r="AF909" s="7">
        <f t="shared" si="575"/>
        <v>0.16615437079941778</v>
      </c>
      <c r="AG909" s="7">
        <f t="shared" si="576"/>
        <v>0.26064061801483951</v>
      </c>
      <c r="AH909" s="7">
        <f t="shared" si="577"/>
        <v>0.36197214437175168</v>
      </c>
      <c r="AI909" s="7">
        <f t="shared" si="592"/>
        <v>1.6252534435975405E-3</v>
      </c>
      <c r="AJ909" s="7">
        <f t="shared" si="578"/>
        <v>1.7587448857715837E-3</v>
      </c>
      <c r="AK909" s="7">
        <f t="shared" si="579"/>
        <v>2.0321696429065851E-3</v>
      </c>
      <c r="AL909" s="7">
        <f t="shared" si="580"/>
        <v>1.9827309693328998E-3</v>
      </c>
      <c r="AM909" s="7">
        <f t="shared" si="593"/>
        <v>1.4779740172143545E-3</v>
      </c>
      <c r="AN909" s="7">
        <f t="shared" si="581"/>
        <v>1.5993685503752789E-3</v>
      </c>
      <c r="AO909" s="7">
        <f t="shared" si="582"/>
        <v>1.8480157310969262E-3</v>
      </c>
      <c r="AP909" s="7">
        <f t="shared" si="583"/>
        <v>1.8030571584661196E-3</v>
      </c>
      <c r="AQ909" s="3">
        <f t="shared" si="597"/>
        <v>1.9038683196428332E-3</v>
      </c>
      <c r="AR909" s="3">
        <f t="shared" si="598"/>
        <v>2.0602440090467123E-3</v>
      </c>
      <c r="AS909" s="3">
        <f t="shared" si="599"/>
        <v>2.3805415816905711E-3</v>
      </c>
      <c r="AT909" s="3">
        <f t="shared" si="562"/>
        <v>2.3226277069328255E-3</v>
      </c>
    </row>
    <row r="910" spans="1:46" x14ac:dyDescent="0.3">
      <c r="A910" s="5">
        <v>107</v>
      </c>
      <c r="B910" s="5">
        <v>247.96</v>
      </c>
      <c r="C910" s="5">
        <f t="shared" si="584"/>
        <v>0.86178861788617889</v>
      </c>
      <c r="D910" s="5">
        <f t="shared" si="585"/>
        <v>0.78644525970264578</v>
      </c>
      <c r="E910" s="7">
        <f t="shared" si="594"/>
        <v>0.76358771508314149</v>
      </c>
      <c r="F910" s="7">
        <f t="shared" si="586"/>
        <v>0.68248221119279673</v>
      </c>
      <c r="G910" s="7">
        <f t="shared" si="545"/>
        <v>0.73655805027343957</v>
      </c>
      <c r="H910" s="7">
        <f t="shared" si="546"/>
        <v>0.85954883187036346</v>
      </c>
      <c r="I910" s="7">
        <f t="shared" si="595"/>
        <v>1.82483375792252</v>
      </c>
      <c r="J910" s="7">
        <f t="shared" si="547"/>
        <v>0.82547893831280894</v>
      </c>
      <c r="K910" s="7">
        <f t="shared" si="596"/>
        <v>0.78364215695049333</v>
      </c>
      <c r="L910" s="7">
        <f t="shared" si="587"/>
        <v>247.81482730846602</v>
      </c>
      <c r="N910" s="7">
        <f t="shared" si="549"/>
        <v>-0.14517269153398615</v>
      </c>
      <c r="O910" s="7">
        <f t="shared" si="588"/>
        <v>2.1075110367221896E-2</v>
      </c>
      <c r="P910" s="15">
        <f t="shared" si="563"/>
        <v>1</v>
      </c>
      <c r="Q910" s="15">
        <f t="shared" si="564"/>
        <v>207.23</v>
      </c>
      <c r="R910" s="15">
        <f t="shared" si="565"/>
        <v>124</v>
      </c>
      <c r="S910" s="15">
        <f t="shared" si="566"/>
        <v>259.02</v>
      </c>
      <c r="T910" s="15">
        <f t="shared" si="589"/>
        <v>123</v>
      </c>
      <c r="U910" s="15">
        <f t="shared" si="590"/>
        <v>51.789999999999992</v>
      </c>
      <c r="V910" s="3">
        <v>0.01</v>
      </c>
      <c r="W910" s="7">
        <f t="shared" si="591"/>
        <v>0.50196364418219341</v>
      </c>
      <c r="X910" s="7">
        <f t="shared" si="567"/>
        <v>0.60211932265409096</v>
      </c>
      <c r="Y910" s="7">
        <f t="shared" si="568"/>
        <v>0.70246550695044951</v>
      </c>
      <c r="Z910" s="7">
        <f t="shared" si="569"/>
        <v>0.80237753256005551</v>
      </c>
      <c r="AA910" s="7">
        <f t="shared" si="570"/>
        <v>0.30165165059979343</v>
      </c>
      <c r="AB910" s="7">
        <f t="shared" si="571"/>
        <v>0.40178255082093967</v>
      </c>
      <c r="AC910" s="7">
        <f t="shared" si="572"/>
        <v>0.50207323564943485</v>
      </c>
      <c r="AD910" s="7">
        <f t="shared" si="573"/>
        <v>0.60199980779316764</v>
      </c>
      <c r="AE910" s="7">
        <f t="shared" si="574"/>
        <v>0.10227856824914903</v>
      </c>
      <c r="AF910" s="7">
        <f t="shared" si="575"/>
        <v>0.20245921402314332</v>
      </c>
      <c r="AG910" s="7">
        <f t="shared" si="576"/>
        <v>0.30286091844250301</v>
      </c>
      <c r="AH910" s="7">
        <f t="shared" si="577"/>
        <v>0.40275883495176251</v>
      </c>
      <c r="AI910" s="7">
        <f t="shared" si="592"/>
        <v>-8.5384102678292813E-4</v>
      </c>
      <c r="AJ910" s="7">
        <f t="shared" si="578"/>
        <v>-9.2149432119490685E-4</v>
      </c>
      <c r="AK910" s="7">
        <f t="shared" si="579"/>
        <v>-1.0753658412452462E-3</v>
      </c>
      <c r="AL910" s="7">
        <f t="shared" si="580"/>
        <v>-1.0327416198069681E-3</v>
      </c>
      <c r="AM910" s="7">
        <f t="shared" si="593"/>
        <v>-7.5654575281421316E-4</v>
      </c>
      <c r="AN910" s="7">
        <f t="shared" si="581"/>
        <v>-8.1648994727874578E-4</v>
      </c>
      <c r="AO910" s="7">
        <f t="shared" si="582"/>
        <v>-9.5282779158655558E-4</v>
      </c>
      <c r="AP910" s="7">
        <f t="shared" si="583"/>
        <v>-9.1506060462244172E-4</v>
      </c>
      <c r="AQ910" s="3">
        <f t="shared" si="597"/>
        <v>-9.907777952292468E-4</v>
      </c>
      <c r="AR910" s="3">
        <f t="shared" si="598"/>
        <v>-1.0692811462922032E-3</v>
      </c>
      <c r="AS910" s="3">
        <f t="shared" si="599"/>
        <v>-1.2478301742751441E-3</v>
      </c>
      <c r="AT910" s="3">
        <f t="shared" si="562"/>
        <v>-1.1983699927948781E-3</v>
      </c>
    </row>
    <row r="911" spans="1:46" x14ac:dyDescent="0.3">
      <c r="A911" s="5">
        <v>108</v>
      </c>
      <c r="B911" s="5">
        <v>248.13</v>
      </c>
      <c r="C911" s="5">
        <f t="shared" si="584"/>
        <v>0.86991869918699183</v>
      </c>
      <c r="D911" s="5">
        <f t="shared" si="585"/>
        <v>0.78972774666924139</v>
      </c>
      <c r="E911" s="7">
        <f t="shared" si="594"/>
        <v>0.78364215695049333</v>
      </c>
      <c r="F911" s="7">
        <f t="shared" si="586"/>
        <v>0.68284675560189712</v>
      </c>
      <c r="G911" s="7">
        <f t="shared" si="545"/>
        <v>0.73730134602125563</v>
      </c>
      <c r="H911" s="7">
        <f t="shared" si="546"/>
        <v>0.86088746141844885</v>
      </c>
      <c r="I911" s="7">
        <f t="shared" si="595"/>
        <v>1.8808152951868546</v>
      </c>
      <c r="J911" s="7">
        <f t="shared" si="547"/>
        <v>0.8266816976193917</v>
      </c>
      <c r="K911" s="7">
        <f t="shared" si="596"/>
        <v>0.78912106164774898</v>
      </c>
      <c r="L911" s="7">
        <f t="shared" si="587"/>
        <v>248.09857978273692</v>
      </c>
      <c r="N911" s="7">
        <f t="shared" si="549"/>
        <v>-3.1420217263075756E-2</v>
      </c>
      <c r="O911" s="7">
        <f t="shared" si="588"/>
        <v>9.8723005285888368E-4</v>
      </c>
      <c r="P911" s="15">
        <f t="shared" si="563"/>
        <v>1</v>
      </c>
      <c r="Q911" s="15">
        <f t="shared" si="564"/>
        <v>207.23</v>
      </c>
      <c r="R911" s="15">
        <f t="shared" si="565"/>
        <v>124</v>
      </c>
      <c r="S911" s="15">
        <f t="shared" si="566"/>
        <v>259.02</v>
      </c>
      <c r="T911" s="15">
        <f t="shared" si="589"/>
        <v>123</v>
      </c>
      <c r="U911" s="15">
        <f t="shared" si="590"/>
        <v>51.789999999999992</v>
      </c>
      <c r="V911" s="3">
        <v>0.01</v>
      </c>
      <c r="W911" s="7">
        <f t="shared" si="591"/>
        <v>0.49884980639299875</v>
      </c>
      <c r="X911" s="7">
        <f t="shared" si="567"/>
        <v>0.598758145598694</v>
      </c>
      <c r="Y911" s="7">
        <f t="shared" si="568"/>
        <v>0.69854656899016487</v>
      </c>
      <c r="Z911" s="7">
        <f t="shared" si="569"/>
        <v>0.79860873843377267</v>
      </c>
      <c r="AA911" s="7">
        <f t="shared" si="570"/>
        <v>0.29892316971618721</v>
      </c>
      <c r="AB911" s="7">
        <f t="shared" si="571"/>
        <v>0.39883735204538728</v>
      </c>
      <c r="AC911" s="7">
        <f t="shared" si="572"/>
        <v>0.49863935208252419</v>
      </c>
      <c r="AD911" s="7">
        <f t="shared" si="573"/>
        <v>0.59869744428304117</v>
      </c>
      <c r="AE911" s="7">
        <f t="shared" si="574"/>
        <v>9.8677814825596719E-2</v>
      </c>
      <c r="AF911" s="7">
        <f t="shared" si="575"/>
        <v>0.19857244774429306</v>
      </c>
      <c r="AG911" s="7">
        <f t="shared" si="576"/>
        <v>0.2983292335120587</v>
      </c>
      <c r="AH911" s="7">
        <f t="shared" si="577"/>
        <v>0.39840069932106581</v>
      </c>
      <c r="AI911" s="7">
        <f t="shared" si="592"/>
        <v>-1.8664273949338097E-4</v>
      </c>
      <c r="AJ911" s="7">
        <f t="shared" si="578"/>
        <v>-2.0152683149569326E-4</v>
      </c>
      <c r="AK911" s="7">
        <f t="shared" si="579"/>
        <v>-2.3530666709108285E-4</v>
      </c>
      <c r="AL911" s="7">
        <f t="shared" si="580"/>
        <v>-2.2595719386075004E-4</v>
      </c>
      <c r="AM911" s="7">
        <f t="shared" si="593"/>
        <v>-1.6813194048183439E-4</v>
      </c>
      <c r="AN911" s="7">
        <f t="shared" si="581"/>
        <v>-1.815398623621691E-4</v>
      </c>
      <c r="AO911" s="7">
        <f t="shared" si="582"/>
        <v>-2.119694913058206E-4</v>
      </c>
      <c r="AP911" s="7">
        <f t="shared" si="583"/>
        <v>-2.0354727739615728E-4</v>
      </c>
      <c r="AQ911" s="3">
        <f t="shared" si="597"/>
        <v>-2.1455193418398001E-4</v>
      </c>
      <c r="AR911" s="3">
        <f t="shared" si="598"/>
        <v>-2.316616848034605E-4</v>
      </c>
      <c r="AS911" s="3">
        <f t="shared" si="599"/>
        <v>-2.7049271076825415E-4</v>
      </c>
      <c r="AT911" s="3">
        <f t="shared" si="562"/>
        <v>-2.5974518546609585E-4</v>
      </c>
    </row>
    <row r="912" spans="1:46" x14ac:dyDescent="0.3">
      <c r="A912" s="5">
        <v>109</v>
      </c>
      <c r="B912" s="5">
        <v>251.04</v>
      </c>
      <c r="C912" s="5">
        <f t="shared" si="584"/>
        <v>0.87804878048780488</v>
      </c>
      <c r="D912" s="5">
        <f t="shared" si="585"/>
        <v>0.84591620003861767</v>
      </c>
      <c r="E912" s="7">
        <f t="shared" si="594"/>
        <v>0.78912106164774898</v>
      </c>
      <c r="F912" s="7">
        <f t="shared" si="586"/>
        <v>0.72086163070671716</v>
      </c>
      <c r="G912" s="7">
        <f t="shared" si="545"/>
        <v>0.77360595384386899</v>
      </c>
      <c r="H912" s="7">
        <f t="shared" si="546"/>
        <v>0.91004761931230949</v>
      </c>
      <c r="I912" s="7">
        <f t="shared" si="595"/>
        <v>2.0598258373279732</v>
      </c>
      <c r="J912" s="7">
        <f t="shared" si="547"/>
        <v>0.85614536150690601</v>
      </c>
      <c r="K912" s="7">
        <f t="shared" si="596"/>
        <v>0.82876527088693186</v>
      </c>
      <c r="L912" s="7">
        <f t="shared" si="587"/>
        <v>250.15175337923418</v>
      </c>
      <c r="N912" s="7">
        <f t="shared" si="549"/>
        <v>-0.88824662076581262</v>
      </c>
      <c r="O912" s="7">
        <f t="shared" si="588"/>
        <v>0.78898205930188536</v>
      </c>
      <c r="P912" s="15">
        <f t="shared" si="563"/>
        <v>1</v>
      </c>
      <c r="Q912" s="15">
        <f t="shared" si="564"/>
        <v>207.23</v>
      </c>
      <c r="R912" s="15">
        <f t="shared" si="565"/>
        <v>124</v>
      </c>
      <c r="S912" s="15">
        <f t="shared" si="566"/>
        <v>259.02</v>
      </c>
      <c r="T912" s="15">
        <f t="shared" si="589"/>
        <v>123</v>
      </c>
      <c r="U912" s="15">
        <f t="shared" si="590"/>
        <v>51.789999999999992</v>
      </c>
      <c r="V912" s="3">
        <v>0.01</v>
      </c>
      <c r="W912" s="7">
        <f t="shared" si="591"/>
        <v>0.56341276993370926</v>
      </c>
      <c r="X912" s="7">
        <f t="shared" si="567"/>
        <v>0.66829894913877941</v>
      </c>
      <c r="Y912" s="7">
        <f t="shared" si="568"/>
        <v>0.78013969571300934</v>
      </c>
      <c r="Z912" s="7">
        <f t="shared" si="569"/>
        <v>0.87615003530420288</v>
      </c>
      <c r="AA912" s="7">
        <f t="shared" si="570"/>
        <v>0.35712594521311519</v>
      </c>
      <c r="AB912" s="7">
        <f t="shared" si="571"/>
        <v>0.46152817155243386</v>
      </c>
      <c r="AC912" s="7">
        <f t="shared" si="572"/>
        <v>0.57219432764282474</v>
      </c>
      <c r="AD912" s="7">
        <f t="shared" si="573"/>
        <v>0.66860202859599072</v>
      </c>
      <c r="AE912" s="7">
        <f t="shared" si="574"/>
        <v>0.17222009909116889</v>
      </c>
      <c r="AF912" s="7">
        <f t="shared" si="575"/>
        <v>0.27778491429694313</v>
      </c>
      <c r="AG912" s="7">
        <f t="shared" si="576"/>
        <v>0.39127020900648302</v>
      </c>
      <c r="AH912" s="7">
        <f t="shared" si="577"/>
        <v>0.48672642909645336</v>
      </c>
      <c r="AI912" s="7">
        <f t="shared" si="592"/>
        <v>-5.6221718708631928E-3</v>
      </c>
      <c r="AJ912" s="7">
        <f t="shared" si="578"/>
        <v>-6.0335374329318721E-3</v>
      </c>
      <c r="AK912" s="7">
        <f t="shared" si="579"/>
        <v>-7.0976785398157907E-3</v>
      </c>
      <c r="AL912" s="7">
        <f t="shared" si="580"/>
        <v>-6.6772819689614729E-3</v>
      </c>
      <c r="AM912" s="7">
        <f t="shared" si="593"/>
        <v>-5.0527651015435729E-3</v>
      </c>
      <c r="AN912" s="7">
        <f t="shared" si="581"/>
        <v>-5.4224680568675547E-3</v>
      </c>
      <c r="AO912" s="7">
        <f t="shared" si="582"/>
        <v>-6.3788342390980321E-3</v>
      </c>
      <c r="AP912" s="7">
        <f t="shared" si="583"/>
        <v>-6.0010149246388393E-3</v>
      </c>
      <c r="AQ912" s="3">
        <f t="shared" si="597"/>
        <v>-6.4030290751497477E-3</v>
      </c>
      <c r="AR912" s="3">
        <f t="shared" si="598"/>
        <v>-6.8715287430612991E-3</v>
      </c>
      <c r="AS912" s="3">
        <f t="shared" si="599"/>
        <v>-8.0834672259013172E-3</v>
      </c>
      <c r="AT912" s="3">
        <f t="shared" si="562"/>
        <v>-7.6046822424283437E-3</v>
      </c>
    </row>
    <row r="913" spans="1:46" x14ac:dyDescent="0.3">
      <c r="A913" s="5">
        <v>110</v>
      </c>
      <c r="B913" s="5">
        <v>253.48</v>
      </c>
      <c r="C913" s="5">
        <f t="shared" si="584"/>
        <v>0.88617886178861793</v>
      </c>
      <c r="D913" s="5">
        <f t="shared" si="585"/>
        <v>0.89302954238269949</v>
      </c>
      <c r="E913" s="7">
        <f t="shared" si="594"/>
        <v>0.82876527088693186</v>
      </c>
      <c r="F913" s="7">
        <f t="shared" si="586"/>
        <v>0.75362624508018461</v>
      </c>
      <c r="G913" s="7">
        <f t="shared" si="545"/>
        <v>0.80438802151169886</v>
      </c>
      <c r="H913" s="7">
        <f t="shared" si="546"/>
        <v>0.94095926155211684</v>
      </c>
      <c r="I913" s="7">
        <f t="shared" si="595"/>
        <v>2.3092351700276441</v>
      </c>
      <c r="J913" s="7">
        <f t="shared" si="547"/>
        <v>0.88031684113001341</v>
      </c>
      <c r="K913" s="7">
        <f t="shared" si="596"/>
        <v>0.86311288748533321</v>
      </c>
      <c r="L913" s="7">
        <f t="shared" si="587"/>
        <v>251.93061644286539</v>
      </c>
      <c r="N913" s="7">
        <f t="shared" si="549"/>
        <v>-1.549383557134604</v>
      </c>
      <c r="O913" s="7">
        <f t="shared" si="588"/>
        <v>2.4005894071190785</v>
      </c>
      <c r="P913" s="15">
        <f t="shared" si="563"/>
        <v>1</v>
      </c>
      <c r="Q913" s="15">
        <f t="shared" si="564"/>
        <v>207.23</v>
      </c>
      <c r="R913" s="15">
        <f t="shared" si="565"/>
        <v>124</v>
      </c>
      <c r="S913" s="15">
        <f t="shared" si="566"/>
        <v>259.02</v>
      </c>
      <c r="T913" s="15">
        <f t="shared" si="589"/>
        <v>123</v>
      </c>
      <c r="U913" s="15">
        <f t="shared" si="590"/>
        <v>51.789999999999992</v>
      </c>
      <c r="V913" s="3">
        <v>0.01</v>
      </c>
      <c r="W913" s="7">
        <f t="shared" si="591"/>
        <v>0.61771301419040314</v>
      </c>
      <c r="X913" s="7">
        <f t="shared" si="567"/>
        <v>0.72651860639687282</v>
      </c>
      <c r="Y913" s="7">
        <f t="shared" si="568"/>
        <v>0.84849060265401566</v>
      </c>
      <c r="Z913" s="7">
        <f t="shared" si="569"/>
        <v>0.94040816914254821</v>
      </c>
      <c r="AA913" s="7">
        <f t="shared" si="570"/>
        <v>0.40760697410548341</v>
      </c>
      <c r="AB913" s="7">
        <f t="shared" si="571"/>
        <v>0.51565220193685768</v>
      </c>
      <c r="AC913" s="7">
        <f t="shared" si="572"/>
        <v>0.63573818214021416</v>
      </c>
      <c r="AD913" s="7">
        <f t="shared" si="573"/>
        <v>0.72833878973213917</v>
      </c>
      <c r="AE913" s="7">
        <f t="shared" si="574"/>
        <v>0.23283211693045497</v>
      </c>
      <c r="AF913" s="7">
        <f t="shared" si="575"/>
        <v>0.3427687026313338</v>
      </c>
      <c r="AG913" s="7">
        <f t="shared" si="576"/>
        <v>0.46756279015086166</v>
      </c>
      <c r="AH913" s="7">
        <f t="shared" si="577"/>
        <v>0.5584422459131505</v>
      </c>
      <c r="AI913" s="7">
        <f t="shared" si="592"/>
        <v>-1.0347521646049114E-2</v>
      </c>
      <c r="AJ913" s="7">
        <f t="shared" si="578"/>
        <v>-1.1044496550845738E-2</v>
      </c>
      <c r="AK913" s="7">
        <f t="shared" si="579"/>
        <v>-1.291966195514457E-2</v>
      </c>
      <c r="AL913" s="7">
        <f t="shared" si="580"/>
        <v>-1.2087022749592804E-2</v>
      </c>
      <c r="AM913" s="7">
        <f t="shared" si="593"/>
        <v>-9.6771283425646139E-3</v>
      </c>
      <c r="AN913" s="7">
        <f t="shared" si="581"/>
        <v>-1.0328947767154942E-2</v>
      </c>
      <c r="AO913" s="7">
        <f t="shared" si="582"/>
        <v>-1.2082625304796571E-2</v>
      </c>
      <c r="AP913" s="7">
        <f t="shared" si="583"/>
        <v>-1.1303930972878741E-2</v>
      </c>
      <c r="AQ913" s="3">
        <f t="shared" si="597"/>
        <v>-1.1676561123523312E-2</v>
      </c>
      <c r="AR913" s="3">
        <f t="shared" si="598"/>
        <v>-1.2463055740862622E-2</v>
      </c>
      <c r="AS913" s="3">
        <f t="shared" si="599"/>
        <v>-1.4579068077823689E-2</v>
      </c>
      <c r="AT913" s="3">
        <f t="shared" si="562"/>
        <v>-1.3639484387155182E-2</v>
      </c>
    </row>
    <row r="914" spans="1:46" x14ac:dyDescent="0.3">
      <c r="A914" s="5">
        <v>111</v>
      </c>
      <c r="B914" s="5">
        <v>248.05</v>
      </c>
      <c r="C914" s="5">
        <f t="shared" si="584"/>
        <v>0.89430894308943087</v>
      </c>
      <c r="D914" s="5">
        <f t="shared" si="585"/>
        <v>0.78818304692025543</v>
      </c>
      <c r="E914" s="7">
        <f t="shared" si="594"/>
        <v>0.86311288748533321</v>
      </c>
      <c r="F914" s="7">
        <f t="shared" si="586"/>
        <v>0.67333323600131867</v>
      </c>
      <c r="G914" s="7">
        <f t="shared" si="545"/>
        <v>0.72954297210721131</v>
      </c>
      <c r="H914" s="7">
        <f t="shared" si="546"/>
        <v>0.84912150561473176</v>
      </c>
      <c r="I914" s="7">
        <f t="shared" si="595"/>
        <v>2.1743554166090906</v>
      </c>
      <c r="J914" s="7">
        <f t="shared" si="547"/>
        <v>0.82240940624509185</v>
      </c>
      <c r="K914" s="7">
        <f t="shared" si="596"/>
        <v>0.80142385819851436</v>
      </c>
      <c r="L914" s="7">
        <f t="shared" si="587"/>
        <v>248.73574161610105</v>
      </c>
      <c r="N914" s="7">
        <f t="shared" si="549"/>
        <v>0.68574161610104056</v>
      </c>
      <c r="O914" s="7">
        <f t="shared" si="588"/>
        <v>0.47024156405286688</v>
      </c>
      <c r="P914" s="15">
        <f t="shared" si="563"/>
        <v>1</v>
      </c>
      <c r="Q914" s="15">
        <f t="shared" si="564"/>
        <v>207.23</v>
      </c>
      <c r="R914" s="15">
        <f t="shared" si="565"/>
        <v>124</v>
      </c>
      <c r="S914" s="15">
        <f t="shared" si="566"/>
        <v>259.02</v>
      </c>
      <c r="T914" s="15">
        <f t="shared" si="589"/>
        <v>123</v>
      </c>
      <c r="U914" s="15">
        <f t="shared" si="590"/>
        <v>51.789999999999992</v>
      </c>
      <c r="V914" s="3">
        <v>0.01</v>
      </c>
      <c r="W914" s="7">
        <f t="shared" si="591"/>
        <v>0.47060349490409731</v>
      </c>
      <c r="X914" s="7">
        <f t="shared" si="567"/>
        <v>0.56821156029020381</v>
      </c>
      <c r="Y914" s="7">
        <f t="shared" si="568"/>
        <v>0.66286672563619531</v>
      </c>
      <c r="Z914" s="7">
        <f t="shared" si="569"/>
        <v>0.76429476924787754</v>
      </c>
      <c r="AA914" s="7">
        <f t="shared" si="570"/>
        <v>0.27262424534412183</v>
      </c>
      <c r="AB914" s="7">
        <f t="shared" si="571"/>
        <v>0.37039607284910298</v>
      </c>
      <c r="AC914" s="7">
        <f t="shared" si="572"/>
        <v>0.46541960966116858</v>
      </c>
      <c r="AD914" s="7">
        <f t="shared" si="573"/>
        <v>0.56674713790674514</v>
      </c>
      <c r="AE914" s="7">
        <f t="shared" si="574"/>
        <v>6.712936248367242E-2</v>
      </c>
      <c r="AF914" s="7">
        <f t="shared" si="575"/>
        <v>0.16445474468813703</v>
      </c>
      <c r="AG914" s="7">
        <f t="shared" si="576"/>
        <v>0.25847824775683664</v>
      </c>
      <c r="AH914" s="7">
        <f t="shared" si="577"/>
        <v>0.36007506015899032</v>
      </c>
      <c r="AI914" s="7">
        <f t="shared" si="592"/>
        <v>4.1293161266105398E-3</v>
      </c>
      <c r="AJ914" s="7">
        <f t="shared" si="578"/>
        <v>4.4740306860061056E-3</v>
      </c>
      <c r="AK914" s="7">
        <f t="shared" si="579"/>
        <v>5.2073638120246702E-3</v>
      </c>
      <c r="AL914" s="7">
        <f t="shared" si="580"/>
        <v>5.0435478932416835E-3</v>
      </c>
      <c r="AM914" s="7">
        <f t="shared" si="593"/>
        <v>3.985273761286952E-3</v>
      </c>
      <c r="AN914" s="7">
        <f t="shared" si="581"/>
        <v>4.3179636902172368E-3</v>
      </c>
      <c r="AO914" s="7">
        <f t="shared" si="582"/>
        <v>5.0257160578721745E-3</v>
      </c>
      <c r="AP914" s="7">
        <f t="shared" si="583"/>
        <v>4.8676145072062459E-3</v>
      </c>
      <c r="AQ914" s="3">
        <f t="shared" si="597"/>
        <v>4.6173262143008762E-3</v>
      </c>
      <c r="AR914" s="3">
        <f t="shared" si="598"/>
        <v>5.0027797670795541E-3</v>
      </c>
      <c r="AS914" s="3">
        <f t="shared" si="599"/>
        <v>5.8227795352639496E-3</v>
      </c>
      <c r="AT914" s="3">
        <f t="shared" si="562"/>
        <v>5.6396035533520647E-3</v>
      </c>
    </row>
    <row r="915" spans="1:46" x14ac:dyDescent="0.3">
      <c r="A915" s="5">
        <v>112</v>
      </c>
      <c r="B915" s="5">
        <v>249.79</v>
      </c>
      <c r="C915" s="5">
        <f t="shared" si="584"/>
        <v>0.90243902439024393</v>
      </c>
      <c r="D915" s="5">
        <f t="shared" si="585"/>
        <v>0.8217802664607069</v>
      </c>
      <c r="E915" s="7">
        <f t="shared" si="594"/>
        <v>0.80142385819851436</v>
      </c>
      <c r="F915" s="7">
        <f t="shared" si="586"/>
        <v>0.69820173435457589</v>
      </c>
      <c r="G915" s="7">
        <f t="shared" si="545"/>
        <v>0.75266211471280053</v>
      </c>
      <c r="H915" s="7">
        <f t="shared" si="546"/>
        <v>0.88360925667952095</v>
      </c>
      <c r="I915" s="7">
        <f t="shared" si="595"/>
        <v>2.1831979346919477</v>
      </c>
      <c r="J915" s="7">
        <f t="shared" si="547"/>
        <v>0.84019299635157918</v>
      </c>
      <c r="K915" s="7">
        <f t="shared" si="596"/>
        <v>0.81912477212318946</v>
      </c>
      <c r="L915" s="7">
        <f t="shared" si="587"/>
        <v>249.65247194825997</v>
      </c>
      <c r="N915" s="7">
        <f t="shared" si="549"/>
        <v>-0.13752805174001992</v>
      </c>
      <c r="O915" s="7">
        <f t="shared" si="588"/>
        <v>1.8913965015405595E-2</v>
      </c>
      <c r="P915" s="15">
        <f t="shared" si="563"/>
        <v>1</v>
      </c>
      <c r="Q915" s="15">
        <f t="shared" si="564"/>
        <v>207.23</v>
      </c>
      <c r="R915" s="15">
        <f t="shared" si="565"/>
        <v>124</v>
      </c>
      <c r="S915" s="15">
        <f t="shared" si="566"/>
        <v>259.02</v>
      </c>
      <c r="T915" s="15">
        <f t="shared" si="589"/>
        <v>123</v>
      </c>
      <c r="U915" s="15">
        <f t="shared" si="590"/>
        <v>51.789999999999992</v>
      </c>
      <c r="V915" s="3">
        <v>0.01</v>
      </c>
      <c r="W915" s="7">
        <f t="shared" si="591"/>
        <v>0.51728954548021944</v>
      </c>
      <c r="X915" s="7">
        <f t="shared" si="567"/>
        <v>0.61865702616882345</v>
      </c>
      <c r="Y915" s="7">
        <f t="shared" si="568"/>
        <v>0.72186832546528534</v>
      </c>
      <c r="Z915" s="7">
        <f t="shared" si="569"/>
        <v>0.82087082371740139</v>
      </c>
      <c r="AA915" s="7">
        <f t="shared" si="570"/>
        <v>0.31539904661043017</v>
      </c>
      <c r="AB915" s="7">
        <f t="shared" si="571"/>
        <v>0.41661700145814756</v>
      </c>
      <c r="AC915" s="7">
        <f t="shared" si="572"/>
        <v>0.51947716837842484</v>
      </c>
      <c r="AD915" s="7">
        <f t="shared" si="573"/>
        <v>0.61858873265132419</v>
      </c>
      <c r="AE915" s="7">
        <f t="shared" si="574"/>
        <v>0.11915868553213493</v>
      </c>
      <c r="AF915" s="7">
        <f t="shared" si="575"/>
        <v>0.22067400197085849</v>
      </c>
      <c r="AG915" s="7">
        <f t="shared" si="576"/>
        <v>0.32423246875882955</v>
      </c>
      <c r="AH915" s="7">
        <f t="shared" si="577"/>
        <v>0.4231271289841475</v>
      </c>
      <c r="AI915" s="7">
        <f t="shared" si="592"/>
        <v>-8.6654292613406038E-4</v>
      </c>
      <c r="AJ915" s="7">
        <f t="shared" si="578"/>
        <v>-9.3413407498391923E-4</v>
      </c>
      <c r="AK915" s="7">
        <f t="shared" si="579"/>
        <v>-1.0966534644174448E-3</v>
      </c>
      <c r="AL915" s="7">
        <f t="shared" si="580"/>
        <v>-1.0427692481297969E-3</v>
      </c>
      <c r="AM915" s="7">
        <f t="shared" si="593"/>
        <v>-7.6954581571450121E-4</v>
      </c>
      <c r="AN915" s="7">
        <f t="shared" si="581"/>
        <v>-8.29571100334617E-4</v>
      </c>
      <c r="AO915" s="7">
        <f t="shared" si="582"/>
        <v>-9.73898764134271E-4</v>
      </c>
      <c r="AP915" s="7">
        <f t="shared" si="583"/>
        <v>-9.2604611664661557E-4</v>
      </c>
      <c r="AQ915" s="3">
        <f t="shared" si="597"/>
        <v>-9.6022324247287767E-4</v>
      </c>
      <c r="AR915" s="3">
        <f t="shared" si="598"/>
        <v>-1.0351215425497484E-3</v>
      </c>
      <c r="AS915" s="3">
        <f t="shared" si="599"/>
        <v>-1.2152105957058171E-3</v>
      </c>
      <c r="AT915" s="3">
        <f t="shared" si="562"/>
        <v>-1.1555010587384236E-3</v>
      </c>
    </row>
    <row r="916" spans="1:46" x14ac:dyDescent="0.3">
      <c r="A916" s="5">
        <v>113</v>
      </c>
      <c r="B916" s="5">
        <v>254.49</v>
      </c>
      <c r="C916" s="5">
        <f t="shared" si="584"/>
        <v>0.91056910569105687</v>
      </c>
      <c r="D916" s="5">
        <f t="shared" si="585"/>
        <v>0.91253137671365181</v>
      </c>
      <c r="E916" s="7">
        <f t="shared" si="594"/>
        <v>0.81912477212318946</v>
      </c>
      <c r="F916" s="7">
        <f t="shared" si="586"/>
        <v>0.76620347297540203</v>
      </c>
      <c r="G916" s="7">
        <f t="shared" si="545"/>
        <v>0.8158420003343676</v>
      </c>
      <c r="H916" s="7">
        <f t="shared" si="546"/>
        <v>0.95013096678480069</v>
      </c>
      <c r="I916" s="7">
        <f t="shared" si="595"/>
        <v>2.4479305882750335</v>
      </c>
      <c r="J916" s="7">
        <f t="shared" si="547"/>
        <v>0.88882650688620435</v>
      </c>
      <c r="K916" s="7">
        <f t="shared" si="596"/>
        <v>0.8756328204384124</v>
      </c>
      <c r="L916" s="7">
        <f t="shared" si="587"/>
        <v>252.57902377050536</v>
      </c>
      <c r="N916" s="7">
        <f t="shared" si="549"/>
        <v>-1.9109762294946506</v>
      </c>
      <c r="O916" s="7">
        <f t="shared" si="588"/>
        <v>3.6518301496935917</v>
      </c>
      <c r="P916" s="15">
        <f t="shared" ref="P916:P927" si="600">MIN($A$6:$A$129)</f>
        <v>1</v>
      </c>
      <c r="Q916" s="15">
        <f t="shared" ref="Q916:Q927" si="601">MIN($B$6:$B$129)</f>
        <v>207.23</v>
      </c>
      <c r="R916" s="15">
        <f t="shared" ref="R916:R927" si="602">MAX($A$6:$A$129)</f>
        <v>124</v>
      </c>
      <c r="S916" s="15">
        <f t="shared" ref="S916:S927" si="603">MAX($B$6:$B$129)</f>
        <v>259.02</v>
      </c>
      <c r="T916" s="15">
        <f t="shared" si="589"/>
        <v>123</v>
      </c>
      <c r="U916" s="15">
        <f t="shared" si="590"/>
        <v>51.789999999999992</v>
      </c>
      <c r="V916" s="3">
        <v>0.01</v>
      </c>
      <c r="W916" s="7">
        <f t="shared" si="591"/>
        <v>0.64092358363703472</v>
      </c>
      <c r="X916" s="7">
        <f t="shared" si="567"/>
        <v>0.7513158708204869</v>
      </c>
      <c r="Y916" s="7">
        <f t="shared" si="568"/>
        <v>0.87750549803870748</v>
      </c>
      <c r="Z916" s="7">
        <f t="shared" si="569"/>
        <v>0.96754541102452307</v>
      </c>
      <c r="AA916" s="7">
        <f t="shared" si="570"/>
        <v>0.42560922984953814</v>
      </c>
      <c r="AB916" s="7">
        <f t="shared" si="571"/>
        <v>0.53486888631990792</v>
      </c>
      <c r="AC916" s="7">
        <f t="shared" si="572"/>
        <v>0.65821146822169685</v>
      </c>
      <c r="AD916" s="7">
        <f t="shared" si="573"/>
        <v>0.74932705779517628</v>
      </c>
      <c r="AE916" s="7">
        <f t="shared" si="574"/>
        <v>0.25476429274424367</v>
      </c>
      <c r="AF916" s="7">
        <f t="shared" si="575"/>
        <v>0.36617725099035625</v>
      </c>
      <c r="AG916" s="7">
        <f t="shared" si="576"/>
        <v>0.4949390737389377</v>
      </c>
      <c r="AH916" s="7">
        <f t="shared" si="577"/>
        <v>0.58400076389300293</v>
      </c>
      <c r="AI916" s="7">
        <f t="shared" si="592"/>
        <v>-1.3332522103005765E-2</v>
      </c>
      <c r="AJ916" s="7">
        <f t="shared" si="578"/>
        <v>-1.419627016277906E-2</v>
      </c>
      <c r="AK916" s="7">
        <f t="shared" si="579"/>
        <v>-1.6533000126214864E-2</v>
      </c>
      <c r="AL916" s="7">
        <f t="shared" si="580"/>
        <v>-1.5466255983909074E-2</v>
      </c>
      <c r="AM916" s="7">
        <f t="shared" si="593"/>
        <v>-1.1993597258237447E-2</v>
      </c>
      <c r="AN916" s="7">
        <f t="shared" si="581"/>
        <v>-1.2770603010147614E-2</v>
      </c>
      <c r="AO916" s="7">
        <f t="shared" si="582"/>
        <v>-1.4872665760629509E-2</v>
      </c>
      <c r="AP916" s="7">
        <f t="shared" si="583"/>
        <v>-1.3913049903888104E-2</v>
      </c>
      <c r="AQ916" s="3">
        <f t="shared" si="597"/>
        <v>-1.4641966238122403E-2</v>
      </c>
      <c r="AR916" s="3">
        <f t="shared" si="598"/>
        <v>-1.5590546696623433E-2</v>
      </c>
      <c r="AS916" s="3">
        <f t="shared" si="599"/>
        <v>-1.8156776924325255E-2</v>
      </c>
      <c r="AT916" s="3">
        <f t="shared" si="562"/>
        <v>-1.6985263268043001E-2</v>
      </c>
    </row>
    <row r="917" spans="1:46" x14ac:dyDescent="0.3">
      <c r="A917" s="5">
        <v>114</v>
      </c>
      <c r="B917" s="5">
        <v>255.27</v>
      </c>
      <c r="C917" s="5">
        <f t="shared" si="584"/>
        <v>0.91869918699186992</v>
      </c>
      <c r="D917" s="5">
        <f t="shared" si="585"/>
        <v>0.92759219926626812</v>
      </c>
      <c r="E917" s="7">
        <f t="shared" si="594"/>
        <v>0.8756328204384124</v>
      </c>
      <c r="F917" s="7">
        <f t="shared" si="586"/>
        <v>0.77821521596940424</v>
      </c>
      <c r="G917" s="7">
        <f t="shared" si="545"/>
        <v>0.82727161671508331</v>
      </c>
      <c r="H917" s="7">
        <f t="shared" si="546"/>
        <v>0.95838659006865112</v>
      </c>
      <c r="I917" s="7">
        <f t="shared" si="595"/>
        <v>2.697862855236715</v>
      </c>
      <c r="J917" s="7">
        <f t="shared" si="547"/>
        <v>0.89792094836707026</v>
      </c>
      <c r="K917" s="7">
        <f t="shared" si="596"/>
        <v>0.88981192179657764</v>
      </c>
      <c r="L917" s="7">
        <f t="shared" si="587"/>
        <v>253.31335942984475</v>
      </c>
      <c r="N917" s="7">
        <f t="shared" si="549"/>
        <v>-1.9566405701552583</v>
      </c>
      <c r="O917" s="7">
        <f t="shared" si="588"/>
        <v>3.8284423207774942</v>
      </c>
      <c r="P917" s="15">
        <f t="shared" si="600"/>
        <v>1</v>
      </c>
      <c r="Q917" s="15">
        <f t="shared" si="601"/>
        <v>207.23</v>
      </c>
      <c r="R917" s="15">
        <f t="shared" si="602"/>
        <v>124</v>
      </c>
      <c r="S917" s="15">
        <f t="shared" si="603"/>
        <v>259.02</v>
      </c>
      <c r="T917" s="15">
        <f t="shared" si="589"/>
        <v>123</v>
      </c>
      <c r="U917" s="15">
        <f t="shared" si="590"/>
        <v>51.789999999999992</v>
      </c>
      <c r="V917" s="3">
        <v>0.01</v>
      </c>
      <c r="W917" s="7">
        <f t="shared" si="591"/>
        <v>0.65446472692341839</v>
      </c>
      <c r="X917" s="7">
        <f t="shared" si="567"/>
        <v>0.76576659135327774</v>
      </c>
      <c r="Y917" s="7">
        <f t="shared" si="568"/>
        <v>0.89424963460324636</v>
      </c>
      <c r="Z917" s="7">
        <f t="shared" si="569"/>
        <v>0.98326977941773552</v>
      </c>
      <c r="AA917" s="7">
        <f t="shared" si="570"/>
        <v>0.44071584509719547</v>
      </c>
      <c r="AB917" s="7">
        <f t="shared" si="571"/>
        <v>0.55099283400855481</v>
      </c>
      <c r="AC917" s="7">
        <f t="shared" si="572"/>
        <v>0.67692826703596609</v>
      </c>
      <c r="AD917" s="7">
        <f t="shared" si="573"/>
        <v>0.76689338035904742</v>
      </c>
      <c r="AE917" s="7">
        <f t="shared" si="574"/>
        <v>0.26813417178389792</v>
      </c>
      <c r="AF917" s="7">
        <f t="shared" si="575"/>
        <v>0.38043620120755017</v>
      </c>
      <c r="AG917" s="7">
        <f t="shared" si="576"/>
        <v>0.5114398677539761</v>
      </c>
      <c r="AH917" s="7">
        <f t="shared" si="577"/>
        <v>0.59948834396797779</v>
      </c>
      <c r="AI917" s="7">
        <f t="shared" si="592"/>
        <v>-1.3988917351073138E-2</v>
      </c>
      <c r="AJ917" s="7">
        <f t="shared" si="578"/>
        <v>-1.4870737600138285E-2</v>
      </c>
      <c r="AK917" s="7">
        <f t="shared" si="579"/>
        <v>-1.7227613292226177E-2</v>
      </c>
      <c r="AL917" s="7">
        <f t="shared" si="580"/>
        <v>-1.6140704623536936E-2</v>
      </c>
      <c r="AM917" s="7">
        <f t="shared" si="593"/>
        <v>-1.3333151186415948E-2</v>
      </c>
      <c r="AN917" s="7">
        <f t="shared" si="581"/>
        <v>-1.4173633863163381E-2</v>
      </c>
      <c r="AO917" s="7">
        <f t="shared" si="582"/>
        <v>-1.6420024998484935E-2</v>
      </c>
      <c r="AP917" s="7">
        <f t="shared" si="583"/>
        <v>-1.5384067944642737E-2</v>
      </c>
      <c r="AQ917" s="3">
        <f t="shared" si="597"/>
        <v>-1.5226874638778726E-2</v>
      </c>
      <c r="AR917" s="3">
        <f t="shared" si="598"/>
        <v>-1.6186732078026629E-2</v>
      </c>
      <c r="AS917" s="3">
        <f t="shared" si="599"/>
        <v>-1.8752180840210794E-2</v>
      </c>
      <c r="AT917" s="3">
        <f t="shared" si="562"/>
        <v>-1.7569085563672947E-2</v>
      </c>
    </row>
    <row r="918" spans="1:46" x14ac:dyDescent="0.3">
      <c r="A918" s="5">
        <v>115</v>
      </c>
      <c r="B918" s="5">
        <v>258.2</v>
      </c>
      <c r="C918" s="5">
        <f t="shared" si="584"/>
        <v>0.92682926829268297</v>
      </c>
      <c r="D918" s="5">
        <f t="shared" si="585"/>
        <v>0.98416682757289065</v>
      </c>
      <c r="E918" s="7">
        <f t="shared" si="594"/>
        <v>0.88981192179657764</v>
      </c>
      <c r="F918" s="7">
        <f t="shared" si="586"/>
        <v>0.8199608048485143</v>
      </c>
      <c r="G918" s="7">
        <f t="shared" si="545"/>
        <v>0.8635464813532413</v>
      </c>
      <c r="H918" s="7">
        <f t="shared" si="546"/>
        <v>0.97790524445723515</v>
      </c>
      <c r="I918" s="7">
        <f t="shared" si="595"/>
        <v>3.0566084310987343</v>
      </c>
      <c r="J918" s="7">
        <f t="shared" si="547"/>
        <v>0.92272506642658392</v>
      </c>
      <c r="K918" s="7">
        <f t="shared" si="596"/>
        <v>0.9186493331899126</v>
      </c>
      <c r="L918" s="7">
        <f t="shared" si="587"/>
        <v>254.80684896590554</v>
      </c>
      <c r="N918" s="7">
        <f t="shared" si="549"/>
        <v>-3.3931510340944442</v>
      </c>
      <c r="O918" s="7">
        <f t="shared" si="588"/>
        <v>11.513473940176196</v>
      </c>
      <c r="P918" s="15">
        <f t="shared" si="600"/>
        <v>1</v>
      </c>
      <c r="Q918" s="15">
        <f t="shared" si="601"/>
        <v>207.23</v>
      </c>
      <c r="R918" s="15">
        <f t="shared" si="602"/>
        <v>124</v>
      </c>
      <c r="S918" s="15">
        <f t="shared" si="603"/>
        <v>259.02</v>
      </c>
      <c r="T918" s="15">
        <f t="shared" si="589"/>
        <v>123</v>
      </c>
      <c r="U918" s="15">
        <f t="shared" si="590"/>
        <v>51.789999999999992</v>
      </c>
      <c r="V918" s="3">
        <v>0.01</v>
      </c>
      <c r="W918" s="7">
        <f t="shared" si="591"/>
        <v>0.74326978272122979</v>
      </c>
      <c r="X918" s="7">
        <f t="shared" si="567"/>
        <v>0.86007395917256346</v>
      </c>
      <c r="Y918" s="7">
        <f t="shared" si="568"/>
        <v>1.0028480628343703</v>
      </c>
      <c r="Z918" s="7">
        <f t="shared" si="569"/>
        <v>1.0855033876230529</v>
      </c>
      <c r="AA918" s="7">
        <f t="shared" si="570"/>
        <v>0.52227045962458107</v>
      </c>
      <c r="AB918" s="7">
        <f t="shared" si="571"/>
        <v>0.63756828297486401</v>
      </c>
      <c r="AC918" s="7">
        <f t="shared" si="572"/>
        <v>0.77656928640177325</v>
      </c>
      <c r="AD918" s="7">
        <f t="shared" si="573"/>
        <v>0.86067879538139058</v>
      </c>
      <c r="AE918" s="7">
        <f t="shared" si="574"/>
        <v>0.36247529188343214</v>
      </c>
      <c r="AF918" s="7">
        <f t="shared" si="575"/>
        <v>0.48060611384408158</v>
      </c>
      <c r="AG918" s="7">
        <f t="shared" si="576"/>
        <v>0.62675712042655762</v>
      </c>
      <c r="AH918" s="7">
        <f t="shared" si="577"/>
        <v>0.70804312875118836</v>
      </c>
      <c r="AI918" s="7">
        <f t="shared" si="592"/>
        <v>-2.5786715221894799E-2</v>
      </c>
      <c r="AJ918" s="7">
        <f t="shared" si="578"/>
        <v>-2.7157428823246354E-2</v>
      </c>
      <c r="AK918" s="7">
        <f t="shared" si="579"/>
        <v>-3.0753865189293905E-2</v>
      </c>
      <c r="AL918" s="7">
        <f t="shared" si="580"/>
        <v>-2.9018519391841139E-2</v>
      </c>
      <c r="AM918" s="7">
        <f t="shared" si="593"/>
        <v>-2.4756799783290161E-2</v>
      </c>
      <c r="AN918" s="7">
        <f t="shared" si="581"/>
        <v>-2.6072767400603443E-2</v>
      </c>
      <c r="AO918" s="7">
        <f t="shared" si="582"/>
        <v>-2.9525562930449938E-2</v>
      </c>
      <c r="AP918" s="7">
        <f t="shared" si="583"/>
        <v>-2.7859526442567423E-2</v>
      </c>
      <c r="AQ918" s="3">
        <f t="shared" si="597"/>
        <v>-2.7822508528886493E-2</v>
      </c>
      <c r="AR918" s="3">
        <f t="shared" si="598"/>
        <v>-2.9301436361923696E-2</v>
      </c>
      <c r="AS918" s="3">
        <f t="shared" si="599"/>
        <v>-3.3181801914764476E-2</v>
      </c>
      <c r="AT918" s="3">
        <f t="shared" si="562"/>
        <v>-3.1309455133302279E-2</v>
      </c>
    </row>
    <row r="919" spans="1:46" x14ac:dyDescent="0.3">
      <c r="A919" s="5">
        <v>116</v>
      </c>
      <c r="B919" s="5">
        <v>259.02</v>
      </c>
      <c r="C919" s="5">
        <f t="shared" si="584"/>
        <v>0.93495934959349591</v>
      </c>
      <c r="D919" s="5">
        <f t="shared" si="585"/>
        <v>1</v>
      </c>
      <c r="E919" s="7">
        <f t="shared" si="594"/>
        <v>0.9186493331899126</v>
      </c>
      <c r="F919" s="7">
        <f t="shared" si="586"/>
        <v>0.83237445205788818</v>
      </c>
      <c r="G919" s="7">
        <f t="shared" si="545"/>
        <v>0.87428967808111846</v>
      </c>
      <c r="H919" s="7">
        <f t="shared" si="546"/>
        <v>0.98217282667967676</v>
      </c>
      <c r="I919" s="7">
        <f t="shared" si="595"/>
        <v>3.4029463324491269</v>
      </c>
      <c r="J919" s="7">
        <f t="shared" si="547"/>
        <v>0.9300467620874634</v>
      </c>
      <c r="K919" s="7">
        <f t="shared" si="596"/>
        <v>0.92798948611649124</v>
      </c>
      <c r="L919" s="7">
        <f t="shared" si="587"/>
        <v>255.29057548597308</v>
      </c>
      <c r="N919" s="7">
        <f t="shared" si="549"/>
        <v>-3.7294245140269027</v>
      </c>
      <c r="O919" s="7">
        <f t="shared" si="588"/>
        <v>13.908607205824799</v>
      </c>
      <c r="P919" s="15">
        <f t="shared" si="600"/>
        <v>1</v>
      </c>
      <c r="Q919" s="15">
        <f t="shared" si="601"/>
        <v>207.23</v>
      </c>
      <c r="R919" s="15">
        <f t="shared" si="602"/>
        <v>124</v>
      </c>
      <c r="S919" s="15">
        <f t="shared" si="603"/>
        <v>259.02</v>
      </c>
      <c r="T919" s="15">
        <f t="shared" si="589"/>
        <v>123</v>
      </c>
      <c r="U919" s="15">
        <f t="shared" si="590"/>
        <v>51.789999999999992</v>
      </c>
      <c r="V919" s="3">
        <v>0.01</v>
      </c>
      <c r="W919" s="7">
        <f t="shared" si="591"/>
        <v>0.76628656080813995</v>
      </c>
      <c r="X919" s="7">
        <f t="shared" si="567"/>
        <v>0.88437969833863694</v>
      </c>
      <c r="Y919" s="7">
        <f t="shared" si="568"/>
        <v>1.0302956190031425</v>
      </c>
      <c r="Z919" s="7">
        <f t="shared" si="569"/>
        <v>1.1115301155262194</v>
      </c>
      <c r="AA919" s="7">
        <f t="shared" si="570"/>
        <v>0.54568391418139928</v>
      </c>
      <c r="AB919" s="7">
        <f t="shared" si="571"/>
        <v>0.66228734845351378</v>
      </c>
      <c r="AC919" s="7">
        <f t="shared" si="572"/>
        <v>0.8045020644915063</v>
      </c>
      <c r="AD919" s="7">
        <f t="shared" si="573"/>
        <v>0.88714006384564925</v>
      </c>
      <c r="AE919" s="7">
        <f t="shared" si="574"/>
        <v>0.38481084329914095</v>
      </c>
      <c r="AF919" s="7">
        <f t="shared" si="575"/>
        <v>0.50416263387523785</v>
      </c>
      <c r="AG919" s="7">
        <f t="shared" si="576"/>
        <v>0.65327270554249139</v>
      </c>
      <c r="AH919" s="7">
        <f t="shared" si="577"/>
        <v>0.73320177573673895</v>
      </c>
      <c r="AI919" s="7">
        <f t="shared" si="592"/>
        <v>-2.9023734465915114E-2</v>
      </c>
      <c r="AJ919" s="7">
        <f t="shared" si="578"/>
        <v>-3.0485259849316052E-2</v>
      </c>
      <c r="AK919" s="7">
        <f t="shared" si="579"/>
        <v>-3.4246994547600211E-2</v>
      </c>
      <c r="AL919" s="7">
        <f t="shared" si="580"/>
        <v>-3.2429431486003107E-2</v>
      </c>
      <c r="AM919" s="7">
        <f t="shared" si="593"/>
        <v>-2.8517426266057935E-2</v>
      </c>
      <c r="AN919" s="7">
        <f t="shared" si="581"/>
        <v>-2.9953455885404653E-2</v>
      </c>
      <c r="AO919" s="7">
        <f t="shared" si="582"/>
        <v>-3.364956852786187E-2</v>
      </c>
      <c r="AP919" s="7">
        <f t="shared" si="583"/>
        <v>-3.1863712174542605E-2</v>
      </c>
      <c r="AQ919" s="3">
        <f t="shared" si="597"/>
        <v>-3.1042776863543991E-2</v>
      </c>
      <c r="AR919" s="3">
        <f t="shared" si="598"/>
        <v>-3.2605973577964124E-2</v>
      </c>
      <c r="AS919" s="3">
        <f t="shared" si="599"/>
        <v>-3.6629394168302833E-2</v>
      </c>
      <c r="AT919" s="3">
        <f t="shared" si="562"/>
        <v>-3.4685391937203325E-2</v>
      </c>
    </row>
    <row r="920" spans="1:46" x14ac:dyDescent="0.3">
      <c r="A920" s="5">
        <v>117</v>
      </c>
      <c r="B920" s="5">
        <v>255.59</v>
      </c>
      <c r="C920" s="5">
        <f t="shared" si="584"/>
        <v>0.94308943089430897</v>
      </c>
      <c r="D920" s="5">
        <f t="shared" si="585"/>
        <v>0.93377099826221321</v>
      </c>
      <c r="E920" s="7">
        <f t="shared" si="594"/>
        <v>0.92798948611649124</v>
      </c>
      <c r="F920" s="7">
        <f t="shared" si="586"/>
        <v>0.78189603919891992</v>
      </c>
      <c r="G920" s="7">
        <f t="shared" si="545"/>
        <v>0.83133891246176406</v>
      </c>
      <c r="H920" s="7">
        <f t="shared" si="546"/>
        <v>0.96114593592120368</v>
      </c>
      <c r="I920" s="7">
        <f t="shared" si="595"/>
        <v>3.4597882760342413</v>
      </c>
      <c r="J920" s="7">
        <f t="shared" si="547"/>
        <v>0.90180722428693771</v>
      </c>
      <c r="K920" s="7">
        <f t="shared" si="596"/>
        <v>0.90002656506511158</v>
      </c>
      <c r="L920" s="7">
        <f t="shared" si="587"/>
        <v>253.84237580472211</v>
      </c>
      <c r="N920" s="7">
        <f t="shared" si="549"/>
        <v>-1.7476241952778935</v>
      </c>
      <c r="O920" s="7">
        <f t="shared" si="588"/>
        <v>3.0541903279207046</v>
      </c>
      <c r="P920" s="15">
        <f t="shared" si="600"/>
        <v>1</v>
      </c>
      <c r="Q920" s="15">
        <f t="shared" si="601"/>
        <v>207.23</v>
      </c>
      <c r="R920" s="15">
        <f t="shared" si="602"/>
        <v>124</v>
      </c>
      <c r="S920" s="15">
        <f t="shared" si="603"/>
        <v>259.02</v>
      </c>
      <c r="T920" s="15">
        <f t="shared" si="589"/>
        <v>123</v>
      </c>
      <c r="U920" s="15">
        <f t="shared" si="590"/>
        <v>51.789999999999992</v>
      </c>
      <c r="V920" s="3">
        <v>0.01</v>
      </c>
      <c r="W920" s="7">
        <f t="shared" si="591"/>
        <v>0.64951344044955306</v>
      </c>
      <c r="X920" s="7">
        <f t="shared" si="567"/>
        <v>0.76048400462984178</v>
      </c>
      <c r="Y920" s="7">
        <f t="shared" si="568"/>
        <v>0.88798521186452872</v>
      </c>
      <c r="Z920" s="7">
        <f t="shared" si="569"/>
        <v>0.97736012089920155</v>
      </c>
      <c r="AA920" s="7">
        <f t="shared" si="570"/>
        <v>0.43714384473571843</v>
      </c>
      <c r="AB920" s="7">
        <f t="shared" si="571"/>
        <v>0.54717584910266082</v>
      </c>
      <c r="AC920" s="7">
        <f t="shared" si="572"/>
        <v>0.67237525320566138</v>
      </c>
      <c r="AD920" s="7">
        <f t="shared" si="573"/>
        <v>0.76258110131109558</v>
      </c>
      <c r="AE920" s="7">
        <f t="shared" si="574"/>
        <v>0.25853580323530184</v>
      </c>
      <c r="AF920" s="7">
        <f t="shared" si="575"/>
        <v>0.37016838421957354</v>
      </c>
      <c r="AG920" s="7">
        <f t="shared" si="576"/>
        <v>0.49932914706325038</v>
      </c>
      <c r="AH920" s="7">
        <f t="shared" si="577"/>
        <v>0.58806288681553243</v>
      </c>
      <c r="AI920" s="7">
        <f t="shared" si="592"/>
        <v>-1.2886943952059695E-2</v>
      </c>
      <c r="AJ920" s="7">
        <f t="shared" si="578"/>
        <v>-1.3701844532985853E-2</v>
      </c>
      <c r="AK920" s="7">
        <f t="shared" si="579"/>
        <v>-1.5841279639498679E-2</v>
      </c>
      <c r="AL920" s="7">
        <f t="shared" si="580"/>
        <v>-1.4863279224249517E-2</v>
      </c>
      <c r="AM920" s="7">
        <f t="shared" si="593"/>
        <v>-1.2680609180768274E-2</v>
      </c>
      <c r="AN920" s="7">
        <f t="shared" si="581"/>
        <v>-1.3482462267609244E-2</v>
      </c>
      <c r="AO920" s="7">
        <f t="shared" si="582"/>
        <v>-1.5587642561263618E-2</v>
      </c>
      <c r="AP920" s="7">
        <f t="shared" si="583"/>
        <v>-1.4625301055741544E-2</v>
      </c>
      <c r="AQ920" s="3">
        <f t="shared" si="597"/>
        <v>-1.3664604362959848E-2</v>
      </c>
      <c r="AR920" s="3">
        <f t="shared" si="598"/>
        <v>-1.4528679978941896E-2</v>
      </c>
      <c r="AS920" s="3">
        <f t="shared" si="599"/>
        <v>-1.6797218928089115E-2</v>
      </c>
      <c r="AT920" s="3">
        <f t="shared" si="562"/>
        <v>-1.5760201246402504E-2</v>
      </c>
    </row>
    <row r="921" spans="1:46" x14ac:dyDescent="0.3">
      <c r="A921" s="5">
        <v>118</v>
      </c>
      <c r="B921" s="5">
        <v>252.2</v>
      </c>
      <c r="C921" s="5">
        <f t="shared" si="584"/>
        <v>0.95121951219512191</v>
      </c>
      <c r="D921" s="5">
        <f t="shared" si="585"/>
        <v>0.8683143463989188</v>
      </c>
      <c r="E921" s="7">
        <f t="shared" si="594"/>
        <v>0.90002656506511158</v>
      </c>
      <c r="F921" s="7">
        <f t="shared" si="586"/>
        <v>0.72749035214098146</v>
      </c>
      <c r="G921" s="7">
        <f t="shared" si="545"/>
        <v>0.78205534616012584</v>
      </c>
      <c r="H921" s="7">
        <f t="shared" si="546"/>
        <v>0.91992913462594894</v>
      </c>
      <c r="I921" s="7">
        <f t="shared" si="595"/>
        <v>3.236398089088071</v>
      </c>
      <c r="J921" s="7">
        <f t="shared" si="547"/>
        <v>0.86585163273038146</v>
      </c>
      <c r="K921" s="7">
        <f t="shared" si="596"/>
        <v>0.86318045128423948</v>
      </c>
      <c r="L921" s="7">
        <f t="shared" si="587"/>
        <v>251.93411557201074</v>
      </c>
      <c r="N921" s="7">
        <f t="shared" si="549"/>
        <v>-0.26588442798924916</v>
      </c>
      <c r="O921" s="7">
        <f t="shared" si="588"/>
        <v>7.0694529047170218E-2</v>
      </c>
      <c r="P921" s="15">
        <f t="shared" si="600"/>
        <v>1</v>
      </c>
      <c r="Q921" s="15">
        <f t="shared" si="601"/>
        <v>207.23</v>
      </c>
      <c r="R921" s="15">
        <f t="shared" si="602"/>
        <v>124</v>
      </c>
      <c r="S921" s="15">
        <f t="shared" si="603"/>
        <v>259.02</v>
      </c>
      <c r="T921" s="15">
        <f t="shared" si="589"/>
        <v>123</v>
      </c>
      <c r="U921" s="15">
        <f t="shared" si="590"/>
        <v>51.789999999999992</v>
      </c>
      <c r="V921" s="3">
        <v>0.01</v>
      </c>
      <c r="W921" s="7">
        <f t="shared" si="591"/>
        <v>0.54863404120667825</v>
      </c>
      <c r="X921" s="7">
        <f t="shared" si="567"/>
        <v>0.65242856273652527</v>
      </c>
      <c r="Y921" s="7">
        <f t="shared" si="568"/>
        <v>0.76161773776968922</v>
      </c>
      <c r="Z921" s="7">
        <f t="shared" si="569"/>
        <v>0.85843673952398603</v>
      </c>
      <c r="AA921" s="7">
        <f t="shared" si="570"/>
        <v>0.34324233436104423</v>
      </c>
      <c r="AB921" s="7">
        <f t="shared" si="571"/>
        <v>0.44661390399907036</v>
      </c>
      <c r="AC921" s="7">
        <f t="shared" si="572"/>
        <v>0.5547863723099048</v>
      </c>
      <c r="AD921" s="7">
        <f t="shared" si="573"/>
        <v>0.65194952458593769</v>
      </c>
      <c r="AE921" s="7">
        <f t="shared" si="574"/>
        <v>0.15112809460189261</v>
      </c>
      <c r="AF921" s="7">
        <f t="shared" si="575"/>
        <v>0.25511720697942408</v>
      </c>
      <c r="AG921" s="7">
        <f t="shared" si="576"/>
        <v>0.36477762175787848</v>
      </c>
      <c r="AH921" s="7">
        <f t="shared" si="577"/>
        <v>0.46143349539701095</v>
      </c>
      <c r="AI921" s="7">
        <f t="shared" si="592"/>
        <v>-1.8399282657857046E-3</v>
      </c>
      <c r="AJ921" s="7">
        <f t="shared" si="578"/>
        <v>-1.9779310235168422E-3</v>
      </c>
      <c r="AK921" s="7">
        <f t="shared" si="579"/>
        <v>-2.3266337654331585E-3</v>
      </c>
      <c r="AL921" s="7">
        <f t="shared" si="580"/>
        <v>-2.1898639457538834E-3</v>
      </c>
      <c r="AM921" s="7">
        <f t="shared" si="593"/>
        <v>-1.7409065896890753E-3</v>
      </c>
      <c r="AN921" s="7">
        <f t="shared" si="581"/>
        <v>-1.8714822837511524E-3</v>
      </c>
      <c r="AO921" s="7">
        <f t="shared" si="582"/>
        <v>-2.2014184625323029E-3</v>
      </c>
      <c r="AP921" s="7">
        <f t="shared" si="583"/>
        <v>-2.0720093519827894E-3</v>
      </c>
      <c r="AQ921" s="3">
        <f t="shared" si="597"/>
        <v>-1.934283561467023E-3</v>
      </c>
      <c r="AR921" s="3">
        <f t="shared" si="598"/>
        <v>-2.0793633836971932E-3</v>
      </c>
      <c r="AS921" s="3">
        <f t="shared" si="599"/>
        <v>-2.4459483175066541E-3</v>
      </c>
      <c r="AT921" s="3">
        <f t="shared" si="562"/>
        <v>-2.3021646609207493E-3</v>
      </c>
    </row>
    <row r="922" spans="1:46" x14ac:dyDescent="0.3">
      <c r="A922" s="5">
        <v>119</v>
      </c>
      <c r="B922" s="5">
        <v>250.42</v>
      </c>
      <c r="C922" s="5">
        <f t="shared" si="584"/>
        <v>0.95934959349593496</v>
      </c>
      <c r="D922" s="5">
        <f t="shared" si="585"/>
        <v>0.83394477698397385</v>
      </c>
      <c r="E922" s="7">
        <f t="shared" si="594"/>
        <v>0.86318045128423948</v>
      </c>
      <c r="F922" s="7">
        <f t="shared" si="586"/>
        <v>0.69938483218127756</v>
      </c>
      <c r="G922" s="7">
        <f t="shared" si="545"/>
        <v>0.75530012859095497</v>
      </c>
      <c r="H922" s="7">
        <f t="shared" si="546"/>
        <v>0.88757613143115299</v>
      </c>
      <c r="I922" s="7">
        <f t="shared" si="595"/>
        <v>2.9338741006128801</v>
      </c>
      <c r="J922" s="7">
        <f t="shared" si="547"/>
        <v>0.84453207817572318</v>
      </c>
      <c r="K922" s="7">
        <f t="shared" si="596"/>
        <v>0.83976679741227955</v>
      </c>
      <c r="L922" s="7">
        <f t="shared" si="587"/>
        <v>250.72152243798195</v>
      </c>
      <c r="N922" s="7">
        <f t="shared" si="549"/>
        <v>0.30152243798195855</v>
      </c>
      <c r="O922" s="7">
        <f t="shared" si="588"/>
        <v>9.0915780606584035E-2</v>
      </c>
      <c r="P922" s="15">
        <f t="shared" si="600"/>
        <v>1</v>
      </c>
      <c r="Q922" s="15">
        <f t="shared" si="601"/>
        <v>207.23</v>
      </c>
      <c r="R922" s="15">
        <f t="shared" si="602"/>
        <v>124</v>
      </c>
      <c r="S922" s="15">
        <f t="shared" si="603"/>
        <v>259.02</v>
      </c>
      <c r="T922" s="15">
        <f t="shared" si="589"/>
        <v>123</v>
      </c>
      <c r="U922" s="15">
        <f t="shared" si="590"/>
        <v>51.789999999999992</v>
      </c>
      <c r="V922" s="3">
        <v>0.01</v>
      </c>
      <c r="W922" s="7">
        <f t="shared" si="591"/>
        <v>0.5021636078885664</v>
      </c>
      <c r="X922" s="7">
        <f t="shared" si="567"/>
        <v>0.60233675527723296</v>
      </c>
      <c r="Y922" s="7">
        <f t="shared" si="568"/>
        <v>0.70273306540418923</v>
      </c>
      <c r="Z922" s="7">
        <f t="shared" si="569"/>
        <v>0.80262080036770378</v>
      </c>
      <c r="AA922" s="7">
        <f t="shared" si="570"/>
        <v>0.30163387423285432</v>
      </c>
      <c r="AB922" s="7">
        <f t="shared" si="571"/>
        <v>0.40176472307351552</v>
      </c>
      <c r="AC922" s="7">
        <f t="shared" si="572"/>
        <v>0.50206271298098315</v>
      </c>
      <c r="AD922" s="7">
        <f t="shared" si="573"/>
        <v>0.60198016527538978</v>
      </c>
      <c r="AE922" s="7">
        <f t="shared" si="574"/>
        <v>0.1022552861889294</v>
      </c>
      <c r="AF922" s="7">
        <f t="shared" si="575"/>
        <v>0.20243577033135299</v>
      </c>
      <c r="AG922" s="7">
        <f t="shared" si="576"/>
        <v>0.30284887326029886</v>
      </c>
      <c r="AH922" s="7">
        <f t="shared" si="577"/>
        <v>0.40273185123074207</v>
      </c>
      <c r="AI922" s="7">
        <f t="shared" si="592"/>
        <v>2.0230785303296268E-3</v>
      </c>
      <c r="AJ922" s="7">
        <f t="shared" si="578"/>
        <v>2.184822151978709E-3</v>
      </c>
      <c r="AK922" s="7">
        <f t="shared" si="579"/>
        <v>2.5674508981429712E-3</v>
      </c>
      <c r="AL922" s="7">
        <f t="shared" si="580"/>
        <v>2.4429393331325735E-3</v>
      </c>
      <c r="AM922" s="7">
        <f t="shared" si="593"/>
        <v>1.8202768319625941E-3</v>
      </c>
      <c r="AN922" s="7">
        <f t="shared" si="581"/>
        <v>1.9658066088801408E-3</v>
      </c>
      <c r="AO922" s="7">
        <f t="shared" si="582"/>
        <v>2.3100790785070225E-3</v>
      </c>
      <c r="AP922" s="7">
        <f t="shared" si="583"/>
        <v>2.1980490640009106E-3</v>
      </c>
      <c r="AQ922" s="3">
        <f t="shared" si="597"/>
        <v>2.1088021968690175E-3</v>
      </c>
      <c r="AR922" s="3">
        <f t="shared" si="598"/>
        <v>2.2773993618083153E-3</v>
      </c>
      <c r="AS922" s="3">
        <f t="shared" si="599"/>
        <v>2.6762411904371649E-3</v>
      </c>
      <c r="AT922" s="3">
        <f t="shared" si="562"/>
        <v>2.5464537116551404E-3</v>
      </c>
    </row>
    <row r="923" spans="1:46" x14ac:dyDescent="0.3">
      <c r="A923" s="5">
        <v>120</v>
      </c>
      <c r="B923" s="5">
        <v>243.85</v>
      </c>
      <c r="C923" s="5">
        <f t="shared" si="584"/>
        <v>0.96747967479674801</v>
      </c>
      <c r="D923" s="5">
        <f t="shared" si="585"/>
        <v>0.70708631009847478</v>
      </c>
      <c r="E923" s="7">
        <f t="shared" si="594"/>
        <v>0.83976679741227955</v>
      </c>
      <c r="F923" s="7">
        <f t="shared" si="586"/>
        <v>0.60321031441704531</v>
      </c>
      <c r="G923" s="7">
        <f t="shared" si="545"/>
        <v>0.66009292826407218</v>
      </c>
      <c r="H923" s="7">
        <f t="shared" si="546"/>
        <v>0.70586086754712118</v>
      </c>
      <c r="I923" s="7">
        <f t="shared" si="595"/>
        <v>2.2356768856969191</v>
      </c>
      <c r="J923" s="7">
        <f t="shared" si="547"/>
        <v>0.76219617348568047</v>
      </c>
      <c r="K923" s="7">
        <f t="shared" si="596"/>
        <v>0.74496654656270378</v>
      </c>
      <c r="L923" s="7">
        <f t="shared" si="587"/>
        <v>245.81181744648242</v>
      </c>
      <c r="N923" s="7">
        <f t="shared" si="549"/>
        <v>1.9618174464824278</v>
      </c>
      <c r="O923" s="7">
        <f t="shared" si="588"/>
        <v>3.8487276933228336</v>
      </c>
      <c r="P923" s="15">
        <f t="shared" si="600"/>
        <v>1</v>
      </c>
      <c r="Q923" s="15">
        <f t="shared" si="601"/>
        <v>207.23</v>
      </c>
      <c r="R923" s="15">
        <f t="shared" si="602"/>
        <v>124</v>
      </c>
      <c r="S923" s="15">
        <f t="shared" si="603"/>
        <v>259.02</v>
      </c>
      <c r="T923" s="15">
        <f t="shared" si="589"/>
        <v>123</v>
      </c>
      <c r="U923" s="15">
        <f t="shared" si="590"/>
        <v>51.789999999999992</v>
      </c>
      <c r="V923" s="3">
        <v>0.01</v>
      </c>
      <c r="W923" s="7">
        <f t="shared" si="591"/>
        <v>0.34686622391114591</v>
      </c>
      <c r="X923" s="7">
        <f t="shared" si="567"/>
        <v>0.43368756986456558</v>
      </c>
      <c r="Y923" s="7">
        <f t="shared" si="568"/>
        <v>0.50959531027008242</v>
      </c>
      <c r="Z923" s="7">
        <f t="shared" si="569"/>
        <v>0.61150223596169517</v>
      </c>
      <c r="AA923" s="7">
        <f t="shared" si="570"/>
        <v>0.16856422973930377</v>
      </c>
      <c r="AB923" s="7">
        <f t="shared" si="571"/>
        <v>0.25724667754450026</v>
      </c>
      <c r="AC923" s="7">
        <f t="shared" si="572"/>
        <v>0.33660282906928118</v>
      </c>
      <c r="AD923" s="7">
        <f t="shared" si="573"/>
        <v>0.43818799780346857</v>
      </c>
      <c r="AE923" s="7">
        <f t="shared" si="574"/>
        <v>-5.8281129906966794E-2</v>
      </c>
      <c r="AF923" s="7">
        <f t="shared" si="575"/>
        <v>2.8097236078500707E-2</v>
      </c>
      <c r="AG923" s="7">
        <f t="shared" si="576"/>
        <v>0.10319515263210205</v>
      </c>
      <c r="AH923" s="7">
        <f t="shared" si="577"/>
        <v>0.20516617666628992</v>
      </c>
      <c r="AI923" s="7">
        <f t="shared" si="592"/>
        <v>1.1449043392508922E-2</v>
      </c>
      <c r="AJ923" s="7">
        <f t="shared" si="578"/>
        <v>1.2528685929529068E-2</v>
      </c>
      <c r="AK923" s="7">
        <f t="shared" si="579"/>
        <v>1.339736988653956E-2</v>
      </c>
      <c r="AL923" s="7">
        <f t="shared" si="580"/>
        <v>1.4466624418176935E-2</v>
      </c>
      <c r="AM923" s="7">
        <f t="shared" si="593"/>
        <v>9.937703864612242E-3</v>
      </c>
      <c r="AN923" s="7">
        <f t="shared" si="581"/>
        <v>1.0874827381810625E-2</v>
      </c>
      <c r="AO923" s="7">
        <f t="shared" si="582"/>
        <v>1.162884006398442E-2</v>
      </c>
      <c r="AP923" s="7">
        <f t="shared" si="583"/>
        <v>1.2556946852212631E-2</v>
      </c>
      <c r="AQ923" s="3">
        <f t="shared" si="597"/>
        <v>1.1833885187215103E-2</v>
      </c>
      <c r="AR923" s="3">
        <f t="shared" si="598"/>
        <v>1.2949818229681305E-2</v>
      </c>
      <c r="AS923" s="3">
        <f t="shared" si="599"/>
        <v>1.3847701647431645E-2</v>
      </c>
      <c r="AT923" s="3">
        <f t="shared" si="562"/>
        <v>1.4952897507863553E-2</v>
      </c>
    </row>
    <row r="924" spans="1:46" x14ac:dyDescent="0.3">
      <c r="A924" s="5">
        <v>121</v>
      </c>
      <c r="B924" s="5">
        <v>243.36</v>
      </c>
      <c r="C924" s="5">
        <f t="shared" si="584"/>
        <v>0.97560975609756095</v>
      </c>
      <c r="D924" s="5">
        <f t="shared" si="585"/>
        <v>0.69762502413593419</v>
      </c>
      <c r="E924" s="7">
        <f t="shared" si="594"/>
        <v>0.74496654656270378</v>
      </c>
      <c r="F924" s="7">
        <f t="shared" si="586"/>
        <v>0.60584578593398331</v>
      </c>
      <c r="G924" s="7">
        <f t="shared" si="545"/>
        <v>0.66139456526622109</v>
      </c>
      <c r="H924" s="7">
        <f t="shared" si="546"/>
        <v>0.70717801101803845</v>
      </c>
      <c r="I924" s="7">
        <f t="shared" si="595"/>
        <v>1.8221991130725965</v>
      </c>
      <c r="J924" s="7">
        <f t="shared" si="547"/>
        <v>0.76116989121870904</v>
      </c>
      <c r="K924" s="7">
        <f t="shared" si="596"/>
        <v>0.72239378886196615</v>
      </c>
      <c r="L924" s="7">
        <f t="shared" si="587"/>
        <v>244.64277432516121</v>
      </c>
      <c r="N924" s="7">
        <f t="shared" si="549"/>
        <v>1.2827743251611992</v>
      </c>
      <c r="O924" s="7">
        <f t="shared" si="588"/>
        <v>1.6455099692927699</v>
      </c>
      <c r="P924" s="15">
        <f t="shared" si="600"/>
        <v>1</v>
      </c>
      <c r="Q924" s="15">
        <f t="shared" si="601"/>
        <v>207.23</v>
      </c>
      <c r="R924" s="15">
        <f t="shared" si="602"/>
        <v>124</v>
      </c>
      <c r="S924" s="15">
        <f t="shared" si="603"/>
        <v>259.02</v>
      </c>
      <c r="T924" s="15">
        <f t="shared" si="589"/>
        <v>123</v>
      </c>
      <c r="U924" s="15">
        <f t="shared" si="590"/>
        <v>51.789999999999992</v>
      </c>
      <c r="V924" s="3">
        <v>0.01</v>
      </c>
      <c r="W924" s="7">
        <f t="shared" si="591"/>
        <v>0.35372470001029666</v>
      </c>
      <c r="X924" s="7">
        <f t="shared" si="567"/>
        <v>0.44128547303329291</v>
      </c>
      <c r="Y924" s="7">
        <f t="shared" si="568"/>
        <v>0.51828112946169169</v>
      </c>
      <c r="Z924" s="7">
        <f t="shared" si="569"/>
        <v>0.62036337295059729</v>
      </c>
      <c r="AA924" s="7">
        <f t="shared" si="570"/>
        <v>0.18083785219381004</v>
      </c>
      <c r="AB924" s="7">
        <f t="shared" si="571"/>
        <v>0.27071690894415723</v>
      </c>
      <c r="AC924" s="7">
        <f t="shared" si="572"/>
        <v>0.35187858869996447</v>
      </c>
      <c r="AD924" s="7">
        <f t="shared" si="573"/>
        <v>0.45371044960493379</v>
      </c>
      <c r="AE924" s="7">
        <f t="shared" si="574"/>
        <v>-4.9932182489445864E-2</v>
      </c>
      <c r="AF924" s="7">
        <f t="shared" si="575"/>
        <v>3.7317609859125279E-2</v>
      </c>
      <c r="AG924" s="7">
        <f t="shared" si="576"/>
        <v>0.11373815769823405</v>
      </c>
      <c r="AH924" s="7">
        <f t="shared" si="577"/>
        <v>0.21587245727436216</v>
      </c>
      <c r="AI924" s="7">
        <f t="shared" si="592"/>
        <v>7.5820821385680168E-3</v>
      </c>
      <c r="AJ924" s="7">
        <f t="shared" si="578"/>
        <v>8.2772679719479176E-3</v>
      </c>
      <c r="AK924" s="7">
        <f t="shared" si="579"/>
        <v>8.8502419107561302E-3</v>
      </c>
      <c r="AL924" s="7">
        <f t="shared" si="580"/>
        <v>9.5259433516205159E-3</v>
      </c>
      <c r="AM924" s="7">
        <f t="shared" si="593"/>
        <v>5.7896074851868703E-3</v>
      </c>
      <c r="AN924" s="7">
        <f t="shared" si="581"/>
        <v>6.3204449294370175E-3</v>
      </c>
      <c r="AO924" s="7">
        <f t="shared" si="582"/>
        <v>6.7579625063130117E-3</v>
      </c>
      <c r="AP924" s="7">
        <f t="shared" si="583"/>
        <v>7.2739218494439007E-3</v>
      </c>
      <c r="AQ924" s="3">
        <f t="shared" si="597"/>
        <v>7.7716341920322177E-3</v>
      </c>
      <c r="AR924" s="3">
        <f t="shared" si="598"/>
        <v>8.4841996712466151E-3</v>
      </c>
      <c r="AS924" s="3">
        <f t="shared" si="599"/>
        <v>9.0714979585250332E-3</v>
      </c>
      <c r="AT924" s="3">
        <f t="shared" si="562"/>
        <v>9.7640919354110289E-3</v>
      </c>
    </row>
    <row r="925" spans="1:46" x14ac:dyDescent="0.3">
      <c r="A925" s="5">
        <v>122</v>
      </c>
      <c r="B925" s="5">
        <v>245</v>
      </c>
      <c r="C925" s="5">
        <f t="shared" si="584"/>
        <v>0.98373983739837401</v>
      </c>
      <c r="D925" s="5">
        <f t="shared" si="585"/>
        <v>0.7292913689901529</v>
      </c>
      <c r="E925" s="7">
        <f t="shared" si="594"/>
        <v>0.72239378886196615</v>
      </c>
      <c r="F925" s="7">
        <f t="shared" si="586"/>
        <v>0.6358097632048515</v>
      </c>
      <c r="G925" s="7">
        <f t="shared" si="545"/>
        <v>0.69146179185615919</v>
      </c>
      <c r="H925" s="7">
        <f t="shared" si="546"/>
        <v>0.77555357178890916</v>
      </c>
      <c r="I925" s="7">
        <f t="shared" si="595"/>
        <v>1.6948376490243815</v>
      </c>
      <c r="J925" s="7">
        <f t="shared" si="547"/>
        <v>0.78812743838933919</v>
      </c>
      <c r="K925" s="7">
        <f t="shared" si="596"/>
        <v>0.7367104772881401</v>
      </c>
      <c r="L925" s="7">
        <f t="shared" si="587"/>
        <v>245.38423561875277</v>
      </c>
      <c r="N925" s="7">
        <f t="shared" si="549"/>
        <v>0.38423561875276846</v>
      </c>
      <c r="O925" s="7">
        <f t="shared" si="588"/>
        <v>0.14763701071832283</v>
      </c>
      <c r="P925" s="15">
        <f t="shared" si="600"/>
        <v>1</v>
      </c>
      <c r="Q925" s="15">
        <f t="shared" si="601"/>
        <v>207.23</v>
      </c>
      <c r="R925" s="15">
        <f t="shared" si="602"/>
        <v>124</v>
      </c>
      <c r="S925" s="15">
        <f t="shared" si="603"/>
        <v>259.02</v>
      </c>
      <c r="T925" s="15">
        <f t="shared" si="589"/>
        <v>123</v>
      </c>
      <c r="U925" s="15">
        <f t="shared" si="590"/>
        <v>51.789999999999992</v>
      </c>
      <c r="V925" s="3">
        <v>0.01</v>
      </c>
      <c r="W925" s="7">
        <f t="shared" si="591"/>
        <v>0.40256410994636554</v>
      </c>
      <c r="X925" s="7">
        <f t="shared" si="567"/>
        <v>0.49447060702716933</v>
      </c>
      <c r="Y925" s="7">
        <f t="shared" si="568"/>
        <v>0.57763649845934051</v>
      </c>
      <c r="Z925" s="7">
        <f t="shared" si="569"/>
        <v>0.68108569570686872</v>
      </c>
      <c r="AA925" s="7">
        <f t="shared" si="570"/>
        <v>0.22183343144604986</v>
      </c>
      <c r="AB925" s="7">
        <f t="shared" si="571"/>
        <v>0.31534802479913332</v>
      </c>
      <c r="AC925" s="7">
        <f t="shared" si="572"/>
        <v>0.40179919142251103</v>
      </c>
      <c r="AD925" s="7">
        <f t="shared" si="573"/>
        <v>0.50463270204644095</v>
      </c>
      <c r="AE925" s="7">
        <f t="shared" si="574"/>
        <v>9.535993669666145E-4</v>
      </c>
      <c r="AF925" s="7">
        <f t="shared" si="575"/>
        <v>9.2726319540015173E-2</v>
      </c>
      <c r="AG925" s="7">
        <f t="shared" si="576"/>
        <v>0.17561396124379255</v>
      </c>
      <c r="AH925" s="7">
        <f t="shared" si="577"/>
        <v>0.27912017001607309</v>
      </c>
      <c r="AI925" s="7">
        <f t="shared" si="592"/>
        <v>2.4032838772896051E-3</v>
      </c>
      <c r="AJ925" s="7">
        <f t="shared" si="578"/>
        <v>2.6136418034120056E-3</v>
      </c>
      <c r="AK925" s="7">
        <f t="shared" si="579"/>
        <v>2.9314985439349568E-3</v>
      </c>
      <c r="AL925" s="7">
        <f t="shared" si="580"/>
        <v>2.9790262363750424E-3</v>
      </c>
      <c r="AM925" s="7">
        <f t="shared" si="593"/>
        <v>1.7648135003025792E-3</v>
      </c>
      <c r="AN925" s="7">
        <f t="shared" si="581"/>
        <v>1.9192865159228345E-3</v>
      </c>
      <c r="AO925" s="7">
        <f t="shared" si="582"/>
        <v>2.1526995854890146E-3</v>
      </c>
      <c r="AP925" s="7">
        <f t="shared" si="583"/>
        <v>2.1876007946425033E-3</v>
      </c>
      <c r="AQ925" s="3">
        <f t="shared" si="597"/>
        <v>2.4430075777406731E-3</v>
      </c>
      <c r="AR925" s="3">
        <f t="shared" si="598"/>
        <v>2.6568424943774933E-3</v>
      </c>
      <c r="AS925" s="3">
        <f t="shared" si="599"/>
        <v>2.9799530653223114E-3</v>
      </c>
      <c r="AT925" s="3">
        <f t="shared" si="562"/>
        <v>3.0282663394556215E-3</v>
      </c>
    </row>
    <row r="926" spans="1:46" x14ac:dyDescent="0.3">
      <c r="A926" s="5">
        <v>123</v>
      </c>
      <c r="B926" s="5">
        <v>242.21</v>
      </c>
      <c r="C926" s="5">
        <f t="shared" si="584"/>
        <v>0.99186991869918695</v>
      </c>
      <c r="D926" s="5">
        <f t="shared" si="585"/>
        <v>0.67541996524425607</v>
      </c>
      <c r="E926" s="7">
        <f t="shared" si="594"/>
        <v>0.7367104772881401</v>
      </c>
      <c r="F926" s="7">
        <f t="shared" si="586"/>
        <v>0.60455094851537405</v>
      </c>
      <c r="G926" s="7">
        <f t="shared" si="545"/>
        <v>0.66015741188171861</v>
      </c>
      <c r="H926" s="7">
        <f t="shared" si="546"/>
        <v>0.70377874115502692</v>
      </c>
      <c r="I926" s="7">
        <f t="shared" si="595"/>
        <v>1.489220460595533</v>
      </c>
      <c r="J926" s="7">
        <f t="shared" si="547"/>
        <v>0.76020852724656263</v>
      </c>
      <c r="K926" s="7">
        <f t="shared" si="596"/>
        <v>0.68660605203566272</v>
      </c>
      <c r="L926" s="7">
        <f t="shared" si="587"/>
        <v>242.78932743492695</v>
      </c>
      <c r="N926" s="7">
        <f t="shared" si="549"/>
        <v>0.57932743492693817</v>
      </c>
      <c r="O926" s="7">
        <f t="shared" si="588"/>
        <v>0.33562027685902579</v>
      </c>
      <c r="P926" s="15">
        <f t="shared" si="600"/>
        <v>1</v>
      </c>
      <c r="Q926" s="15">
        <f t="shared" si="601"/>
        <v>207.23</v>
      </c>
      <c r="R926" s="15">
        <f t="shared" si="602"/>
        <v>124</v>
      </c>
      <c r="S926" s="15">
        <f t="shared" si="603"/>
        <v>259.02</v>
      </c>
      <c r="T926" s="15">
        <f t="shared" si="589"/>
        <v>123</v>
      </c>
      <c r="U926" s="15">
        <f t="shared" si="590"/>
        <v>51.789999999999992</v>
      </c>
      <c r="V926" s="3">
        <v>0.01</v>
      </c>
      <c r="W926" s="7">
        <f t="shared" si="591"/>
        <v>0.34845320046023115</v>
      </c>
      <c r="X926" s="7">
        <f t="shared" si="567"/>
        <v>0.43558051160117872</v>
      </c>
      <c r="Y926" s="7">
        <f t="shared" si="568"/>
        <v>0.5116358878173507</v>
      </c>
      <c r="Z926" s="7">
        <f t="shared" si="569"/>
        <v>0.61398662431568318</v>
      </c>
      <c r="AA926" s="7">
        <f t="shared" si="570"/>
        <v>0.17867633630581486</v>
      </c>
      <c r="AB926" s="7">
        <f t="shared" si="571"/>
        <v>0.2683873295459655</v>
      </c>
      <c r="AC926" s="7">
        <f t="shared" si="572"/>
        <v>0.34909293719465234</v>
      </c>
      <c r="AD926" s="7">
        <f t="shared" si="573"/>
        <v>0.45114914753725394</v>
      </c>
      <c r="AE926" s="7">
        <f t="shared" si="574"/>
        <v>-5.2788986421242357E-2</v>
      </c>
      <c r="AF926" s="7">
        <f t="shared" si="575"/>
        <v>3.4232810876598227E-2</v>
      </c>
      <c r="AG926" s="7">
        <f t="shared" si="576"/>
        <v>0.11009191968470615</v>
      </c>
      <c r="AH926" s="7">
        <f t="shared" si="577"/>
        <v>0.2124619245149921</v>
      </c>
      <c r="AI926" s="7">
        <f t="shared" si="592"/>
        <v>3.4738552792600982E-3</v>
      </c>
      <c r="AJ926" s="7">
        <f t="shared" si="578"/>
        <v>3.7933797243056874E-3</v>
      </c>
      <c r="AK926" s="7">
        <f t="shared" si="579"/>
        <v>4.0440354967539076E-3</v>
      </c>
      <c r="AL926" s="7">
        <f t="shared" si="580"/>
        <v>4.3682908978958579E-3</v>
      </c>
      <c r="AM926" s="7">
        <f t="shared" si="593"/>
        <v>2.5802028396727603E-3</v>
      </c>
      <c r="AN926" s="7">
        <f t="shared" si="581"/>
        <v>2.8175293297466619E-3</v>
      </c>
      <c r="AO926" s="7">
        <f t="shared" si="582"/>
        <v>3.0037036760737828E-3</v>
      </c>
      <c r="AP926" s="7">
        <f t="shared" si="583"/>
        <v>3.2445440794724783E-3</v>
      </c>
      <c r="AQ926" s="3">
        <f t="shared" si="597"/>
        <v>3.502329502860591E-3</v>
      </c>
      <c r="AR926" s="3">
        <f t="shared" si="598"/>
        <v>3.8244730007344226E-3</v>
      </c>
      <c r="AS926" s="3">
        <f t="shared" si="599"/>
        <v>4.0771833286945133E-3</v>
      </c>
      <c r="AT926" s="3">
        <f t="shared" si="562"/>
        <v>4.4040965609933652E-3</v>
      </c>
    </row>
    <row r="927" spans="1:46" x14ac:dyDescent="0.3">
      <c r="A927" s="5">
        <v>124</v>
      </c>
      <c r="B927" s="5">
        <v>242.7</v>
      </c>
      <c r="C927" s="5">
        <f t="shared" si="584"/>
        <v>1</v>
      </c>
      <c r="D927" s="5">
        <f t="shared" si="585"/>
        <v>0.68488125120679677</v>
      </c>
      <c r="E927" s="7">
        <f t="shared" si="594"/>
        <v>0.68660605203566272</v>
      </c>
      <c r="F927" s="7">
        <f t="shared" si="586"/>
        <v>0.61806979916600091</v>
      </c>
      <c r="G927" s="7">
        <f t="shared" si="545"/>
        <v>0.6732345655203904</v>
      </c>
      <c r="H927" s="7">
        <f t="shared" si="546"/>
        <v>0.73402988184411666</v>
      </c>
      <c r="I927" s="7">
        <f t="shared" si="595"/>
        <v>1.414616479576488</v>
      </c>
      <c r="J927" s="7">
        <f t="shared" si="547"/>
        <v>0.77118705866587089</v>
      </c>
      <c r="K927" s="7">
        <f t="shared" si="596"/>
        <v>0.68517691651255797</v>
      </c>
      <c r="L927" s="7">
        <f t="shared" si="587"/>
        <v>242.71531250618537</v>
      </c>
      <c r="N927" s="7">
        <f t="shared" si="549"/>
        <v>1.531250618538138E-2</v>
      </c>
      <c r="O927" s="7">
        <f t="shared" si="588"/>
        <v>2.3447284567734304E-4</v>
      </c>
      <c r="P927" s="15">
        <f t="shared" si="600"/>
        <v>1</v>
      </c>
      <c r="Q927" s="15">
        <f t="shared" si="601"/>
        <v>207.23</v>
      </c>
      <c r="R927" s="15">
        <f t="shared" si="602"/>
        <v>124</v>
      </c>
      <c r="S927" s="15">
        <f t="shared" si="603"/>
        <v>259.02</v>
      </c>
      <c r="T927" s="15">
        <f t="shared" si="589"/>
        <v>123</v>
      </c>
      <c r="U927" s="15">
        <f t="shared" si="590"/>
        <v>51.789999999999992</v>
      </c>
      <c r="V927" s="3">
        <v>0.01</v>
      </c>
      <c r="W927" s="7">
        <f t="shared" si="591"/>
        <v>0.37214168670086745</v>
      </c>
      <c r="X927" s="7">
        <f t="shared" si="567"/>
        <v>0.46143445094551538</v>
      </c>
      <c r="Y927" s="7">
        <f t="shared" si="568"/>
        <v>0.54015771748382513</v>
      </c>
      <c r="Z927" s="7">
        <f t="shared" si="569"/>
        <v>0.6436384958266651</v>
      </c>
      <c r="AA927" s="7">
        <f t="shared" si="570"/>
        <v>0.19964890977126545</v>
      </c>
      <c r="AB927" s="7">
        <f t="shared" si="571"/>
        <v>0.29126209398767516</v>
      </c>
      <c r="AC927" s="7">
        <f t="shared" si="572"/>
        <v>0.3744421957235427</v>
      </c>
      <c r="AD927" s="7">
        <f t="shared" si="573"/>
        <v>0.47734672607936102</v>
      </c>
      <c r="AE927" s="7">
        <f t="shared" si="574"/>
        <v>-2.7858313299132565E-2</v>
      </c>
      <c r="AF927" s="7">
        <f t="shared" si="575"/>
        <v>6.1434450945515452E-2</v>
      </c>
      <c r="AG927" s="7">
        <f t="shared" si="576"/>
        <v>0.14015771748382511</v>
      </c>
      <c r="AH927" s="7">
        <f t="shared" si="577"/>
        <v>0.24363849582666511</v>
      </c>
      <c r="AI927" s="7">
        <f t="shared" si="592"/>
        <v>9.4641976227268176E-5</v>
      </c>
      <c r="AJ927" s="7">
        <f t="shared" si="578"/>
        <v>1.0308908448743525E-4</v>
      </c>
      <c r="AK927" s="7">
        <f t="shared" si="579"/>
        <v>1.1239837105992801E-4</v>
      </c>
      <c r="AL927" s="7">
        <f t="shared" si="580"/>
        <v>1.1808806605907222E-4</v>
      </c>
      <c r="AM927" s="7">
        <f t="shared" si="593"/>
        <v>6.4981753654257647E-5</v>
      </c>
      <c r="AN927" s="7">
        <f t="shared" si="581"/>
        <v>7.0781589307888795E-5</v>
      </c>
      <c r="AO927" s="7">
        <f t="shared" si="582"/>
        <v>7.7173401808696654E-5</v>
      </c>
      <c r="AP927" s="7">
        <f t="shared" si="583"/>
        <v>8.1079980829346115E-5</v>
      </c>
      <c r="AQ927" s="3">
        <f t="shared" si="597"/>
        <v>9.4641976227268176E-5</v>
      </c>
      <c r="AR927" s="3">
        <f t="shared" si="598"/>
        <v>1.0308908448743525E-4</v>
      </c>
      <c r="AS927" s="3">
        <f t="shared" si="599"/>
        <v>1.1239837105992801E-4</v>
      </c>
      <c r="AT927" s="3">
        <f t="shared" si="562"/>
        <v>1.1808806605907222E-4</v>
      </c>
    </row>
    <row r="928" spans="1:46" x14ac:dyDescent="0.3">
      <c r="A928" s="5">
        <v>125</v>
      </c>
      <c r="B928" s="6">
        <v>236.85</v>
      </c>
      <c r="C928" s="6">
        <v>1.2</v>
      </c>
      <c r="D928" s="6" t="s">
        <v>17</v>
      </c>
      <c r="E928" s="7">
        <f>K809</f>
        <v>0.35889718133105164</v>
      </c>
      <c r="F928" s="7">
        <f t="shared" si="586"/>
        <v>0.64608256625540073</v>
      </c>
      <c r="G928" s="7">
        <f t="shared" si="545"/>
        <v>0.69884706578259537</v>
      </c>
      <c r="H928" s="7">
        <f t="shared" si="546"/>
        <v>0.78723866843550139</v>
      </c>
      <c r="I928" s="7">
        <f>F928*I809 + G928*H928</f>
        <v>0.95167132285289258</v>
      </c>
      <c r="J928" s="7">
        <f t="shared" si="547"/>
        <v>0.7902950120119685</v>
      </c>
      <c r="K928" s="7">
        <f t="shared" si="596"/>
        <v>0.58524408760988189</v>
      </c>
      <c r="L928" s="8">
        <f t="shared" si="587"/>
        <v>237.53979129731576</v>
      </c>
      <c r="M928" s="3" t="s">
        <v>16</v>
      </c>
      <c r="N928" s="7">
        <f t="shared" si="549"/>
        <v>0.6897912973157645</v>
      </c>
      <c r="O928" s="7">
        <f t="shared" si="588"/>
        <v>0.47581203385256543</v>
      </c>
      <c r="P928" s="15">
        <f>MIN($A$6:$A$129)</f>
        <v>1</v>
      </c>
      <c r="Q928" s="15">
        <f>MIN($B$6:$B$129)</f>
        <v>207.23</v>
      </c>
      <c r="R928" s="15">
        <f>MAX($A$6:$A$129)</f>
        <v>124</v>
      </c>
      <c r="S928" s="15">
        <f>MAX($B$6:$B$129)</f>
        <v>259.02</v>
      </c>
      <c r="T928" s="15">
        <f t="shared" si="589"/>
        <v>123</v>
      </c>
      <c r="U928" s="15">
        <f t="shared" si="590"/>
        <v>51.789999999999992</v>
      </c>
      <c r="V928" s="3">
        <v>0.01</v>
      </c>
      <c r="W928" s="7">
        <f t="shared" si="591"/>
        <v>0.40353953520209068</v>
      </c>
      <c r="X928" s="7">
        <f t="shared" si="567"/>
        <v>0.49606945499457539</v>
      </c>
      <c r="Y928" s="7">
        <f t="shared" si="568"/>
        <v>0.58032967834803439</v>
      </c>
      <c r="Z928" s="7">
        <f t="shared" si="569"/>
        <v>0.68346872992769825</v>
      </c>
      <c r="AA928" s="7">
        <f t="shared" si="570"/>
        <v>0.2730585325169681</v>
      </c>
      <c r="AB928" s="7">
        <f t="shared" si="571"/>
        <v>0.37096737980806371</v>
      </c>
      <c r="AC928" s="7">
        <f t="shared" si="572"/>
        <v>0.46658954359802712</v>
      </c>
      <c r="AD928" s="7">
        <f t="shared" si="573"/>
        <v>0.56743689044283374</v>
      </c>
      <c r="AE928" s="7">
        <f t="shared" si="574"/>
        <v>1.9616279335075613E-2</v>
      </c>
      <c r="AF928" s="7">
        <f t="shared" si="575"/>
        <v>0.11339121249547947</v>
      </c>
      <c r="AG928" s="7">
        <f t="shared" si="576"/>
        <v>0.20027473195669537</v>
      </c>
      <c r="AH928" s="7">
        <f t="shared" si="577"/>
        <v>0.3028906082730819</v>
      </c>
      <c r="AI928" s="7">
        <f t="shared" si="592"/>
        <v>5.3479455786049346E-3</v>
      </c>
      <c r="AJ928" s="7">
        <f t="shared" si="578"/>
        <v>5.7847034895779021E-3</v>
      </c>
      <c r="AK928" s="7">
        <f t="shared" si="579"/>
        <v>6.5163645887671142E-3</v>
      </c>
      <c r="AL928" s="7">
        <f t="shared" si="580"/>
        <v>6.5416634591749607E-3</v>
      </c>
      <c r="AM928" s="7">
        <f t="shared" si="593"/>
        <v>1.5994688283943093E-3</v>
      </c>
      <c r="AN928" s="7">
        <f t="shared" si="581"/>
        <v>1.7300948143711729E-3</v>
      </c>
      <c r="AO928" s="7">
        <f t="shared" si="582"/>
        <v>1.9489207361949956E-3</v>
      </c>
      <c r="AP928" s="7">
        <f t="shared" si="583"/>
        <v>1.9564871472618588E-3</v>
      </c>
      <c r="AQ928" s="3">
        <f t="shared" si="597"/>
        <v>4.4566213155041124E-3</v>
      </c>
      <c r="AR928" s="3">
        <f t="shared" si="598"/>
        <v>4.8205862413149185E-3</v>
      </c>
      <c r="AS928" s="3">
        <f t="shared" si="599"/>
        <v>5.4303038239725951E-3</v>
      </c>
      <c r="AT928" s="3">
        <f t="shared" si="562"/>
        <v>5.4513862159791338E-3</v>
      </c>
    </row>
    <row r="929" spans="1:51" x14ac:dyDescent="0.3">
      <c r="A929" s="5"/>
      <c r="B929" s="26" t="s">
        <v>169</v>
      </c>
      <c r="C929" s="5"/>
      <c r="D929" s="5"/>
      <c r="E929" s="7"/>
      <c r="F929" s="7"/>
      <c r="G929" s="7"/>
      <c r="H929" s="7"/>
      <c r="I929" s="7"/>
      <c r="J929" s="7"/>
      <c r="K929" s="7"/>
      <c r="L929" s="8">
        <f>B928</f>
        <v>236.85</v>
      </c>
      <c r="M929" s="3" t="s">
        <v>27</v>
      </c>
      <c r="N929" s="7"/>
      <c r="O929" s="7"/>
      <c r="P929" s="7"/>
      <c r="Q929" s="7"/>
      <c r="R929" s="7"/>
      <c r="S929" s="7"/>
      <c r="T929" s="7"/>
      <c r="U929" s="7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>
        <f t="shared" ref="AI929:AT929" si="604">AVERAGE(AI804:AI809)</f>
        <v>1.0394770081782619E-4</v>
      </c>
      <c r="AJ929" s="9">
        <f t="shared" si="604"/>
        <v>1.1260649375772202E-4</v>
      </c>
      <c r="AK929" s="9">
        <f t="shared" si="604"/>
        <v>7.622006364297007E-5</v>
      </c>
      <c r="AL929" s="9">
        <f t="shared" si="604"/>
        <v>1.2957539583862896E-4</v>
      </c>
      <c r="AM929" s="9">
        <f t="shared" si="604"/>
        <v>2.5382974322893628E-3</v>
      </c>
      <c r="AN929" s="9">
        <f t="shared" si="604"/>
        <v>2.6972524250893151E-3</v>
      </c>
      <c r="AO929" s="9">
        <f t="shared" si="604"/>
        <v>2.1436064884758862E-3</v>
      </c>
      <c r="AP929" s="9">
        <f t="shared" si="604"/>
        <v>3.0017988471458517E-3</v>
      </c>
      <c r="AQ929" s="9">
        <f t="shared" si="604"/>
        <v>-4.0105944412215877E-2</v>
      </c>
      <c r="AR929" s="9">
        <f t="shared" si="604"/>
        <v>-4.1386462360532172E-2</v>
      </c>
      <c r="AS929" s="9">
        <f t="shared" si="604"/>
        <v>-4.2948122017274604E-2</v>
      </c>
      <c r="AT929" s="9">
        <f t="shared" si="604"/>
        <v>-4.358962289836088E-2</v>
      </c>
    </row>
    <row r="930" spans="1:51" x14ac:dyDescent="0.3">
      <c r="A930" s="5"/>
      <c r="B930" s="5"/>
      <c r="D930" s="5"/>
      <c r="E930" s="7"/>
      <c r="F930" s="7"/>
      <c r="G930" s="7"/>
      <c r="H930" s="7"/>
      <c r="I930" s="7"/>
      <c r="J930" s="7"/>
      <c r="K930" s="7"/>
      <c r="L930" s="8">
        <f>L929-L928</f>
        <v>-0.6897912973157645</v>
      </c>
      <c r="M930" s="3" t="s">
        <v>28</v>
      </c>
      <c r="N930" s="7"/>
      <c r="O930" s="7"/>
      <c r="P930" s="7"/>
      <c r="Q930" s="7"/>
      <c r="R930" s="7"/>
      <c r="S930" s="7"/>
      <c r="T930" s="7"/>
      <c r="U930" s="7"/>
    </row>
    <row r="931" spans="1:51" x14ac:dyDescent="0.3">
      <c r="M931" s="3" t="s">
        <v>171</v>
      </c>
      <c r="N931" s="9">
        <f>SUM(N804:N928)</f>
        <v>3.6265803556630374</v>
      </c>
      <c r="O931" s="9">
        <f>SUM(O804:O928)</f>
        <v>1090.8753457287239</v>
      </c>
      <c r="P931" s="9"/>
      <c r="Q931" s="9"/>
      <c r="R931" s="9"/>
      <c r="S931" s="9"/>
      <c r="T931" s="9"/>
      <c r="U931" s="9"/>
    </row>
    <row r="932" spans="1:51" x14ac:dyDescent="0.3">
      <c r="M932" s="3" t="s">
        <v>172</v>
      </c>
      <c r="N932" s="3">
        <f>N931/B928</f>
        <v>1.5311717777762456E-2</v>
      </c>
    </row>
    <row r="933" spans="1:51" ht="6.6" customHeight="1" x14ac:dyDescent="0.3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19"/>
      <c r="AH933" s="19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</row>
    <row r="935" spans="1:51" x14ac:dyDescent="0.3">
      <c r="A935" s="10" t="s">
        <v>174</v>
      </c>
      <c r="N935" s="3" t="s">
        <v>31</v>
      </c>
      <c r="V935" s="3" t="s">
        <v>32</v>
      </c>
      <c r="W935" s="7" t="s">
        <v>52</v>
      </c>
      <c r="AI935" s="3" t="s">
        <v>53</v>
      </c>
      <c r="AQ935" s="3" t="s">
        <v>46</v>
      </c>
      <c r="AV935" s="3" t="s">
        <v>60</v>
      </c>
    </row>
    <row r="936" spans="1:51" x14ac:dyDescent="0.3">
      <c r="A936" s="1" t="s">
        <v>0</v>
      </c>
      <c r="B936" s="1" t="s">
        <v>1</v>
      </c>
      <c r="C936" s="2" t="s">
        <v>8</v>
      </c>
      <c r="D936" s="2" t="s">
        <v>9</v>
      </c>
      <c r="E936" s="3" t="s">
        <v>2</v>
      </c>
      <c r="F936" s="3" t="s">
        <v>3</v>
      </c>
      <c r="G936" s="3" t="s">
        <v>4</v>
      </c>
      <c r="H936" s="3" t="s">
        <v>47</v>
      </c>
      <c r="I936" s="3" t="s">
        <v>5</v>
      </c>
      <c r="J936" s="3" t="s">
        <v>6</v>
      </c>
      <c r="K936" s="3" t="s">
        <v>7</v>
      </c>
      <c r="L936" s="4" t="s">
        <v>14</v>
      </c>
      <c r="M936" s="3" t="s">
        <v>32</v>
      </c>
      <c r="N936" s="3" t="s">
        <v>15</v>
      </c>
      <c r="O936" s="3" t="s">
        <v>18</v>
      </c>
      <c r="P936" s="5" t="s">
        <v>10</v>
      </c>
      <c r="Q936" s="5" t="s">
        <v>11</v>
      </c>
      <c r="R936" s="5" t="s">
        <v>12</v>
      </c>
      <c r="S936" s="5" t="s">
        <v>54</v>
      </c>
      <c r="T936" s="5" t="s">
        <v>13</v>
      </c>
      <c r="U936" s="5" t="s">
        <v>55</v>
      </c>
      <c r="V936" s="3" t="s">
        <v>37</v>
      </c>
      <c r="W936" s="16" t="s">
        <v>19</v>
      </c>
      <c r="X936" s="16" t="s">
        <v>20</v>
      </c>
      <c r="Y936" s="16" t="s">
        <v>21</v>
      </c>
      <c r="Z936" s="16" t="s">
        <v>22</v>
      </c>
      <c r="AA936" s="17" t="s">
        <v>23</v>
      </c>
      <c r="AB936" s="17" t="s">
        <v>24</v>
      </c>
      <c r="AC936" s="17" t="s">
        <v>25</v>
      </c>
      <c r="AD936" s="17" t="s">
        <v>26</v>
      </c>
      <c r="AE936" s="18" t="s">
        <v>48</v>
      </c>
      <c r="AF936" s="18" t="s">
        <v>49</v>
      </c>
      <c r="AG936" s="18" t="s">
        <v>50</v>
      </c>
      <c r="AH936" s="18" t="s">
        <v>51</v>
      </c>
      <c r="AI936" s="13" t="s">
        <v>33</v>
      </c>
      <c r="AJ936" s="13" t="s">
        <v>34</v>
      </c>
      <c r="AK936" s="13" t="s">
        <v>35</v>
      </c>
      <c r="AL936" s="13" t="s">
        <v>36</v>
      </c>
      <c r="AM936" s="12" t="s">
        <v>38</v>
      </c>
      <c r="AN936" s="12" t="s">
        <v>39</v>
      </c>
      <c r="AO936" s="12" t="s">
        <v>40</v>
      </c>
      <c r="AP936" s="12" t="s">
        <v>41</v>
      </c>
      <c r="AQ936" s="14" t="s">
        <v>42</v>
      </c>
      <c r="AR936" s="14" t="s">
        <v>43</v>
      </c>
      <c r="AS936" s="14" t="s">
        <v>44</v>
      </c>
      <c r="AT936" s="14" t="s">
        <v>45</v>
      </c>
      <c r="AU936" s="3" t="s">
        <v>61</v>
      </c>
      <c r="AV936" s="20" t="s">
        <v>62</v>
      </c>
      <c r="AW936" s="20" t="s">
        <v>63</v>
      </c>
    </row>
    <row r="937" spans="1:51" x14ac:dyDescent="0.3">
      <c r="A937" s="5">
        <v>1</v>
      </c>
      <c r="B937" s="5">
        <v>234.4</v>
      </c>
      <c r="C937" s="5">
        <f>(A937-P937)/T937</f>
        <v>0</v>
      </c>
      <c r="D937" s="5">
        <f>(B937-Q937)/U937</f>
        <v>0.52461865224946935</v>
      </c>
      <c r="F937" s="7">
        <f>1/(1+EXP(-(W937*C937 + AA937*E937 + AE937)))</f>
        <v>0.78775186406114728</v>
      </c>
      <c r="G937" s="7">
        <f>1/(1+EXP(-(X937*C937 + AB937*E937 + AF937)))</f>
        <v>0.81183223838485152</v>
      </c>
      <c r="H937" s="7">
        <f>TANH(Y937*C937 + AC937*E937 + AG937)</f>
        <v>0.86939344737647828</v>
      </c>
      <c r="I937" s="7">
        <v>0</v>
      </c>
      <c r="J937" s="7">
        <f>1/(1+EXP(-(Z937*C937 + AD937*E937 + AH937)))</f>
        <v>0.85270926866676711</v>
      </c>
      <c r="K937" s="7">
        <f>J937*TANH(I937)</f>
        <v>0</v>
      </c>
      <c r="L937" s="7">
        <f>K937*(U937)+Q937</f>
        <v>207.23</v>
      </c>
      <c r="N937" s="7">
        <f>L937-B937</f>
        <v>-27.170000000000016</v>
      </c>
      <c r="O937" s="7">
        <f>N937^2</f>
        <v>738.20890000000088</v>
      </c>
      <c r="P937" s="15">
        <f t="shared" ref="P937:P984" si="605">MIN($A$6:$A$129)</f>
        <v>1</v>
      </c>
      <c r="Q937" s="15">
        <f t="shared" ref="Q937:Q984" si="606">MIN($B$6:$B$129)</f>
        <v>207.23</v>
      </c>
      <c r="R937" s="15">
        <f t="shared" ref="R937:R984" si="607">MAX($A$6:$A$129)</f>
        <v>124</v>
      </c>
      <c r="S937" s="15">
        <f t="shared" ref="S937:S984" si="608">MAX($B$6:$B$129)</f>
        <v>259.02</v>
      </c>
      <c r="T937" s="15">
        <f>R937-P937</f>
        <v>123</v>
      </c>
      <c r="U937" s="15">
        <f>S937-Q937</f>
        <v>51.789999999999992</v>
      </c>
      <c r="V937" s="3">
        <v>0.01</v>
      </c>
      <c r="W937" s="7">
        <f>W804-AI804</f>
        <v>0.5</v>
      </c>
      <c r="X937" s="7">
        <f t="shared" ref="X937:X1000" si="609">X804-AJ804</f>
        <v>0.6</v>
      </c>
      <c r="Y937" s="7">
        <f t="shared" ref="Y937:Y1000" si="610">Y804-AK804</f>
        <v>0.7</v>
      </c>
      <c r="Z937" s="7">
        <f t="shared" ref="Z937:Z1000" si="611">Z804-AL804</f>
        <v>0.8</v>
      </c>
      <c r="AA937" s="7">
        <f t="shared" ref="AA937:AA1000" si="612">AA804-AM804</f>
        <v>0.3</v>
      </c>
      <c r="AB937" s="7">
        <f t="shared" ref="AB937:AB1000" si="613">AB804-AN804</f>
        <v>0.4</v>
      </c>
      <c r="AC937" s="7">
        <f t="shared" ref="AC937:AC1000" si="614">AC804-AO804</f>
        <v>0.5</v>
      </c>
      <c r="AD937" s="7">
        <f t="shared" ref="AD937:AD1000" si="615">AD804-AP804</f>
        <v>0.6</v>
      </c>
      <c r="AE937" s="7">
        <f t="shared" ref="AE937:AE1000" si="616">AE804-AQ804</f>
        <v>1.311427104176933</v>
      </c>
      <c r="AF937" s="7">
        <f t="shared" ref="AF937:AF1000" si="617">AF804-AR804</f>
        <v>1.4619598019020132</v>
      </c>
      <c r="AG937" s="7">
        <f t="shared" ref="AG937:AG1000" si="618">AG804-AS804</f>
        <v>1.3305899543648263</v>
      </c>
      <c r="AH937" s="7">
        <f t="shared" ref="AH937:AH1000" si="619">AH804-AT804</f>
        <v>1.7560102577254966</v>
      </c>
      <c r="AI937" s="7">
        <f>AQ937*$C937</f>
        <v>0</v>
      </c>
      <c r="AJ937" s="7">
        <f t="shared" ref="AJ937:AJ1000" si="620">AR937*$C937</f>
        <v>0</v>
      </c>
      <c r="AK937" s="7">
        <f t="shared" ref="AK937:AK1000" si="621">AS937*$C937</f>
        <v>0</v>
      </c>
      <c r="AL937" s="7">
        <f t="shared" ref="AL937:AL1000" si="622">AT937*$C937</f>
        <v>0</v>
      </c>
      <c r="AM937" s="7">
        <f>$E937*AQ937</f>
        <v>0</v>
      </c>
      <c r="AN937" s="7">
        <f t="shared" ref="AN937:AN1000" si="623">$E937*AR937</f>
        <v>0</v>
      </c>
      <c r="AO937" s="7">
        <f t="shared" ref="AO937:AO1000" si="624">$E937*AS937</f>
        <v>0</v>
      </c>
      <c r="AP937" s="7">
        <f t="shared" ref="AP937:AP1000" si="625">$E937*AT937</f>
        <v>0</v>
      </c>
      <c r="AQ937" s="3">
        <f t="shared" ref="AQ937:AS942" si="626">$V937*$N937*F937</f>
        <v>-0.21403218146541383</v>
      </c>
      <c r="AR937" s="3">
        <f t="shared" si="626"/>
        <v>-0.2205748191691643</v>
      </c>
      <c r="AS937" s="3">
        <f t="shared" si="626"/>
        <v>-0.23621419965218929</v>
      </c>
      <c r="AT937" s="3">
        <f t="shared" ref="AT937:AT942" si="627">$V937*$N937*J937</f>
        <v>-0.23168110829676075</v>
      </c>
      <c r="AV937" s="3">
        <f>V937*AVERAGE(AI1062:AL1062)</f>
        <v>1.207506987187875E-6</v>
      </c>
      <c r="AW937" s="3">
        <f>L1063/AV937</f>
        <v>-242493.11266315507</v>
      </c>
    </row>
    <row r="938" spans="1:51" x14ac:dyDescent="0.3">
      <c r="A938" s="5">
        <v>2</v>
      </c>
      <c r="B938" s="5">
        <v>234.82</v>
      </c>
      <c r="C938" s="5">
        <f t="shared" ref="C938:C1001" si="628">(A938-P938)/T938</f>
        <v>8.130081300813009E-3</v>
      </c>
      <c r="D938" s="5">
        <f t="shared" ref="D938:D1001" si="629">(B938-Q938)/U938</f>
        <v>0.53272832593164721</v>
      </c>
      <c r="E938" s="7">
        <f>K937</f>
        <v>0</v>
      </c>
      <c r="F938" s="7">
        <f t="shared" ref="F938:F1001" si="630">1/(1+EXP(-(W938*C938 + AA938*E938 + AE938)))</f>
        <v>0.69123613642174453</v>
      </c>
      <c r="G938" s="7">
        <f t="shared" ref="G938:G1061" si="631">1/(1+EXP(-(X938*C938 + AB938*E938 + AF938)))</f>
        <v>0.71875887131572724</v>
      </c>
      <c r="H938" s="7">
        <f t="shared" ref="H938:H1061" si="632">TANH(Y938*C938 + AC938*E938 + AG938)</f>
        <v>0.68405373914295386</v>
      </c>
      <c r="I938" s="7">
        <f>F938*I937 + G938*H938</f>
        <v>0.49166969346569245</v>
      </c>
      <c r="J938" s="7">
        <f t="shared" ref="J938:J1061" si="633">1/(1+EXP(-(Z938*C938 + AD938*E938 + AH938)))</f>
        <v>0.76853775352601705</v>
      </c>
      <c r="K938" s="7">
        <f>J938*TANH(I938)</f>
        <v>0.35010018155638567</v>
      </c>
      <c r="L938" s="7">
        <f t="shared" ref="L938:L1001" si="634">K938*(U938)+Q938</f>
        <v>225.36168840280521</v>
      </c>
      <c r="N938" s="7">
        <f t="shared" ref="N938:N1061" si="635">L938-B938</f>
        <v>-9.4583115971947791</v>
      </c>
      <c r="O938" s="7">
        <f t="shared" ref="O938:O1001" si="636">N938^2</f>
        <v>89.459658269629259</v>
      </c>
      <c r="P938" s="15">
        <f t="shared" si="605"/>
        <v>1</v>
      </c>
      <c r="Q938" s="15">
        <f t="shared" si="606"/>
        <v>207.23</v>
      </c>
      <c r="R938" s="15">
        <f t="shared" si="607"/>
        <v>124</v>
      </c>
      <c r="S938" s="15">
        <f t="shared" si="608"/>
        <v>259.02</v>
      </c>
      <c r="T938" s="15">
        <f t="shared" ref="T938:T1001" si="637">R938-P938</f>
        <v>123</v>
      </c>
      <c r="U938" s="15">
        <f t="shared" ref="U938:U1001" si="638">S938-Q938</f>
        <v>51.789999999999992</v>
      </c>
      <c r="V938" s="3">
        <v>0.01</v>
      </c>
      <c r="W938" s="7">
        <f t="shared" ref="W938:W1001" si="639">W805-AI805</f>
        <v>0.50570563642012822</v>
      </c>
      <c r="X938" s="7">
        <f t="shared" si="609"/>
        <v>0.60596249593343987</v>
      </c>
      <c r="Y938" s="7">
        <f t="shared" si="610"/>
        <v>0.70431680756722781</v>
      </c>
      <c r="Z938" s="7">
        <f t="shared" si="611"/>
        <v>0.80645135280423741</v>
      </c>
      <c r="AA938" s="7">
        <f t="shared" si="612"/>
        <v>0.3</v>
      </c>
      <c r="AB938" s="7">
        <f t="shared" si="613"/>
        <v>0.4</v>
      </c>
      <c r="AC938" s="7">
        <f t="shared" si="614"/>
        <v>0.5</v>
      </c>
      <c r="AD938" s="7">
        <f t="shared" si="615"/>
        <v>0.6</v>
      </c>
      <c r="AE938" s="7">
        <f t="shared" si="616"/>
        <v>0.8017932796757774</v>
      </c>
      <c r="AF938" s="7">
        <f t="shared" si="617"/>
        <v>0.93338699981311257</v>
      </c>
      <c r="AG938" s="7">
        <f t="shared" si="618"/>
        <v>0.83096733076904072</v>
      </c>
      <c r="AH938" s="7">
        <f t="shared" si="619"/>
        <v>1.1935163949211853</v>
      </c>
      <c r="AI938" s="7">
        <f t="shared" ref="AI938:AI1001" si="640">AQ938*$C938</f>
        <v>-5.3153876142421948E-4</v>
      </c>
      <c r="AJ938" s="7">
        <f t="shared" si="620"/>
        <v>-5.5270287545952624E-4</v>
      </c>
      <c r="AK938" s="7">
        <f t="shared" si="621"/>
        <v>-5.2601572471871983E-4</v>
      </c>
      <c r="AL938" s="7">
        <f t="shared" si="622"/>
        <v>-5.9098126398838624E-4</v>
      </c>
      <c r="AM938" s="7">
        <f t="shared" ref="AM938:AM1001" si="641">$E938*AQ938</f>
        <v>0</v>
      </c>
      <c r="AN938" s="7">
        <f t="shared" si="623"/>
        <v>0</v>
      </c>
      <c r="AO938" s="7">
        <f t="shared" si="624"/>
        <v>0</v>
      </c>
      <c r="AP938" s="7">
        <f t="shared" si="625"/>
        <v>0</v>
      </c>
      <c r="AQ938" s="3">
        <f t="shared" si="626"/>
        <v>-6.5379267655178985E-2</v>
      </c>
      <c r="AR938" s="3">
        <f t="shared" si="626"/>
        <v>-6.7982453681521726E-2</v>
      </c>
      <c r="AS938" s="3">
        <f t="shared" si="626"/>
        <v>-6.4699934140402537E-2</v>
      </c>
      <c r="AT938" s="3">
        <f t="shared" si="627"/>
        <v>-7.2690695470571498E-2</v>
      </c>
      <c r="AY938" s="3" t="s">
        <v>64</v>
      </c>
    </row>
    <row r="939" spans="1:51" ht="14.4" x14ac:dyDescent="0.3">
      <c r="A939" s="5">
        <v>3</v>
      </c>
      <c r="B939" s="5">
        <v>228.88</v>
      </c>
      <c r="C939" s="5">
        <f t="shared" si="628"/>
        <v>1.6260162601626018E-2</v>
      </c>
      <c r="D939" s="5">
        <f t="shared" si="629"/>
        <v>0.41803436956941514</v>
      </c>
      <c r="E939" s="7">
        <f t="shared" ref="E939:E1002" si="642">K938</f>
        <v>0.35010018155638567</v>
      </c>
      <c r="F939" s="7">
        <f t="shared" si="630"/>
        <v>0.61599692724789734</v>
      </c>
      <c r="G939" s="7">
        <f t="shared" si="631"/>
        <v>0.65088611213786618</v>
      </c>
      <c r="H939" s="7">
        <f t="shared" si="632"/>
        <v>0.59347102131896678</v>
      </c>
      <c r="I939" s="7">
        <f t="shared" ref="I939:I1002" si="643">F939*I938 + G939*H939</f>
        <v>0.68914906612857307</v>
      </c>
      <c r="J939" s="7">
        <f t="shared" si="633"/>
        <v>0.71556062188542924</v>
      </c>
      <c r="K939" s="7">
        <f t="shared" ref="K939:K1002" si="644">J939*TANH(I939)</f>
        <v>0.42750100843249478</v>
      </c>
      <c r="L939" s="7">
        <f t="shared" si="634"/>
        <v>229.37027722671888</v>
      </c>
      <c r="N939" s="7">
        <f t="shared" si="635"/>
        <v>0.49027722671888796</v>
      </c>
      <c r="O939" s="7">
        <f t="shared" si="636"/>
        <v>0.24037175903916386</v>
      </c>
      <c r="P939" s="15">
        <f t="shared" si="605"/>
        <v>1</v>
      </c>
      <c r="Q939" s="15">
        <f t="shared" si="606"/>
        <v>207.23</v>
      </c>
      <c r="R939" s="15">
        <f t="shared" si="607"/>
        <v>124</v>
      </c>
      <c r="S939" s="15">
        <f t="shared" si="608"/>
        <v>259.02</v>
      </c>
      <c r="T939" s="15">
        <f t="shared" si="637"/>
        <v>123</v>
      </c>
      <c r="U939" s="15">
        <f t="shared" si="638"/>
        <v>51.789999999999992</v>
      </c>
      <c r="V939" s="3">
        <v>0.01</v>
      </c>
      <c r="W939" s="7">
        <f t="shared" si="639"/>
        <v>0.50399579963511776</v>
      </c>
      <c r="X939" s="7">
        <f t="shared" si="609"/>
        <v>0.60420686252387268</v>
      </c>
      <c r="Y939" s="7">
        <f t="shared" si="610"/>
        <v>0.70302075213919635</v>
      </c>
      <c r="Z939" s="7">
        <f t="shared" si="611"/>
        <v>0.80461246427946642</v>
      </c>
      <c r="AA939" s="7">
        <f t="shared" si="612"/>
        <v>0.33891638968309773</v>
      </c>
      <c r="AB939" s="7">
        <f t="shared" si="613"/>
        <v>0.44098789379478098</v>
      </c>
      <c r="AC939" s="7">
        <f t="shared" si="614"/>
        <v>0.53070489019034206</v>
      </c>
      <c r="AD939" s="7">
        <f t="shared" si="615"/>
        <v>0.6449482249838665</v>
      </c>
      <c r="AE939" s="7">
        <f t="shared" si="616"/>
        <v>0.34574167755974289</v>
      </c>
      <c r="AF939" s="7">
        <f t="shared" si="617"/>
        <v>0.45872204521817339</v>
      </c>
      <c r="AG939" s="7">
        <f t="shared" si="618"/>
        <v>0.48577625656058343</v>
      </c>
      <c r="AH939" s="7">
        <f t="shared" si="619"/>
        <v>0.68366655318718028</v>
      </c>
      <c r="AI939" s="7">
        <f t="shared" si="640"/>
        <v>4.9107197586740774E-5</v>
      </c>
      <c r="AJ939" s="7">
        <f t="shared" si="620"/>
        <v>5.1888559019315812E-5</v>
      </c>
      <c r="AK939" s="7">
        <f t="shared" si="621"/>
        <v>4.7311435198420996E-5</v>
      </c>
      <c r="AL939" s="7">
        <f t="shared" si="622"/>
        <v>5.7044402804427825E-5</v>
      </c>
      <c r="AM939" s="7">
        <f t="shared" si="641"/>
        <v>1.0573349856368597E-3</v>
      </c>
      <c r="AN939" s="7">
        <f t="shared" si="623"/>
        <v>1.1172209269017443E-3</v>
      </c>
      <c r="AO939" s="7">
        <f t="shared" si="624"/>
        <v>1.0186701362386124E-3</v>
      </c>
      <c r="AP939" s="7">
        <f t="shared" si="625"/>
        <v>1.2282322303842552E-3</v>
      </c>
      <c r="AQ939" s="3">
        <f t="shared" si="626"/>
        <v>3.0200926515845574E-3</v>
      </c>
      <c r="AR939" s="3">
        <f t="shared" si="626"/>
        <v>3.1911463796879219E-3</v>
      </c>
      <c r="AS939" s="3">
        <f t="shared" si="626"/>
        <v>2.909653264702891E-3</v>
      </c>
      <c r="AT939" s="3">
        <f t="shared" si="627"/>
        <v>3.5082307724723107E-3</v>
      </c>
      <c r="AY939" t="s">
        <v>66</v>
      </c>
    </row>
    <row r="940" spans="1:51" x14ac:dyDescent="0.3">
      <c r="A940" s="5">
        <v>4</v>
      </c>
      <c r="B940" s="5">
        <v>224.18</v>
      </c>
      <c r="C940" s="5">
        <f t="shared" si="628"/>
        <v>2.4390243902439025E-2</v>
      </c>
      <c r="D940" s="5">
        <f t="shared" si="629"/>
        <v>0.32728325931647073</v>
      </c>
      <c r="E940" s="7">
        <f t="shared" si="642"/>
        <v>0.42750100843249478</v>
      </c>
      <c r="F940" s="7">
        <f t="shared" si="630"/>
        <v>0.56178769165987297</v>
      </c>
      <c r="G940" s="7">
        <f t="shared" si="631"/>
        <v>0.59718383314104428</v>
      </c>
      <c r="H940" s="7">
        <f t="shared" si="632"/>
        <v>0.48535958074336716</v>
      </c>
      <c r="I940" s="7">
        <f t="shared" si="643"/>
        <v>0.67700435794998237</v>
      </c>
      <c r="J940" s="7">
        <f t="shared" si="633"/>
        <v>0.66473841554354118</v>
      </c>
      <c r="K940" s="7">
        <f t="shared" si="644"/>
        <v>0.39190880592467259</v>
      </c>
      <c r="L940" s="7">
        <f t="shared" si="634"/>
        <v>227.52695705883878</v>
      </c>
      <c r="N940" s="7">
        <f t="shared" si="635"/>
        <v>3.3469570588387683</v>
      </c>
      <c r="O940" s="7">
        <f t="shared" si="636"/>
        <v>11.202121553710658</v>
      </c>
      <c r="P940" s="15">
        <f t="shared" si="605"/>
        <v>1</v>
      </c>
      <c r="Q940" s="15">
        <f t="shared" si="606"/>
        <v>207.23</v>
      </c>
      <c r="R940" s="15">
        <f t="shared" si="607"/>
        <v>124</v>
      </c>
      <c r="S940" s="15">
        <f t="shared" si="608"/>
        <v>259.02</v>
      </c>
      <c r="T940" s="15">
        <f t="shared" si="637"/>
        <v>123</v>
      </c>
      <c r="U940" s="15">
        <f t="shared" si="638"/>
        <v>51.789999999999992</v>
      </c>
      <c r="V940" s="3">
        <v>0.01</v>
      </c>
      <c r="W940" s="7">
        <f t="shared" si="639"/>
        <v>0.50025911657028443</v>
      </c>
      <c r="X940" s="7">
        <f t="shared" si="609"/>
        <v>0.60026702641547558</v>
      </c>
      <c r="Y940" s="7">
        <f t="shared" si="610"/>
        <v>0.70004926699156667</v>
      </c>
      <c r="Z940" s="7">
        <f t="shared" si="611"/>
        <v>0.80028440454759553</v>
      </c>
      <c r="AA940" s="7">
        <f t="shared" si="612"/>
        <v>0.29378941048427049</v>
      </c>
      <c r="AB940" s="7">
        <f t="shared" si="613"/>
        <v>0.39334633705334066</v>
      </c>
      <c r="AC940" s="7">
        <f t="shared" si="614"/>
        <v>0.49327963644360656</v>
      </c>
      <c r="AD940" s="7">
        <f t="shared" si="615"/>
        <v>0.59251979217300499</v>
      </c>
      <c r="AE940" s="7">
        <f t="shared" si="616"/>
        <v>0.11062377938166601</v>
      </c>
      <c r="AF940" s="7">
        <f t="shared" si="617"/>
        <v>0.21094808303449641</v>
      </c>
      <c r="AG940" s="7">
        <f t="shared" si="618"/>
        <v>0.30201994665423104</v>
      </c>
      <c r="AH940" s="7">
        <f t="shared" si="619"/>
        <v>0.41166058645141945</v>
      </c>
      <c r="AI940" s="7">
        <f t="shared" si="640"/>
        <v>4.5860470248042663E-4</v>
      </c>
      <c r="AJ940" s="7">
        <f t="shared" si="620"/>
        <v>4.8749966969653934E-4</v>
      </c>
      <c r="AK940" s="7">
        <f t="shared" si="621"/>
        <v>3.9621406703513117E-4</v>
      </c>
      <c r="AL940" s="7">
        <f t="shared" si="622"/>
        <v>5.4264656882554963E-4</v>
      </c>
      <c r="AM940" s="7">
        <f t="shared" si="641"/>
        <v>8.0382128840729324E-3</v>
      </c>
      <c r="AN940" s="7">
        <f t="shared" si="623"/>
        <v>8.5446706166369263E-3</v>
      </c>
      <c r="AO940" s="7">
        <f t="shared" si="624"/>
        <v>6.9446584417190054E-3</v>
      </c>
      <c r="AP940" s="7">
        <f t="shared" si="625"/>
        <v>9.5112601712095818E-3</v>
      </c>
      <c r="AQ940" s="3">
        <f t="shared" si="626"/>
        <v>1.8802792801697492E-2</v>
      </c>
      <c r="AR940" s="3">
        <f t="shared" si="626"/>
        <v>1.9987486457558112E-2</v>
      </c>
      <c r="AS940" s="3">
        <f t="shared" si="626"/>
        <v>1.6244776748440378E-2</v>
      </c>
      <c r="AT940" s="3">
        <f t="shared" si="627"/>
        <v>2.2248509321847534E-2</v>
      </c>
      <c r="AY940" s="3" t="s">
        <v>65</v>
      </c>
    </row>
    <row r="941" spans="1:51" x14ac:dyDescent="0.3">
      <c r="A941" s="5">
        <v>5</v>
      </c>
      <c r="B941" s="5">
        <v>224.31</v>
      </c>
      <c r="C941" s="5">
        <f t="shared" si="628"/>
        <v>3.2520325203252036E-2</v>
      </c>
      <c r="D941" s="5">
        <f t="shared" si="629"/>
        <v>0.32979339640857336</v>
      </c>
      <c r="E941" s="7">
        <f t="shared" si="642"/>
        <v>0.39190880592467259</v>
      </c>
      <c r="F941" s="7">
        <f t="shared" si="630"/>
        <v>0.55364655995611378</v>
      </c>
      <c r="G941" s="7">
        <f t="shared" si="631"/>
        <v>0.58821410080252412</v>
      </c>
      <c r="H941" s="7">
        <f t="shared" si="632"/>
        <v>0.46242472362666459</v>
      </c>
      <c r="I941" s="7">
        <f t="shared" si="643"/>
        <v>0.64682587685121939</v>
      </c>
      <c r="J941" s="7">
        <f t="shared" si="633"/>
        <v>0.65454480556591399</v>
      </c>
      <c r="K941" s="7">
        <f t="shared" si="644"/>
        <v>0.37278243838434905</v>
      </c>
      <c r="L941" s="7">
        <f t="shared" si="634"/>
        <v>226.53640248392543</v>
      </c>
      <c r="N941" s="7">
        <f t="shared" si="635"/>
        <v>2.2264024839254262</v>
      </c>
      <c r="O941" s="7">
        <f t="shared" si="636"/>
        <v>4.9568680204293072</v>
      </c>
      <c r="P941" s="15">
        <f t="shared" si="605"/>
        <v>1</v>
      </c>
      <c r="Q941" s="15">
        <f t="shared" si="606"/>
        <v>207.23</v>
      </c>
      <c r="R941" s="15">
        <f t="shared" si="607"/>
        <v>124</v>
      </c>
      <c r="S941" s="15">
        <f t="shared" si="608"/>
        <v>259.02</v>
      </c>
      <c r="T941" s="15">
        <f t="shared" si="637"/>
        <v>123</v>
      </c>
      <c r="U941" s="15">
        <f t="shared" si="638"/>
        <v>51.789999999999992</v>
      </c>
      <c r="V941" s="3">
        <v>0.01</v>
      </c>
      <c r="W941" s="7">
        <f t="shared" si="639"/>
        <v>0.49952077550341251</v>
      </c>
      <c r="X941" s="7">
        <f t="shared" si="609"/>
        <v>0.5994871908009145</v>
      </c>
      <c r="Y941" s="7">
        <f t="shared" si="610"/>
        <v>0.69951293402237114</v>
      </c>
      <c r="Z941" s="7">
        <f t="shared" si="611"/>
        <v>0.79942398636725198</v>
      </c>
      <c r="AA941" s="7">
        <f t="shared" si="612"/>
        <v>0.29064663402913449</v>
      </c>
      <c r="AB941" s="7">
        <f t="shared" si="613"/>
        <v>0.39004178691541735</v>
      </c>
      <c r="AC941" s="7">
        <f t="shared" si="614"/>
        <v>0.49149200413212829</v>
      </c>
      <c r="AD941" s="7">
        <f t="shared" si="615"/>
        <v>0.58889205058804484</v>
      </c>
      <c r="AE941" s="7">
        <f t="shared" si="616"/>
        <v>8.5263846729934353E-2</v>
      </c>
      <c r="AF941" s="7">
        <f t="shared" si="617"/>
        <v>0.18423111712812407</v>
      </c>
      <c r="AG941" s="7">
        <f t="shared" si="618"/>
        <v>0.28502272118791322</v>
      </c>
      <c r="AH941" s="7">
        <f t="shared" si="619"/>
        <v>0.38228758079300101</v>
      </c>
      <c r="AI941" s="7">
        <f t="shared" si="640"/>
        <v>4.0085856139936886E-4</v>
      </c>
      <c r="AJ941" s="7">
        <f t="shared" si="620"/>
        <v>4.258866130428296E-4</v>
      </c>
      <c r="AK941" s="7">
        <f t="shared" si="621"/>
        <v>3.348109116458325E-4</v>
      </c>
      <c r="AL941" s="7">
        <f t="shared" si="622"/>
        <v>4.7391225396827198E-4</v>
      </c>
      <c r="AM941" s="7">
        <f t="shared" si="641"/>
        <v>4.8308250043882922E-3</v>
      </c>
      <c r="AN941" s="7">
        <f t="shared" si="623"/>
        <v>5.1324429547902417E-3</v>
      </c>
      <c r="AO941" s="7">
        <f t="shared" si="624"/>
        <v>4.0348718462553295E-3</v>
      </c>
      <c r="AP941" s="7">
        <f t="shared" si="625"/>
        <v>5.7112093561476011E-3</v>
      </c>
      <c r="AQ941" s="3">
        <f t="shared" si="626"/>
        <v>1.2326400763030591E-2</v>
      </c>
      <c r="AR941" s="3">
        <f t="shared" si="626"/>
        <v>1.3096013351067009E-2</v>
      </c>
      <c r="AS941" s="3">
        <f t="shared" si="626"/>
        <v>1.0295435533109349E-2</v>
      </c>
      <c r="AT941" s="3">
        <f t="shared" si="627"/>
        <v>1.4572801809524362E-2</v>
      </c>
      <c r="AY941" s="3" t="s">
        <v>68</v>
      </c>
    </row>
    <row r="942" spans="1:51" x14ac:dyDescent="0.3">
      <c r="A942" s="5">
        <v>6</v>
      </c>
      <c r="B942" s="5">
        <v>223.96</v>
      </c>
      <c r="C942" s="5">
        <f t="shared" si="628"/>
        <v>4.065040650406504E-2</v>
      </c>
      <c r="D942" s="5">
        <f t="shared" si="629"/>
        <v>0.32303533500675846</v>
      </c>
      <c r="E942" s="7">
        <f t="shared" si="642"/>
        <v>0.37278243838434905</v>
      </c>
      <c r="F942" s="7">
        <f t="shared" si="630"/>
        <v>0.54676115689677207</v>
      </c>
      <c r="G942" s="7">
        <f t="shared" si="631"/>
        <v>0.58082266098425794</v>
      </c>
      <c r="H942" s="7">
        <f t="shared" si="632"/>
        <v>0.44396930153462572</v>
      </c>
      <c r="I942" s="7">
        <f t="shared" si="643"/>
        <v>0.61152669585060537</v>
      </c>
      <c r="J942" s="7">
        <f t="shared" si="633"/>
        <v>0.64645662326382358</v>
      </c>
      <c r="K942" s="7">
        <f t="shared" si="644"/>
        <v>0.35244872405614669</v>
      </c>
      <c r="L942" s="7">
        <f t="shared" si="634"/>
        <v>225.48331941886784</v>
      </c>
      <c r="N942" s="7">
        <f t="shared" si="635"/>
        <v>1.5233194188678283</v>
      </c>
      <c r="O942" s="7">
        <f t="shared" si="636"/>
        <v>2.3205020518998181</v>
      </c>
      <c r="P942" s="15">
        <f t="shared" si="605"/>
        <v>1</v>
      </c>
      <c r="Q942" s="15">
        <f t="shared" si="606"/>
        <v>207.23</v>
      </c>
      <c r="R942" s="15">
        <f t="shared" si="607"/>
        <v>124</v>
      </c>
      <c r="S942" s="15">
        <f t="shared" si="608"/>
        <v>259.02</v>
      </c>
      <c r="T942" s="15">
        <f t="shared" si="637"/>
        <v>123</v>
      </c>
      <c r="U942" s="15">
        <f t="shared" si="638"/>
        <v>51.789999999999992</v>
      </c>
      <c r="V942" s="3">
        <v>0.01</v>
      </c>
      <c r="W942" s="7">
        <f t="shared" si="639"/>
        <v>0.49841922798545346</v>
      </c>
      <c r="X942" s="7">
        <f t="shared" si="609"/>
        <v>0.59832040894463234</v>
      </c>
      <c r="Y942" s="7">
        <f t="shared" si="610"/>
        <v>0.69866261405656438</v>
      </c>
      <c r="Z942" s="7">
        <f t="shared" si="611"/>
        <v>0.79813099103160434</v>
      </c>
      <c r="AA942" s="7">
        <f t="shared" si="612"/>
        <v>0.28493530698837277</v>
      </c>
      <c r="AB942" s="7">
        <f t="shared" si="613"/>
        <v>0.3839971069468473</v>
      </c>
      <c r="AC942" s="7">
        <f t="shared" si="614"/>
        <v>0.48731520931971228</v>
      </c>
      <c r="AD942" s="7">
        <f t="shared" si="615"/>
        <v>0.5821979954302603</v>
      </c>
      <c r="AE942" s="7">
        <f t="shared" si="616"/>
        <v>6.1113008442154837E-2</v>
      </c>
      <c r="AF942" s="7">
        <f t="shared" si="617"/>
        <v>0.15868206003795671</v>
      </c>
      <c r="AG942" s="7">
        <f t="shared" si="618"/>
        <v>0.2671003057914863</v>
      </c>
      <c r="AH942" s="7">
        <f t="shared" si="619"/>
        <v>0.35402237937746611</v>
      </c>
      <c r="AI942" s="7">
        <f t="shared" si="640"/>
        <v>3.3857393812337087E-4</v>
      </c>
      <c r="AJ942" s="7">
        <f t="shared" si="620"/>
        <v>3.5966603186821366E-4</v>
      </c>
      <c r="AK942" s="7">
        <f t="shared" si="621"/>
        <v>2.7492156845889499E-4</v>
      </c>
      <c r="AL942" s="7">
        <f t="shared" si="622"/>
        <v>4.0030891368841723E-4</v>
      </c>
      <c r="AM942" s="7">
        <f t="shared" si="641"/>
        <v>3.1048746883847391E-3</v>
      </c>
      <c r="AN942" s="7">
        <f t="shared" si="623"/>
        <v>3.2982986369508496E-3</v>
      </c>
      <c r="AO942" s="7">
        <f t="shared" si="624"/>
        <v>2.5211539433020931E-3</v>
      </c>
      <c r="AP942" s="7">
        <f t="shared" si="625"/>
        <v>3.6710120706132492E-3</v>
      </c>
      <c r="AQ942" s="3">
        <f t="shared" si="626"/>
        <v>8.3289188778349239E-3</v>
      </c>
      <c r="AR942" s="3">
        <f t="shared" si="626"/>
        <v>8.8477843839580555E-3</v>
      </c>
      <c r="AS942" s="3">
        <f t="shared" si="626"/>
        <v>6.7630705840888167E-3</v>
      </c>
      <c r="AT942" s="3">
        <f t="shared" si="627"/>
        <v>9.847599276735064E-3</v>
      </c>
      <c r="AY942" s="3" t="s">
        <v>67</v>
      </c>
    </row>
    <row r="943" spans="1:51" x14ac:dyDescent="0.3">
      <c r="A943" s="5">
        <v>7</v>
      </c>
      <c r="B943" s="5">
        <v>225.01</v>
      </c>
      <c r="C943" s="5">
        <f t="shared" si="628"/>
        <v>4.878048780487805E-2</v>
      </c>
      <c r="D943" s="5">
        <f t="shared" si="629"/>
        <v>0.34330951921220321</v>
      </c>
      <c r="E943" s="7">
        <f t="shared" si="642"/>
        <v>0.35244872405614669</v>
      </c>
      <c r="F943" s="7">
        <f t="shared" si="630"/>
        <v>0.55228380105511743</v>
      </c>
      <c r="G943" s="7">
        <f t="shared" si="631"/>
        <v>0.58631653269216044</v>
      </c>
      <c r="H943" s="7">
        <f t="shared" si="632"/>
        <v>0.45655420122197665</v>
      </c>
      <c r="I943" s="7">
        <f t="shared" si="643"/>
        <v>0.60542156427755733</v>
      </c>
      <c r="J943" s="7">
        <f t="shared" si="633"/>
        <v>0.65171408540431786</v>
      </c>
      <c r="K943" s="7">
        <f t="shared" si="644"/>
        <v>0.35250966828127861</v>
      </c>
      <c r="L943" s="7">
        <f t="shared" si="634"/>
        <v>225.48647572028742</v>
      </c>
      <c r="N943" s="7">
        <f t="shared" si="635"/>
        <v>0.47647572028742502</v>
      </c>
      <c r="O943" s="7">
        <f t="shared" si="636"/>
        <v>0.22702911202342049</v>
      </c>
      <c r="P943" s="15">
        <f t="shared" si="605"/>
        <v>1</v>
      </c>
      <c r="Q943" s="15">
        <f t="shared" si="606"/>
        <v>207.23</v>
      </c>
      <c r="R943" s="15">
        <f t="shared" si="607"/>
        <v>124</v>
      </c>
      <c r="S943" s="15">
        <f t="shared" si="608"/>
        <v>259.02</v>
      </c>
      <c r="T943" s="15">
        <f t="shared" si="637"/>
        <v>123</v>
      </c>
      <c r="U943" s="15">
        <f t="shared" si="638"/>
        <v>51.789999999999992</v>
      </c>
      <c r="V943" s="3">
        <v>0.01</v>
      </c>
      <c r="W943" s="7">
        <f t="shared" si="639"/>
        <v>0.49913433582701017</v>
      </c>
      <c r="X943" s="7">
        <f t="shared" si="609"/>
        <v>0.59908008502625665</v>
      </c>
      <c r="Y943" s="7">
        <f t="shared" si="610"/>
        <v>0.69925380009931593</v>
      </c>
      <c r="Z943" s="7">
        <f t="shared" si="611"/>
        <v>0.79897634883814661</v>
      </c>
      <c r="AA943" s="7">
        <f t="shared" si="612"/>
        <v>0.29309397774903384</v>
      </c>
      <c r="AB943" s="7">
        <f t="shared" si="613"/>
        <v>0.39266287827069241</v>
      </c>
      <c r="AC943" s="7">
        <f t="shared" si="614"/>
        <v>0.49407630519459095</v>
      </c>
      <c r="AD943" s="7">
        <f t="shared" si="615"/>
        <v>0.591838156455887</v>
      </c>
      <c r="AE943" s="7">
        <f t="shared" si="616"/>
        <v>8.2253884453707321E-2</v>
      </c>
      <c r="AF943" s="7">
        <f t="shared" si="617"/>
        <v>0.18114174303826169</v>
      </c>
      <c r="AG943" s="7">
        <f t="shared" si="618"/>
        <v>0.28470290203598042</v>
      </c>
      <c r="AH943" s="7">
        <f t="shared" si="619"/>
        <v>0.37901515118200174</v>
      </c>
      <c r="AI943" s="7">
        <f t="shared" si="640"/>
        <v>1.2836576678576292E-4</v>
      </c>
      <c r="AJ943" s="7">
        <f t="shared" si="620"/>
        <v>1.362758986492306E-4</v>
      </c>
      <c r="AK943" s="7">
        <f t="shared" si="621"/>
        <v>1.061156057938982E-4</v>
      </c>
      <c r="AL943" s="7">
        <f t="shared" si="622"/>
        <v>1.5147606744608916E-4</v>
      </c>
      <c r="AM943" s="7">
        <f t="shared" si="641"/>
        <v>9.2746818968068628E-4</v>
      </c>
      <c r="AN943" s="7">
        <f t="shared" si="623"/>
        <v>9.8462046526978479E-4</v>
      </c>
      <c r="AO943" s="7">
        <f t="shared" si="624"/>
        <v>7.6670635222234149E-4</v>
      </c>
      <c r="AP943" s="7">
        <f t="shared" si="625"/>
        <v>1.0944447072765472E-3</v>
      </c>
      <c r="AQ943" s="3">
        <f t="shared" ref="AQ943:AQ1006" si="645">$V943*$N943*F943</f>
        <v>2.63149821910814E-3</v>
      </c>
      <c r="AR943" s="3">
        <f t="shared" ref="AR943:AR1006" si="646">$V943*$N943*G943</f>
        <v>2.7936559223092272E-3</v>
      </c>
      <c r="AS943" s="3">
        <f t="shared" ref="AS943:AS1006" si="647">$V943*$N943*H943</f>
        <v>2.1753699187749128E-3</v>
      </c>
      <c r="AT943" s="3">
        <f t="shared" ref="AT943:AT1061" si="648">$V943*$N943*J943</f>
        <v>3.1052593826448277E-3</v>
      </c>
      <c r="AY943" s="3" t="s">
        <v>69</v>
      </c>
    </row>
    <row r="944" spans="1:51" x14ac:dyDescent="0.3">
      <c r="A944" s="5">
        <v>8</v>
      </c>
      <c r="B944" s="5">
        <v>218.54</v>
      </c>
      <c r="C944" s="5">
        <f t="shared" si="628"/>
        <v>5.6910569105691054E-2</v>
      </c>
      <c r="D944" s="5">
        <f t="shared" si="629"/>
        <v>0.21838192701293693</v>
      </c>
      <c r="E944" s="7">
        <f t="shared" si="642"/>
        <v>0.35250966828127861</v>
      </c>
      <c r="F944" s="7">
        <f t="shared" si="630"/>
        <v>0.50545284934508716</v>
      </c>
      <c r="G944" s="7">
        <f t="shared" si="631"/>
        <v>0.53731115648693628</v>
      </c>
      <c r="H944" s="7">
        <f t="shared" si="632"/>
        <v>0.33803790988645155</v>
      </c>
      <c r="I944" s="7">
        <f t="shared" si="643"/>
        <v>0.48764359501656718</v>
      </c>
      <c r="J944" s="7">
        <f t="shared" si="633"/>
        <v>0.60006720283135639</v>
      </c>
      <c r="K944" s="7">
        <f t="shared" si="644"/>
        <v>0.27143690874474674</v>
      </c>
      <c r="L944" s="7">
        <f t="shared" si="634"/>
        <v>221.28771750389043</v>
      </c>
      <c r="N944" s="7">
        <f t="shared" si="635"/>
        <v>2.747717503890442</v>
      </c>
      <c r="O944" s="7">
        <f t="shared" si="636"/>
        <v>7.5499514811859214</v>
      </c>
      <c r="P944" s="15">
        <f t="shared" si="605"/>
        <v>1</v>
      </c>
      <c r="Q944" s="15">
        <f t="shared" si="606"/>
        <v>207.23</v>
      </c>
      <c r="R944" s="15">
        <f t="shared" si="607"/>
        <v>124</v>
      </c>
      <c r="S944" s="15">
        <f t="shared" si="608"/>
        <v>259.02</v>
      </c>
      <c r="T944" s="15">
        <f t="shared" si="637"/>
        <v>123</v>
      </c>
      <c r="U944" s="15">
        <f t="shared" si="638"/>
        <v>51.789999999999992</v>
      </c>
      <c r="V944" s="3">
        <v>0.01</v>
      </c>
      <c r="W944" s="7">
        <f t="shared" si="639"/>
        <v>0.48926963006887558</v>
      </c>
      <c r="X944" s="7">
        <f t="shared" si="609"/>
        <v>0.5886012177194081</v>
      </c>
      <c r="Y944" s="7">
        <f t="shared" si="610"/>
        <v>0.69170155330196204</v>
      </c>
      <c r="Z944" s="7">
        <f t="shared" si="611"/>
        <v>0.78730494786661964</v>
      </c>
      <c r="AA944" s="7">
        <f t="shared" si="612"/>
        <v>0.23408032536606257</v>
      </c>
      <c r="AB944" s="7">
        <f t="shared" si="613"/>
        <v>0.32997062611125783</v>
      </c>
      <c r="AC944" s="7">
        <f t="shared" si="614"/>
        <v>0.44913967209573141</v>
      </c>
      <c r="AD944" s="7">
        <f t="shared" si="615"/>
        <v>0.52199804270561223</v>
      </c>
      <c r="AE944" s="7">
        <f t="shared" si="616"/>
        <v>-8.8547928789757535E-2</v>
      </c>
      <c r="AF944" s="7">
        <f t="shared" si="617"/>
        <v>-2.9288864468442893E-4</v>
      </c>
      <c r="AG944" s="7">
        <f t="shared" si="618"/>
        <v>0.15418443659161712</v>
      </c>
      <c r="AH944" s="7">
        <f t="shared" si="619"/>
        <v>0.17692979822774466</v>
      </c>
      <c r="AI944" s="7">
        <f t="shared" si="640"/>
        <v>7.9039768217541151E-4</v>
      </c>
      <c r="AJ944" s="7">
        <f t="shared" si="620"/>
        <v>8.4021584455312183E-4</v>
      </c>
      <c r="AK944" s="7">
        <f t="shared" si="621"/>
        <v>5.2860396535079669E-4</v>
      </c>
      <c r="AL944" s="7">
        <f t="shared" si="622"/>
        <v>9.3835008919610245E-4</v>
      </c>
      <c r="AM944" s="7">
        <f t="shared" si="641"/>
        <v>4.8958010635336193E-3</v>
      </c>
      <c r="AN944" s="7">
        <f t="shared" si="623"/>
        <v>5.2043796662451037E-3</v>
      </c>
      <c r="AO944" s="7">
        <f t="shared" si="624"/>
        <v>3.2742250061130393E-3</v>
      </c>
      <c r="AP944" s="7">
        <f t="shared" si="625"/>
        <v>5.8122328395614044E-3</v>
      </c>
      <c r="AQ944" s="3">
        <f t="shared" si="645"/>
        <v>1.3888416415367946E-2</v>
      </c>
      <c r="AR944" s="3">
        <f t="shared" si="646"/>
        <v>1.4763792697147712E-2</v>
      </c>
      <c r="AS944" s="3">
        <f t="shared" si="647"/>
        <v>9.2883268197354284E-3</v>
      </c>
      <c r="AT944" s="3">
        <f t="shared" si="648"/>
        <v>1.6488151567302944E-2</v>
      </c>
    </row>
    <row r="945" spans="1:46" x14ac:dyDescent="0.3">
      <c r="A945" s="5">
        <v>9</v>
      </c>
      <c r="B945" s="5">
        <v>217.49</v>
      </c>
      <c r="C945" s="5">
        <f t="shared" si="628"/>
        <v>6.5040650406504072E-2</v>
      </c>
      <c r="D945" s="5">
        <f t="shared" si="629"/>
        <v>0.19810774280749219</v>
      </c>
      <c r="E945" s="7">
        <f t="shared" si="642"/>
        <v>0.27143690874474674</v>
      </c>
      <c r="F945" s="7">
        <f t="shared" si="630"/>
        <v>0.50263972924777545</v>
      </c>
      <c r="G945" s="7">
        <f t="shared" si="631"/>
        <v>0.53287723804448806</v>
      </c>
      <c r="H945" s="7">
        <f t="shared" si="632"/>
        <v>0.3146526098007979</v>
      </c>
      <c r="I945" s="7">
        <f t="shared" si="643"/>
        <v>0.41278025822267839</v>
      </c>
      <c r="J945" s="7">
        <f t="shared" si="633"/>
        <v>0.59260194451953008</v>
      </c>
      <c r="K945" s="7">
        <f t="shared" si="644"/>
        <v>0.23160710025789119</v>
      </c>
      <c r="L945" s="7">
        <f t="shared" si="634"/>
        <v>219.22493172235616</v>
      </c>
      <c r="N945" s="7">
        <f t="shared" si="635"/>
        <v>1.7349317223561513</v>
      </c>
      <c r="O945" s="7">
        <f t="shared" si="636"/>
        <v>3.0099880812376818</v>
      </c>
      <c r="P945" s="15">
        <f t="shared" si="605"/>
        <v>1</v>
      </c>
      <c r="Q945" s="15">
        <f t="shared" si="606"/>
        <v>207.23</v>
      </c>
      <c r="R945" s="15">
        <f t="shared" si="607"/>
        <v>124</v>
      </c>
      <c r="S945" s="15">
        <f t="shared" si="608"/>
        <v>259.02</v>
      </c>
      <c r="T945" s="15">
        <f t="shared" si="637"/>
        <v>123</v>
      </c>
      <c r="U945" s="15">
        <f t="shared" si="638"/>
        <v>51.789999999999992</v>
      </c>
      <c r="V945" s="3">
        <v>0.01</v>
      </c>
      <c r="W945" s="7">
        <f t="shared" si="639"/>
        <v>0.48788437083258335</v>
      </c>
      <c r="X945" s="7">
        <f t="shared" si="609"/>
        <v>0.58713932115467937</v>
      </c>
      <c r="Y945" s="7">
        <f t="shared" si="610"/>
        <v>0.69073742823171269</v>
      </c>
      <c r="Z945" s="7">
        <f t="shared" si="611"/>
        <v>0.78569404265018117</v>
      </c>
      <c r="AA945" s="7">
        <f t="shared" si="612"/>
        <v>0.23985130482993827</v>
      </c>
      <c r="AB945" s="7">
        <f t="shared" si="613"/>
        <v>0.33615175132527425</v>
      </c>
      <c r="AC945" s="7">
        <f t="shared" si="614"/>
        <v>0.45383280003626164</v>
      </c>
      <c r="AD945" s="7">
        <f t="shared" si="615"/>
        <v>0.52897827730870561</v>
      </c>
      <c r="AE945" s="7">
        <f t="shared" si="616"/>
        <v>-8.6277798449030871E-2</v>
      </c>
      <c r="AF945" s="7">
        <f t="shared" si="617"/>
        <v>2.2670627531948036E-3</v>
      </c>
      <c r="AG945" s="7">
        <f t="shared" si="618"/>
        <v>0.15758795906258199</v>
      </c>
      <c r="AH945" s="7">
        <f t="shared" si="619"/>
        <v>0.18004590574653276</v>
      </c>
      <c r="AI945" s="7">
        <f t="shared" si="640"/>
        <v>5.6718413735835612E-4</v>
      </c>
      <c r="AJ945" s="7">
        <f t="shared" si="620"/>
        <v>6.0130447115766669E-4</v>
      </c>
      <c r="AK945" s="7">
        <f t="shared" si="621"/>
        <v>3.5505742716458949E-4</v>
      </c>
      <c r="AL945" s="7">
        <f t="shared" si="622"/>
        <v>6.6869847952967336E-4</v>
      </c>
      <c r="AM945" s="7">
        <f t="shared" si="641"/>
        <v>2.367053649854223E-3</v>
      </c>
      <c r="AN945" s="7">
        <f t="shared" si="623"/>
        <v>2.5094494880560131E-3</v>
      </c>
      <c r="AO945" s="7">
        <f t="shared" si="624"/>
        <v>1.4817762407674457E-3</v>
      </c>
      <c r="AP945" s="7">
        <f t="shared" si="625"/>
        <v>2.7907077655498951E-3</v>
      </c>
      <c r="AQ945" s="3">
        <f t="shared" si="645"/>
        <v>8.7204561118847251E-3</v>
      </c>
      <c r="AR945" s="3">
        <f t="shared" si="646"/>
        <v>9.2450562440491244E-3</v>
      </c>
      <c r="AS945" s="3">
        <f t="shared" si="647"/>
        <v>5.4590079426555631E-3</v>
      </c>
      <c r="AT945" s="3">
        <f t="shared" si="648"/>
        <v>1.0281239122768727E-2</v>
      </c>
    </row>
    <row r="946" spans="1:46" x14ac:dyDescent="0.3">
      <c r="A946" s="5">
        <v>10</v>
      </c>
      <c r="B946" s="5">
        <v>217.96</v>
      </c>
      <c r="C946" s="5">
        <f t="shared" si="628"/>
        <v>7.3170731707317069E-2</v>
      </c>
      <c r="D946" s="5">
        <f t="shared" si="629"/>
        <v>0.20718285383278665</v>
      </c>
      <c r="E946" s="7">
        <f t="shared" si="642"/>
        <v>0.23160710025789119</v>
      </c>
      <c r="F946" s="7">
        <f t="shared" si="630"/>
        <v>0.50978506272774016</v>
      </c>
      <c r="G946" s="7">
        <f t="shared" si="631"/>
        <v>0.53976200982770917</v>
      </c>
      <c r="H946" s="7">
        <f t="shared" si="632"/>
        <v>0.3245230964293831</v>
      </c>
      <c r="I946" s="7">
        <f t="shared" si="643"/>
        <v>0.38559444859505621</v>
      </c>
      <c r="J946" s="7">
        <f t="shared" si="633"/>
        <v>0.5988157262008037</v>
      </c>
      <c r="K946" s="7">
        <f t="shared" si="644"/>
        <v>0.22009833694196504</v>
      </c>
      <c r="L946" s="7">
        <f t="shared" si="634"/>
        <v>218.62889287022435</v>
      </c>
      <c r="N946" s="7">
        <f t="shared" si="635"/>
        <v>0.66889287022434019</v>
      </c>
      <c r="O946" s="7">
        <f t="shared" si="636"/>
        <v>0.44741767183695602</v>
      </c>
      <c r="P946" s="15">
        <f t="shared" si="605"/>
        <v>1</v>
      </c>
      <c r="Q946" s="15">
        <f t="shared" si="606"/>
        <v>207.23</v>
      </c>
      <c r="R946" s="15">
        <f t="shared" si="607"/>
        <v>124</v>
      </c>
      <c r="S946" s="15">
        <f t="shared" si="608"/>
        <v>259.02</v>
      </c>
      <c r="T946" s="15">
        <f t="shared" si="637"/>
        <v>123</v>
      </c>
      <c r="U946" s="15">
        <f t="shared" si="638"/>
        <v>51.789999999999992</v>
      </c>
      <c r="V946" s="3">
        <v>0.01</v>
      </c>
      <c r="W946" s="7">
        <f t="shared" si="639"/>
        <v>0.4886753195935517</v>
      </c>
      <c r="X946" s="7">
        <f t="shared" si="609"/>
        <v>0.58798076472420413</v>
      </c>
      <c r="Y946" s="7">
        <f t="shared" si="610"/>
        <v>0.69116340360180117</v>
      </c>
      <c r="Z946" s="7">
        <f t="shared" si="611"/>
        <v>0.78663700203770304</v>
      </c>
      <c r="AA946" s="7">
        <f t="shared" si="612"/>
        <v>0.2511112581896679</v>
      </c>
      <c r="AB946" s="7">
        <f t="shared" si="613"/>
        <v>0.34810890281501711</v>
      </c>
      <c r="AC946" s="7">
        <f t="shared" si="614"/>
        <v>0.46150690523260168</v>
      </c>
      <c r="AD946" s="7">
        <f t="shared" si="615"/>
        <v>0.54230587620509718</v>
      </c>
      <c r="AE946" s="7">
        <f t="shared" si="616"/>
        <v>-5.4770632221459795E-2</v>
      </c>
      <c r="AF946" s="7">
        <f t="shared" si="617"/>
        <v>3.5737117897457191E-2</v>
      </c>
      <c r="AG946" s="7">
        <f t="shared" si="618"/>
        <v>0.17923318255795168</v>
      </c>
      <c r="AH946" s="7">
        <f t="shared" si="619"/>
        <v>0.21737236118193959</v>
      </c>
      <c r="AI946" s="7">
        <f t="shared" si="640"/>
        <v>2.4950604424789271E-4</v>
      </c>
      <c r="AJ946" s="7">
        <f t="shared" si="620"/>
        <v>2.6417777560369383E-4</v>
      </c>
      <c r="AK946" s="7">
        <f t="shared" si="621"/>
        <v>1.5883257470102955E-4</v>
      </c>
      <c r="AL946" s="7">
        <f t="shared" si="622"/>
        <v>2.9308066085409381E-4</v>
      </c>
      <c r="AM946" s="7">
        <f t="shared" si="641"/>
        <v>7.8976074253597761E-4</v>
      </c>
      <c r="AN946" s="7">
        <f t="shared" si="623"/>
        <v>8.3620113032206907E-4</v>
      </c>
      <c r="AO946" s="7">
        <f t="shared" si="624"/>
        <v>5.0275227805767137E-4</v>
      </c>
      <c r="AP946" s="7">
        <f t="shared" si="625"/>
        <v>9.2768734736180258E-4</v>
      </c>
      <c r="AQ946" s="3">
        <f t="shared" si="645"/>
        <v>3.4099159380545341E-3</v>
      </c>
      <c r="AR946" s="3">
        <f t="shared" si="646"/>
        <v>3.610429599917149E-3</v>
      </c>
      <c r="AS946" s="3">
        <f t="shared" si="647"/>
        <v>2.1707118542474038E-3</v>
      </c>
      <c r="AT946" s="3">
        <f t="shared" si="648"/>
        <v>4.0054356983392821E-3</v>
      </c>
    </row>
    <row r="947" spans="1:46" x14ac:dyDescent="0.3">
      <c r="A947" s="5">
        <v>11</v>
      </c>
      <c r="B947" s="5">
        <v>218.24</v>
      </c>
      <c r="C947" s="5">
        <f t="shared" si="628"/>
        <v>8.1300813008130079E-2</v>
      </c>
      <c r="D947" s="5">
        <f t="shared" si="629"/>
        <v>0.21258930295423867</v>
      </c>
      <c r="E947" s="7">
        <f t="shared" si="642"/>
        <v>0.22009833694196504</v>
      </c>
      <c r="F947" s="7">
        <f t="shared" si="630"/>
        <v>0.51383162190468046</v>
      </c>
      <c r="G947" s="7">
        <f t="shared" si="631"/>
        <v>0.54392597980933399</v>
      </c>
      <c r="H947" s="7">
        <f t="shared" si="632"/>
        <v>0.33329232370106138</v>
      </c>
      <c r="I947" s="7">
        <f t="shared" si="643"/>
        <v>0.37941697465106816</v>
      </c>
      <c r="J947" s="7">
        <f t="shared" si="633"/>
        <v>0.60311016779011628</v>
      </c>
      <c r="K947" s="7">
        <f t="shared" si="644"/>
        <v>0.21844712764857627</v>
      </c>
      <c r="L947" s="7">
        <f t="shared" si="634"/>
        <v>218.54337674091974</v>
      </c>
      <c r="N947" s="7">
        <f t="shared" si="635"/>
        <v>0.30337674091973099</v>
      </c>
      <c r="O947" s="7">
        <f t="shared" si="636"/>
        <v>9.2037446931077585E-2</v>
      </c>
      <c r="P947" s="15">
        <f t="shared" si="605"/>
        <v>1</v>
      </c>
      <c r="Q947" s="15">
        <f t="shared" si="606"/>
        <v>207.23</v>
      </c>
      <c r="R947" s="15">
        <f t="shared" si="607"/>
        <v>124</v>
      </c>
      <c r="S947" s="15">
        <f t="shared" si="608"/>
        <v>259.02</v>
      </c>
      <c r="T947" s="15">
        <f t="shared" si="637"/>
        <v>123</v>
      </c>
      <c r="U947" s="15">
        <f t="shared" si="638"/>
        <v>51.789999999999992</v>
      </c>
      <c r="V947" s="3">
        <v>0.01</v>
      </c>
      <c r="W947" s="7">
        <f t="shared" si="639"/>
        <v>0.48857477618237261</v>
      </c>
      <c r="X947" s="7">
        <f t="shared" si="609"/>
        <v>0.58787108918146191</v>
      </c>
      <c r="Y947" s="7">
        <f t="shared" si="610"/>
        <v>0.69091498731540557</v>
      </c>
      <c r="Z947" s="7">
        <f t="shared" si="611"/>
        <v>0.78651252966593332</v>
      </c>
      <c r="AA947" s="7">
        <f t="shared" si="612"/>
        <v>0.25511021245547894</v>
      </c>
      <c r="AB947" s="7">
        <f t="shared" si="613"/>
        <v>0.35233912441823217</v>
      </c>
      <c r="AC947" s="7">
        <f t="shared" si="614"/>
        <v>0.46388883443638601</v>
      </c>
      <c r="AD947" s="7">
        <f t="shared" si="615"/>
        <v>0.54699602349854493</v>
      </c>
      <c r="AE947" s="7">
        <f t="shared" si="616"/>
        <v>-4.0530252956815851E-2</v>
      </c>
      <c r="AF947" s="7">
        <f t="shared" si="617"/>
        <v>5.0814396931981913E-2</v>
      </c>
      <c r="AG947" s="7">
        <f t="shared" si="618"/>
        <v>0.18825434397948879</v>
      </c>
      <c r="AH947" s="7">
        <f t="shared" si="619"/>
        <v>0.2341041148909779</v>
      </c>
      <c r="AI947" s="7">
        <f t="shared" si="640"/>
        <v>1.2673541693897675E-4</v>
      </c>
      <c r="AJ947" s="7">
        <f t="shared" si="620"/>
        <v>1.3415812280985948E-4</v>
      </c>
      <c r="AK947" s="7">
        <f t="shared" si="621"/>
        <v>8.2205804014627652E-5</v>
      </c>
      <c r="AL947" s="7">
        <f t="shared" si="622"/>
        <v>1.4875577001603057E-4</v>
      </c>
      <c r="AM947" s="7">
        <f t="shared" si="641"/>
        <v>3.4309933034895856E-4</v>
      </c>
      <c r="AN947" s="7">
        <f t="shared" si="623"/>
        <v>3.6319415052778349E-4</v>
      </c>
      <c r="AO947" s="7">
        <f t="shared" si="624"/>
        <v>2.2254833723233893E-4</v>
      </c>
      <c r="AP947" s="7">
        <f t="shared" si="625"/>
        <v>4.0271304036991197E-4</v>
      </c>
      <c r="AQ947" s="3">
        <f t="shared" si="645"/>
        <v>1.5588456283494141E-3</v>
      </c>
      <c r="AR947" s="3">
        <f t="shared" si="646"/>
        <v>1.6501449105612714E-3</v>
      </c>
      <c r="AS947" s="3">
        <f t="shared" si="647"/>
        <v>1.0111313893799202E-3</v>
      </c>
      <c r="AT947" s="3">
        <f t="shared" si="648"/>
        <v>1.829695971197176E-3</v>
      </c>
    </row>
    <row r="948" spans="1:46" x14ac:dyDescent="0.3">
      <c r="A948" s="5">
        <v>12</v>
      </c>
      <c r="B948" s="5">
        <v>218.8</v>
      </c>
      <c r="C948" s="5">
        <f t="shared" si="628"/>
        <v>8.943089430894309E-2</v>
      </c>
      <c r="D948" s="5">
        <f t="shared" si="629"/>
        <v>0.22340220119714277</v>
      </c>
      <c r="E948" s="7">
        <f t="shared" si="642"/>
        <v>0.21844712764857627</v>
      </c>
      <c r="F948" s="7">
        <f t="shared" si="630"/>
        <v>0.51871270894484756</v>
      </c>
      <c r="G948" s="7">
        <f t="shared" si="631"/>
        <v>0.54916080603912487</v>
      </c>
      <c r="H948" s="7">
        <f t="shared" si="632"/>
        <v>0.34670704252310036</v>
      </c>
      <c r="I948" s="7">
        <f t="shared" si="643"/>
        <v>0.38720632567234103</v>
      </c>
      <c r="J948" s="7">
        <f t="shared" si="633"/>
        <v>0.60890048420641274</v>
      </c>
      <c r="K948" s="7">
        <f t="shared" si="644"/>
        <v>0.22465342557565043</v>
      </c>
      <c r="L948" s="7">
        <f t="shared" si="634"/>
        <v>218.86480091056293</v>
      </c>
      <c r="N948" s="7">
        <f t="shared" si="635"/>
        <v>6.4800910562922809E-2</v>
      </c>
      <c r="O948" s="7">
        <f t="shared" si="636"/>
        <v>4.1991580097839208E-3</v>
      </c>
      <c r="P948" s="15">
        <f t="shared" si="605"/>
        <v>1</v>
      </c>
      <c r="Q948" s="15">
        <f t="shared" si="606"/>
        <v>207.23</v>
      </c>
      <c r="R948" s="15">
        <f t="shared" si="607"/>
        <v>124</v>
      </c>
      <c r="S948" s="15">
        <f t="shared" si="608"/>
        <v>259.02</v>
      </c>
      <c r="T948" s="15">
        <f t="shared" si="637"/>
        <v>123</v>
      </c>
      <c r="U948" s="15">
        <f t="shared" si="638"/>
        <v>51.789999999999992</v>
      </c>
      <c r="V948" s="3">
        <v>0.01</v>
      </c>
      <c r="W948" s="7">
        <f t="shared" si="639"/>
        <v>0.4887854443751955</v>
      </c>
      <c r="X948" s="7">
        <f t="shared" si="609"/>
        <v>0.58809023456857856</v>
      </c>
      <c r="Y948" s="7">
        <f t="shared" si="610"/>
        <v>0.69088353998711005</v>
      </c>
      <c r="Z948" s="7">
        <f t="shared" si="611"/>
        <v>0.78675126688911023</v>
      </c>
      <c r="AA948" s="7">
        <f t="shared" si="612"/>
        <v>0.25897531939445467</v>
      </c>
      <c r="AB948" s="7">
        <f t="shared" si="613"/>
        <v>0.35642482990124258</v>
      </c>
      <c r="AC948" s="7">
        <f t="shared" si="614"/>
        <v>0.46623760906935247</v>
      </c>
      <c r="AD948" s="7">
        <f t="shared" si="615"/>
        <v>0.55151953160069245</v>
      </c>
      <c r="AE948" s="7">
        <f t="shared" si="616"/>
        <v>-2.5399121986449801E-2</v>
      </c>
      <c r="AF948" s="7">
        <f t="shared" si="617"/>
        <v>6.6827168357742328E-2</v>
      </c>
      <c r="AG948" s="7">
        <f t="shared" si="618"/>
        <v>0.19806140167404912</v>
      </c>
      <c r="AH948" s="7">
        <f t="shared" si="619"/>
        <v>0.25185507521459466</v>
      </c>
      <c r="AI948" s="7">
        <f t="shared" si="640"/>
        <v>3.006045646032937E-5</v>
      </c>
      <c r="AJ948" s="7">
        <f t="shared" si="620"/>
        <v>3.1824985613401887E-5</v>
      </c>
      <c r="AK948" s="7">
        <f t="shared" si="621"/>
        <v>2.0092378259741783E-5</v>
      </c>
      <c r="AL948" s="7">
        <f t="shared" si="622"/>
        <v>3.528702146394972E-5</v>
      </c>
      <c r="AM948" s="7">
        <f t="shared" si="641"/>
        <v>7.3426755041488802E-5</v>
      </c>
      <c r="AN948" s="7">
        <f t="shared" si="623"/>
        <v>7.7736857586245767E-5</v>
      </c>
      <c r="AO948" s="7">
        <f t="shared" si="624"/>
        <v>4.9078367742883894E-5</v>
      </c>
      <c r="AP948" s="7">
        <f t="shared" si="625"/>
        <v>8.6193351208639773E-5</v>
      </c>
      <c r="AQ948" s="3">
        <f t="shared" si="645"/>
        <v>3.3613055860186476E-4</v>
      </c>
      <c r="AR948" s="3">
        <f t="shared" si="646"/>
        <v>3.558612027680393E-4</v>
      </c>
      <c r="AS948" s="3">
        <f t="shared" si="647"/>
        <v>2.2466932054074901E-4</v>
      </c>
      <c r="AT948" s="3">
        <f t="shared" si="648"/>
        <v>3.9457305818780142E-4</v>
      </c>
    </row>
    <row r="949" spans="1:46" x14ac:dyDescent="0.3">
      <c r="A949" s="5">
        <v>13</v>
      </c>
      <c r="B949" s="5">
        <v>222.08</v>
      </c>
      <c r="C949" s="5">
        <f t="shared" si="628"/>
        <v>9.7560975609756101E-2</v>
      </c>
      <c r="D949" s="5">
        <f t="shared" si="629"/>
        <v>0.28673489090558069</v>
      </c>
      <c r="E949" s="7">
        <f t="shared" si="642"/>
        <v>0.22465342557565043</v>
      </c>
      <c r="F949" s="7">
        <f t="shared" si="630"/>
        <v>0.54158942547068689</v>
      </c>
      <c r="G949" s="7">
        <f t="shared" si="631"/>
        <v>0.57341634422276166</v>
      </c>
      <c r="H949" s="7">
        <f t="shared" si="632"/>
        <v>0.41058044219875278</v>
      </c>
      <c r="I949" s="7">
        <f t="shared" si="643"/>
        <v>0.44514038763447261</v>
      </c>
      <c r="J949" s="7">
        <f t="shared" si="633"/>
        <v>0.63511571215379281</v>
      </c>
      <c r="K949" s="7">
        <f t="shared" si="644"/>
        <v>0.26541245705687172</v>
      </c>
      <c r="L949" s="7">
        <f t="shared" si="634"/>
        <v>220.97571115097537</v>
      </c>
      <c r="N949" s="7">
        <f t="shared" si="635"/>
        <v>-1.1042888490246412</v>
      </c>
      <c r="O949" s="7">
        <f t="shared" si="636"/>
        <v>1.2194538620801667</v>
      </c>
      <c r="P949" s="15">
        <f t="shared" si="605"/>
        <v>1</v>
      </c>
      <c r="Q949" s="15">
        <f t="shared" si="606"/>
        <v>207.23</v>
      </c>
      <c r="R949" s="15">
        <f t="shared" si="607"/>
        <v>124</v>
      </c>
      <c r="S949" s="15">
        <f t="shared" si="608"/>
        <v>259.02</v>
      </c>
      <c r="T949" s="15">
        <f t="shared" si="637"/>
        <v>123</v>
      </c>
      <c r="U949" s="15">
        <f t="shared" si="638"/>
        <v>51.789999999999992</v>
      </c>
      <c r="V949" s="3">
        <v>0.01</v>
      </c>
      <c r="W949" s="7">
        <f t="shared" si="639"/>
        <v>0.49560484068521832</v>
      </c>
      <c r="X949" s="7">
        <f t="shared" si="609"/>
        <v>0.59532371164962206</v>
      </c>
      <c r="Y949" s="7">
        <f t="shared" si="610"/>
        <v>0.69605798154097898</v>
      </c>
      <c r="Z949" s="7">
        <f t="shared" si="611"/>
        <v>0.79478835859360941</v>
      </c>
      <c r="AA949" s="7">
        <f t="shared" si="612"/>
        <v>0.28239789514388697</v>
      </c>
      <c r="AB949" s="7">
        <f t="shared" si="613"/>
        <v>0.38127688375459218</v>
      </c>
      <c r="AC949" s="7">
        <f t="shared" si="614"/>
        <v>0.48433157387940523</v>
      </c>
      <c r="AD949" s="7">
        <f t="shared" si="615"/>
        <v>0.57914059778483329</v>
      </c>
      <c r="AE949" s="7">
        <f t="shared" si="616"/>
        <v>5.4949617023487135E-2</v>
      </c>
      <c r="AF949" s="7">
        <f t="shared" si="617"/>
        <v>0.15206804440862637</v>
      </c>
      <c r="AG949" s="7">
        <f t="shared" si="618"/>
        <v>0.25959431079503392</v>
      </c>
      <c r="AH949" s="7">
        <f t="shared" si="619"/>
        <v>0.34658067558449596</v>
      </c>
      <c r="AI949" s="7">
        <f t="shared" si="640"/>
        <v>-5.8348406175311369E-4</v>
      </c>
      <c r="AJ949" s="7">
        <f t="shared" si="620"/>
        <v>-6.1777295099870334E-4</v>
      </c>
      <c r="AK949" s="7">
        <f t="shared" si="621"/>
        <v>-4.4234088190018433E-4</v>
      </c>
      <c r="AL949" s="7">
        <f t="shared" si="622"/>
        <v>-6.8424507197246563E-4</v>
      </c>
      <c r="AM949" s="7">
        <f t="shared" si="641"/>
        <v>-1.3435873557267213E-3</v>
      </c>
      <c r="AN949" s="7">
        <f t="shared" si="623"/>
        <v>-1.4225442991158306E-3</v>
      </c>
      <c r="AO949" s="7">
        <f t="shared" si="624"/>
        <v>-1.0185772925080639E-3</v>
      </c>
      <c r="AP949" s="7">
        <f t="shared" si="625"/>
        <v>-1.5756094933566866E-3</v>
      </c>
      <c r="AQ949" s="3">
        <f t="shared" si="645"/>
        <v>-5.9807116329694153E-3</v>
      </c>
      <c r="AR949" s="3">
        <f t="shared" si="646"/>
        <v>-6.332172747736709E-3</v>
      </c>
      <c r="AS949" s="3">
        <f t="shared" si="647"/>
        <v>-4.5339940394768892E-3</v>
      </c>
      <c r="AT949" s="3">
        <f t="shared" si="648"/>
        <v>-7.0135119877177722E-3</v>
      </c>
    </row>
    <row r="950" spans="1:46" x14ac:dyDescent="0.3">
      <c r="A950" s="5">
        <v>14</v>
      </c>
      <c r="B950" s="5">
        <v>218.36</v>
      </c>
      <c r="C950" s="5">
        <f t="shared" si="628"/>
        <v>0.10569105691056911</v>
      </c>
      <c r="D950" s="5">
        <f t="shared" si="629"/>
        <v>0.2149063525777182</v>
      </c>
      <c r="E950" s="7">
        <f t="shared" si="642"/>
        <v>0.26541245705687172</v>
      </c>
      <c r="F950" s="7">
        <f t="shared" si="630"/>
        <v>0.51332663880102147</v>
      </c>
      <c r="G950" s="7">
        <f t="shared" si="631"/>
        <v>0.5446690375746559</v>
      </c>
      <c r="H950" s="7">
        <f t="shared" si="632"/>
        <v>0.34578750619189202</v>
      </c>
      <c r="I950" s="7">
        <f t="shared" si="643"/>
        <v>0.41684216718186579</v>
      </c>
      <c r="J950" s="7">
        <f t="shared" si="633"/>
        <v>0.60626796700883767</v>
      </c>
      <c r="K950" s="7">
        <f t="shared" si="644"/>
        <v>0.23903132995765325</v>
      </c>
      <c r="L950" s="7">
        <f t="shared" si="634"/>
        <v>219.60943257850684</v>
      </c>
      <c r="N950" s="7">
        <f t="shared" si="635"/>
        <v>1.249432578506827</v>
      </c>
      <c r="O950" s="7">
        <f t="shared" si="636"/>
        <v>1.5610817682342184</v>
      </c>
      <c r="P950" s="15">
        <f t="shared" si="605"/>
        <v>1</v>
      </c>
      <c r="Q950" s="15">
        <f t="shared" si="606"/>
        <v>207.23</v>
      </c>
      <c r="R950" s="15">
        <f t="shared" si="607"/>
        <v>124</v>
      </c>
      <c r="S950" s="15">
        <f t="shared" si="608"/>
        <v>259.02</v>
      </c>
      <c r="T950" s="15">
        <f t="shared" si="637"/>
        <v>123</v>
      </c>
      <c r="U950" s="15">
        <f t="shared" si="638"/>
        <v>51.789999999999992</v>
      </c>
      <c r="V950" s="3">
        <v>0.01</v>
      </c>
      <c r="W950" s="7">
        <f t="shared" si="639"/>
        <v>0.48280699702448615</v>
      </c>
      <c r="X950" s="7">
        <f t="shared" si="609"/>
        <v>0.5817250936815167</v>
      </c>
      <c r="Y950" s="7">
        <f t="shared" si="610"/>
        <v>0.68600120566161393</v>
      </c>
      <c r="Z950" s="7">
        <f t="shared" si="611"/>
        <v>0.77964048532239727</v>
      </c>
      <c r="AA950" s="7">
        <f t="shared" si="612"/>
        <v>0.2447626662781536</v>
      </c>
      <c r="AB950" s="7">
        <f t="shared" si="613"/>
        <v>0.34127781812830149</v>
      </c>
      <c r="AC950" s="7">
        <f t="shared" si="614"/>
        <v>0.45437635864220904</v>
      </c>
      <c r="AD950" s="7">
        <f t="shared" si="615"/>
        <v>0.53457484763678242</v>
      </c>
      <c r="AE950" s="7">
        <f t="shared" si="616"/>
        <v>-6.2672258922169363E-2</v>
      </c>
      <c r="AF950" s="7">
        <f t="shared" si="617"/>
        <v>2.7091270986657652E-2</v>
      </c>
      <c r="AG950" s="7">
        <f t="shared" si="618"/>
        <v>0.16754986895219434</v>
      </c>
      <c r="AH950" s="7">
        <f t="shared" si="619"/>
        <v>0.20736766881960486</v>
      </c>
      <c r="AI950" s="7">
        <f t="shared" si="640"/>
        <v>6.7786758838489741E-4</v>
      </c>
      <c r="AJ950" s="7">
        <f t="shared" si="620"/>
        <v>7.1925643257288977E-4</v>
      </c>
      <c r="AK950" s="7">
        <f t="shared" si="621"/>
        <v>4.5662571391854911E-4</v>
      </c>
      <c r="AL950" s="7">
        <f t="shared" si="622"/>
        <v>8.0060019030221718E-4</v>
      </c>
      <c r="AM950" s="7">
        <f t="shared" si="641"/>
        <v>1.7022679822824283E-3</v>
      </c>
      <c r="AN950" s="7">
        <f t="shared" si="623"/>
        <v>1.806204068757315E-3</v>
      </c>
      <c r="AO950" s="7">
        <f t="shared" si="624"/>
        <v>1.1466831369566037E-3</v>
      </c>
      <c r="AP950" s="7">
        <f t="shared" si="625"/>
        <v>2.010475340483246E-3</v>
      </c>
      <c r="AQ950" s="3">
        <f t="shared" si="645"/>
        <v>6.4136702593340289E-3</v>
      </c>
      <c r="AR950" s="3">
        <f t="shared" si="646"/>
        <v>6.8052724004973413E-3</v>
      </c>
      <c r="AS950" s="3">
        <f t="shared" si="647"/>
        <v>4.3203817547678106E-3</v>
      </c>
      <c r="AT950" s="3">
        <f t="shared" si="648"/>
        <v>7.5749094928594394E-3</v>
      </c>
    </row>
    <row r="951" spans="1:46" x14ac:dyDescent="0.3">
      <c r="A951" s="5">
        <v>15</v>
      </c>
      <c r="B951" s="5">
        <v>219.86</v>
      </c>
      <c r="C951" s="5">
        <f t="shared" si="628"/>
        <v>0.11382113821138211</v>
      </c>
      <c r="D951" s="5">
        <f t="shared" si="629"/>
        <v>0.24386947287121116</v>
      </c>
      <c r="E951" s="7">
        <f t="shared" si="642"/>
        <v>0.23903132995765325</v>
      </c>
      <c r="F951" s="7">
        <f t="shared" si="630"/>
        <v>0.5246042494595794</v>
      </c>
      <c r="G951" s="7">
        <f t="shared" si="631"/>
        <v>0.55614873854939195</v>
      </c>
      <c r="H951" s="7">
        <f t="shared" si="632"/>
        <v>0.37044562217979277</v>
      </c>
      <c r="I951" s="7">
        <f t="shared" si="643"/>
        <v>0.42470003773398357</v>
      </c>
      <c r="J951" s="7">
        <f t="shared" si="633"/>
        <v>0.61782493844746522</v>
      </c>
      <c r="K951" s="7">
        <f t="shared" si="644"/>
        <v>0.24767524230371507</v>
      </c>
      <c r="L951" s="7">
        <f t="shared" si="634"/>
        <v>220.0571007989094</v>
      </c>
      <c r="N951" s="7">
        <f t="shared" si="635"/>
        <v>0.19710079890938914</v>
      </c>
      <c r="O951" s="7">
        <f t="shared" si="636"/>
        <v>3.8848724930719454E-2</v>
      </c>
      <c r="P951" s="15">
        <f t="shared" si="605"/>
        <v>1</v>
      </c>
      <c r="Q951" s="15">
        <f t="shared" si="606"/>
        <v>207.23</v>
      </c>
      <c r="R951" s="15">
        <f t="shared" si="607"/>
        <v>124</v>
      </c>
      <c r="S951" s="15">
        <f t="shared" si="608"/>
        <v>259.02</v>
      </c>
      <c r="T951" s="15">
        <f t="shared" si="637"/>
        <v>123</v>
      </c>
      <c r="U951" s="15">
        <f t="shared" si="638"/>
        <v>51.789999999999992</v>
      </c>
      <c r="V951" s="3">
        <v>0.01</v>
      </c>
      <c r="W951" s="7">
        <f t="shared" si="639"/>
        <v>0.48649206234543807</v>
      </c>
      <c r="X951" s="7">
        <f t="shared" si="609"/>
        <v>0.58563737690172479</v>
      </c>
      <c r="Y951" s="7">
        <f t="shared" si="610"/>
        <v>0.68856698660431059</v>
      </c>
      <c r="Z951" s="7">
        <f t="shared" si="611"/>
        <v>0.78399843071544206</v>
      </c>
      <c r="AA951" s="7">
        <f t="shared" si="612"/>
        <v>0.258544987235935</v>
      </c>
      <c r="AB951" s="7">
        <f t="shared" si="613"/>
        <v>0.3559125676443522</v>
      </c>
      <c r="AC951" s="7">
        <f t="shared" si="614"/>
        <v>0.4644295525256964</v>
      </c>
      <c r="AD951" s="7">
        <f t="shared" si="615"/>
        <v>0.55087334536103427</v>
      </c>
      <c r="AE951" s="7">
        <f t="shared" si="616"/>
        <v>-1.86768808222227E-2</v>
      </c>
      <c r="AF951" s="7">
        <f t="shared" si="617"/>
        <v>7.3814097065153392E-2</v>
      </c>
      <c r="AG951" s="7">
        <f t="shared" si="618"/>
        <v>0.19955281088072871</v>
      </c>
      <c r="AH951" s="7">
        <f t="shared" si="619"/>
        <v>0.25941478414281188</v>
      </c>
      <c r="AI951" s="7">
        <f t="shared" si="640"/>
        <v>1.1769096207450488E-4</v>
      </c>
      <c r="AJ951" s="7">
        <f t="shared" si="620"/>
        <v>1.2476772760386E-4</v>
      </c>
      <c r="AK951" s="7">
        <f t="shared" si="621"/>
        <v>8.310664985184718E-5</v>
      </c>
      <c r="AL951" s="7">
        <f t="shared" si="622"/>
        <v>1.3860431263072794E-4</v>
      </c>
      <c r="AM951" s="7">
        <f t="shared" si="641"/>
        <v>2.4715819601469643E-4</v>
      </c>
      <c r="AN951" s="7">
        <f t="shared" si="623"/>
        <v>2.6201983509915844E-4</v>
      </c>
      <c r="AO951" s="7">
        <f t="shared" si="624"/>
        <v>1.745290317297629E-4</v>
      </c>
      <c r="AP951" s="7">
        <f t="shared" si="625"/>
        <v>2.9107750727690564E-4</v>
      </c>
      <c r="AQ951" s="3">
        <f t="shared" si="645"/>
        <v>1.0339991667974357E-3</v>
      </c>
      <c r="AR951" s="3">
        <f t="shared" si="646"/>
        <v>1.0961736068053414E-3</v>
      </c>
      <c r="AS951" s="3">
        <f t="shared" si="647"/>
        <v>7.3015128084122881E-4</v>
      </c>
      <c r="AT951" s="3">
        <f t="shared" si="648"/>
        <v>1.2177378895413956E-3</v>
      </c>
    </row>
    <row r="952" spans="1:46" x14ac:dyDescent="0.3">
      <c r="A952" s="5">
        <v>16</v>
      </c>
      <c r="B952" s="5">
        <v>209.27</v>
      </c>
      <c r="C952" s="5">
        <f t="shared" si="628"/>
        <v>0.12195121951219512</v>
      </c>
      <c r="D952" s="5">
        <f t="shared" si="629"/>
        <v>3.9389843599150813E-2</v>
      </c>
      <c r="E952" s="7">
        <f t="shared" si="642"/>
        <v>0.24767524230371507</v>
      </c>
      <c r="F952" s="7">
        <f t="shared" si="630"/>
        <v>0.45189943733579407</v>
      </c>
      <c r="G952" s="7">
        <f t="shared" si="631"/>
        <v>0.47922451611928413</v>
      </c>
      <c r="H952" s="7">
        <f t="shared" si="632"/>
        <v>0.19985358835847566</v>
      </c>
      <c r="I952" s="7">
        <f t="shared" si="643"/>
        <v>0.28769644726427079</v>
      </c>
      <c r="J952" s="7">
        <f t="shared" si="633"/>
        <v>0.53441261731708345</v>
      </c>
      <c r="K952" s="7">
        <f t="shared" si="644"/>
        <v>0.14964261262628986</v>
      </c>
      <c r="L952" s="7">
        <f t="shared" si="634"/>
        <v>214.97999090791555</v>
      </c>
      <c r="N952" s="7">
        <f t="shared" si="635"/>
        <v>5.7099909079155395</v>
      </c>
      <c r="O952" s="7">
        <f t="shared" si="636"/>
        <v>32.603996168478126</v>
      </c>
      <c r="P952" s="15">
        <f t="shared" si="605"/>
        <v>1</v>
      </c>
      <c r="Q952" s="15">
        <f t="shared" si="606"/>
        <v>207.23</v>
      </c>
      <c r="R952" s="15">
        <f t="shared" si="607"/>
        <v>124</v>
      </c>
      <c r="S952" s="15">
        <f t="shared" si="608"/>
        <v>259.02</v>
      </c>
      <c r="T952" s="15">
        <f t="shared" si="637"/>
        <v>123</v>
      </c>
      <c r="U952" s="15">
        <f t="shared" si="638"/>
        <v>51.789999999999992</v>
      </c>
      <c r="V952" s="3">
        <v>0.01</v>
      </c>
      <c r="W952" s="7">
        <f t="shared" si="639"/>
        <v>0.45237941958167438</v>
      </c>
      <c r="X952" s="7">
        <f t="shared" si="609"/>
        <v>0.54936566846543888</v>
      </c>
      <c r="Y952" s="7">
        <f t="shared" si="610"/>
        <v>0.6660167946003992</v>
      </c>
      <c r="Z952" s="7">
        <f t="shared" si="611"/>
        <v>0.7434829853564453</v>
      </c>
      <c r="AA952" s="7">
        <f t="shared" si="612"/>
        <v>0.1708746898615518</v>
      </c>
      <c r="AB952" s="7">
        <f t="shared" si="613"/>
        <v>0.2626661225192905</v>
      </c>
      <c r="AC952" s="7">
        <f t="shared" si="614"/>
        <v>0.40383838775097225</v>
      </c>
      <c r="AD952" s="7">
        <f t="shared" si="615"/>
        <v>0.4467111750399298</v>
      </c>
      <c r="AE952" s="7">
        <f t="shared" si="616"/>
        <v>-0.29048875943027075</v>
      </c>
      <c r="AF952" s="7">
        <f t="shared" si="617"/>
        <v>-0.21520151858340139</v>
      </c>
      <c r="AG952" s="7">
        <f t="shared" si="618"/>
        <v>2.1337715723274253E-2</v>
      </c>
      <c r="AH952" s="7">
        <f t="shared" si="619"/>
        <v>-6.3439520077149675E-2</v>
      </c>
      <c r="AI952" s="7">
        <f t="shared" si="640"/>
        <v>3.1467581444872342E-3</v>
      </c>
      <c r="AJ952" s="7">
        <f t="shared" si="620"/>
        <v>3.3370336949894346E-3</v>
      </c>
      <c r="AK952" s="7">
        <f t="shared" si="621"/>
        <v>1.3916611859038914E-3</v>
      </c>
      <c r="AL952" s="7">
        <f t="shared" si="622"/>
        <v>3.7213307145803572E-3</v>
      </c>
      <c r="AM952" s="7">
        <f t="shared" si="641"/>
        <v>6.3908675044379295E-3</v>
      </c>
      <c r="AN952" s="7">
        <f t="shared" si="623"/>
        <v>6.7773051576537928E-3</v>
      </c>
      <c r="AO952" s="7">
        <f t="shared" si="624"/>
        <v>2.8263761756720583E-3</v>
      </c>
      <c r="AP952" s="7">
        <f t="shared" si="625"/>
        <v>7.5577881886927665E-3</v>
      </c>
      <c r="AQ952" s="3">
        <f t="shared" si="645"/>
        <v>2.5803416784795322E-2</v>
      </c>
      <c r="AR952" s="3">
        <f t="shared" si="646"/>
        <v>2.7363676298913363E-2</v>
      </c>
      <c r="AS952" s="3">
        <f t="shared" si="647"/>
        <v>1.1411621724411909E-2</v>
      </c>
      <c r="AT952" s="3">
        <f t="shared" si="648"/>
        <v>3.051491185955893E-2</v>
      </c>
    </row>
    <row r="953" spans="1:46" x14ac:dyDescent="0.3">
      <c r="A953" s="5">
        <v>17</v>
      </c>
      <c r="B953" s="5">
        <v>207.23</v>
      </c>
      <c r="C953" s="5">
        <f t="shared" si="628"/>
        <v>0.13008130081300814</v>
      </c>
      <c r="D953" s="5">
        <f t="shared" si="629"/>
        <v>0</v>
      </c>
      <c r="E953" s="7">
        <f t="shared" si="642"/>
        <v>0.14964261262628986</v>
      </c>
      <c r="F953" s="7">
        <f t="shared" si="630"/>
        <v>0.44514448160175546</v>
      </c>
      <c r="G953" s="7">
        <f t="shared" si="631"/>
        <v>0.47026804571860881</v>
      </c>
      <c r="H953" s="7">
        <f t="shared" si="632"/>
        <v>0.16570933511612027</v>
      </c>
      <c r="I953" s="7">
        <f t="shared" si="643"/>
        <v>0.20599429105850853</v>
      </c>
      <c r="J953" s="7">
        <f t="shared" si="633"/>
        <v>0.52116183410401262</v>
      </c>
      <c r="K953" s="7">
        <f t="shared" si="644"/>
        <v>0.10586319429733025</v>
      </c>
      <c r="L953" s="7">
        <f t="shared" si="634"/>
        <v>212.71265483265873</v>
      </c>
      <c r="N953" s="7">
        <f t="shared" si="635"/>
        <v>5.4826548326587385</v>
      </c>
      <c r="O953" s="7">
        <f t="shared" si="636"/>
        <v>30.059504014076222</v>
      </c>
      <c r="P953" s="15">
        <f t="shared" si="605"/>
        <v>1</v>
      </c>
      <c r="Q953" s="15">
        <f t="shared" si="606"/>
        <v>207.23</v>
      </c>
      <c r="R953" s="15">
        <f t="shared" si="607"/>
        <v>124</v>
      </c>
      <c r="S953" s="15">
        <f t="shared" si="608"/>
        <v>259.02</v>
      </c>
      <c r="T953" s="15">
        <f t="shared" si="637"/>
        <v>123</v>
      </c>
      <c r="U953" s="15">
        <f t="shared" si="638"/>
        <v>51.789999999999992</v>
      </c>
      <c r="V953" s="3">
        <v>0.01</v>
      </c>
      <c r="W953" s="7">
        <f t="shared" si="639"/>
        <v>0.44727272652342737</v>
      </c>
      <c r="X953" s="7">
        <f t="shared" si="609"/>
        <v>0.54399882203708294</v>
      </c>
      <c r="Y953" s="7">
        <f t="shared" si="610"/>
        <v>0.66354637183271459</v>
      </c>
      <c r="Z953" s="7">
        <f t="shared" si="611"/>
        <v>0.73760618763543728</v>
      </c>
      <c r="AA953" s="7">
        <f t="shared" si="612"/>
        <v>0.17942918047936907</v>
      </c>
      <c r="AB953" s="7">
        <f t="shared" si="613"/>
        <v>0.27182558944354551</v>
      </c>
      <c r="AC953" s="7">
        <f t="shared" si="614"/>
        <v>0.40879991300907592</v>
      </c>
      <c r="AD953" s="7">
        <f t="shared" si="615"/>
        <v>0.45709970247431497</v>
      </c>
      <c r="AE953" s="7">
        <f t="shared" si="616"/>
        <v>-0.30534091485115239</v>
      </c>
      <c r="AF953" s="7">
        <f t="shared" si="617"/>
        <v>-0.23050905558992416</v>
      </c>
      <c r="AG953" s="7">
        <f t="shared" si="618"/>
        <v>1.9762733463994892E-2</v>
      </c>
      <c r="AH953" s="7">
        <f t="shared" si="619"/>
        <v>-7.9652432552575952E-2</v>
      </c>
      <c r="AI953" s="7">
        <f t="shared" si="640"/>
        <v>3.1747298124035562E-3</v>
      </c>
      <c r="AJ953" s="7">
        <f t="shared" si="620"/>
        <v>3.3539087785419337E-3</v>
      </c>
      <c r="AK953" s="7">
        <f t="shared" si="621"/>
        <v>1.1818238529965053E-3</v>
      </c>
      <c r="AL953" s="7">
        <f t="shared" si="622"/>
        <v>3.7168786319969516E-3</v>
      </c>
      <c r="AM953" s="7">
        <f t="shared" si="641"/>
        <v>3.6521380132380388E-3</v>
      </c>
      <c r="AN953" s="7">
        <f t="shared" si="623"/>
        <v>3.8582614795090882E-3</v>
      </c>
      <c r="AO953" s="7">
        <f t="shared" si="624"/>
        <v>1.3595436693909523E-3</v>
      </c>
      <c r="AP953" s="7">
        <f t="shared" si="625"/>
        <v>4.27581386279644E-3</v>
      </c>
      <c r="AQ953" s="3">
        <f t="shared" si="645"/>
        <v>2.4405735432852335E-2</v>
      </c>
      <c r="AR953" s="3">
        <f t="shared" si="646"/>
        <v>2.5783173735041111E-2</v>
      </c>
      <c r="AS953" s="3">
        <f t="shared" si="647"/>
        <v>9.0852708699106326E-3</v>
      </c>
      <c r="AT953" s="3">
        <f t="shared" si="648"/>
        <v>2.8573504483476564E-2</v>
      </c>
    </row>
    <row r="954" spans="1:46" x14ac:dyDescent="0.3">
      <c r="A954" s="5">
        <v>18</v>
      </c>
      <c r="B954" s="5">
        <v>209.82</v>
      </c>
      <c r="C954" s="5">
        <f t="shared" si="628"/>
        <v>0.13821138211382114</v>
      </c>
      <c r="D954" s="5">
        <f t="shared" si="629"/>
        <v>5.0009654373431238E-2</v>
      </c>
      <c r="E954" s="7">
        <f t="shared" si="642"/>
        <v>0.10586319429733025</v>
      </c>
      <c r="F954" s="7">
        <f t="shared" si="630"/>
        <v>0.46768543838900484</v>
      </c>
      <c r="G954" s="7">
        <f t="shared" si="631"/>
        <v>0.49361710244258128</v>
      </c>
      <c r="H954" s="7">
        <f t="shared" si="632"/>
        <v>0.20261962836942152</v>
      </c>
      <c r="I954" s="7">
        <f t="shared" si="643"/>
        <v>0.19635704417303732</v>
      </c>
      <c r="J954" s="7">
        <f t="shared" si="633"/>
        <v>0.54575054685121482</v>
      </c>
      <c r="K954" s="7">
        <f t="shared" si="644"/>
        <v>0.10580562964803936</v>
      </c>
      <c r="L954" s="7">
        <f t="shared" si="634"/>
        <v>212.70967355947195</v>
      </c>
      <c r="N954" s="7">
        <f t="shared" si="635"/>
        <v>2.8896735594719587</v>
      </c>
      <c r="O954" s="7">
        <f t="shared" si="636"/>
        <v>8.3502132803113405</v>
      </c>
      <c r="P954" s="15">
        <f t="shared" si="605"/>
        <v>1</v>
      </c>
      <c r="Q954" s="15">
        <f t="shared" si="606"/>
        <v>207.23</v>
      </c>
      <c r="R954" s="15">
        <f t="shared" si="607"/>
        <v>124</v>
      </c>
      <c r="S954" s="15">
        <f t="shared" si="608"/>
        <v>259.02</v>
      </c>
      <c r="T954" s="15">
        <f t="shared" si="637"/>
        <v>123</v>
      </c>
      <c r="U954" s="15">
        <f t="shared" si="638"/>
        <v>51.789999999999992</v>
      </c>
      <c r="V954" s="3">
        <v>0.01</v>
      </c>
      <c r="W954" s="7">
        <f t="shared" si="639"/>
        <v>0.45652660890281721</v>
      </c>
      <c r="X954" s="7">
        <f t="shared" si="609"/>
        <v>0.55383006718868366</v>
      </c>
      <c r="Y954" s="7">
        <f t="shared" si="610"/>
        <v>0.66795188743553213</v>
      </c>
      <c r="Z954" s="7">
        <f t="shared" si="611"/>
        <v>0.74859823082458554</v>
      </c>
      <c r="AA954" s="7">
        <f t="shared" si="612"/>
        <v>0.20788085364100509</v>
      </c>
      <c r="AB954" s="7">
        <f t="shared" si="613"/>
        <v>0.30203553901301095</v>
      </c>
      <c r="AC954" s="7">
        <f t="shared" si="614"/>
        <v>0.42528281449220834</v>
      </c>
      <c r="AD954" s="7">
        <f t="shared" si="615"/>
        <v>0.49079962486627399</v>
      </c>
      <c r="AE954" s="7">
        <f t="shared" si="616"/>
        <v>-0.21454277087961657</v>
      </c>
      <c r="AF954" s="7">
        <f t="shared" si="617"/>
        <v>-0.13405304328187562</v>
      </c>
      <c r="AG954" s="7">
        <f t="shared" si="618"/>
        <v>6.8122479680614995E-2</v>
      </c>
      <c r="AH954" s="7">
        <f t="shared" si="619"/>
        <v>2.8093081848472312E-2</v>
      </c>
      <c r="AI954" s="7">
        <f t="shared" si="640"/>
        <v>1.8678691197452767E-3</v>
      </c>
      <c r="AJ954" s="7">
        <f t="shared" si="620"/>
        <v>1.9714364975882358E-3</v>
      </c>
      <c r="AK954" s="7">
        <f t="shared" si="621"/>
        <v>8.0923397612972189E-4</v>
      </c>
      <c r="AL954" s="7">
        <f t="shared" si="622"/>
        <v>2.1796500593623089E-3</v>
      </c>
      <c r="AM954" s="7">
        <f t="shared" si="641"/>
        <v>1.4306968682415309E-3</v>
      </c>
      <c r="AN954" s="7">
        <f t="shared" si="623"/>
        <v>1.5100244408029937E-3</v>
      </c>
      <c r="AO954" s="7">
        <f t="shared" si="624"/>
        <v>6.1983385403433465E-4</v>
      </c>
      <c r="AP954" s="7">
        <f t="shared" si="625"/>
        <v>1.6695058989022659E-3</v>
      </c>
      <c r="AQ954" s="3">
        <f t="shared" si="645"/>
        <v>1.351458245462759E-2</v>
      </c>
      <c r="AR954" s="3">
        <f t="shared" si="646"/>
        <v>1.4263922894314883E-2</v>
      </c>
      <c r="AS954" s="3">
        <f t="shared" si="647"/>
        <v>5.8550458272915171E-3</v>
      </c>
      <c r="AT954" s="3">
        <f t="shared" si="648"/>
        <v>1.5770409253033177E-2</v>
      </c>
    </row>
    <row r="955" spans="1:46" x14ac:dyDescent="0.3">
      <c r="A955" s="5">
        <v>19</v>
      </c>
      <c r="B955" s="5">
        <v>213.31</v>
      </c>
      <c r="C955" s="5">
        <f t="shared" si="628"/>
        <v>0.14634146341463414</v>
      </c>
      <c r="D955" s="5">
        <f t="shared" si="629"/>
        <v>0.11739718092295837</v>
      </c>
      <c r="E955" s="7">
        <f t="shared" si="642"/>
        <v>0.10580562964803936</v>
      </c>
      <c r="F955" s="7">
        <f t="shared" si="630"/>
        <v>0.49317043392032078</v>
      </c>
      <c r="G955" s="7">
        <f t="shared" si="631"/>
        <v>0.52080359659059094</v>
      </c>
      <c r="H955" s="7">
        <f t="shared" si="632"/>
        <v>0.26186968764026453</v>
      </c>
      <c r="I955" s="7">
        <f t="shared" si="643"/>
        <v>0.2332201638392328</v>
      </c>
      <c r="J955" s="7">
        <f t="shared" si="633"/>
        <v>0.57579656455426376</v>
      </c>
      <c r="K955" s="7">
        <f t="shared" si="644"/>
        <v>0.13190449546654523</v>
      </c>
      <c r="L955" s="7">
        <f t="shared" si="634"/>
        <v>214.06133382021235</v>
      </c>
      <c r="N955" s="7">
        <f t="shared" si="635"/>
        <v>0.75133382021235207</v>
      </c>
      <c r="O955" s="7">
        <f t="shared" si="636"/>
        <v>0.564502509394887</v>
      </c>
      <c r="P955" s="15">
        <f t="shared" si="605"/>
        <v>1</v>
      </c>
      <c r="Q955" s="15">
        <f t="shared" si="606"/>
        <v>207.23</v>
      </c>
      <c r="R955" s="15">
        <f t="shared" si="607"/>
        <v>124</v>
      </c>
      <c r="S955" s="15">
        <f t="shared" si="608"/>
        <v>259.02</v>
      </c>
      <c r="T955" s="15">
        <f t="shared" si="637"/>
        <v>123</v>
      </c>
      <c r="U955" s="15">
        <f t="shared" si="638"/>
        <v>51.789999999999992</v>
      </c>
      <c r="V955" s="3">
        <v>0.01</v>
      </c>
      <c r="W955" s="7">
        <f t="shared" si="639"/>
        <v>0.46778738758121985</v>
      </c>
      <c r="X955" s="7">
        <f t="shared" si="609"/>
        <v>0.56575908161559385</v>
      </c>
      <c r="Y955" s="7">
        <f t="shared" si="610"/>
        <v>0.67408844071377483</v>
      </c>
      <c r="Z955" s="7">
        <f t="shared" si="611"/>
        <v>0.76185593521531814</v>
      </c>
      <c r="AA955" s="7">
        <f t="shared" si="612"/>
        <v>0.23007153741650799</v>
      </c>
      <c r="AB955" s="7">
        <f t="shared" si="613"/>
        <v>0.32557863442976648</v>
      </c>
      <c r="AC955" s="7">
        <f t="shared" si="614"/>
        <v>0.43976800316013304</v>
      </c>
      <c r="AD955" s="7">
        <f t="shared" si="615"/>
        <v>0.51699770704536752</v>
      </c>
      <c r="AE955" s="7">
        <f t="shared" si="616"/>
        <v>-0.12011951819499828</v>
      </c>
      <c r="AF955" s="7">
        <f t="shared" si="617"/>
        <v>-3.3979608960109431E-2</v>
      </c>
      <c r="AG955" s="7">
        <f t="shared" si="618"/>
        <v>0.12293767821079429</v>
      </c>
      <c r="AH955" s="7">
        <f t="shared" si="619"/>
        <v>0.13934889063800701</v>
      </c>
      <c r="AI955" s="7">
        <f t="shared" si="640"/>
        <v>5.4224725775581164E-4</v>
      </c>
      <c r="AJ955" s="7">
        <f t="shared" si="620"/>
        <v>5.7263027679035319E-4</v>
      </c>
      <c r="AK955" s="7">
        <f t="shared" si="621"/>
        <v>2.8792910167693947E-4</v>
      </c>
      <c r="AL955" s="7">
        <f t="shared" si="622"/>
        <v>6.3309575489517531E-4</v>
      </c>
      <c r="AM955" s="7">
        <f t="shared" si="641"/>
        <v>3.9204755230047171E-4</v>
      </c>
      <c r="AN955" s="7">
        <f t="shared" si="623"/>
        <v>4.140146311074516E-4</v>
      </c>
      <c r="AO955" s="7">
        <f t="shared" si="624"/>
        <v>2.0817421929564001E-4</v>
      </c>
      <c r="AP955" s="7">
        <f t="shared" si="625"/>
        <v>4.5773148232359633E-4</v>
      </c>
      <c r="AQ955" s="3">
        <f t="shared" si="645"/>
        <v>3.7053562613313796E-3</v>
      </c>
      <c r="AR955" s="3">
        <f t="shared" si="646"/>
        <v>3.9129735580674136E-3</v>
      </c>
      <c r="AS955" s="3">
        <f t="shared" si="647"/>
        <v>1.9675155281257532E-3</v>
      </c>
      <c r="AT955" s="3">
        <f t="shared" si="648"/>
        <v>4.3261543251170318E-3</v>
      </c>
    </row>
    <row r="956" spans="1:46" x14ac:dyDescent="0.3">
      <c r="A956" s="5">
        <v>20</v>
      </c>
      <c r="B956" s="5">
        <v>216.24</v>
      </c>
      <c r="C956" s="5">
        <f t="shared" si="628"/>
        <v>0.15447154471544716</v>
      </c>
      <c r="D956" s="5">
        <f t="shared" si="629"/>
        <v>0.17397180922958139</v>
      </c>
      <c r="E956" s="7">
        <f t="shared" si="642"/>
        <v>0.13190449546654523</v>
      </c>
      <c r="F956" s="7">
        <f t="shared" si="630"/>
        <v>0.51204332026020005</v>
      </c>
      <c r="G956" s="7">
        <f t="shared" si="631"/>
        <v>0.54140075178860247</v>
      </c>
      <c r="H956" s="7">
        <f t="shared" si="632"/>
        <v>0.31702074240059519</v>
      </c>
      <c r="I956" s="7">
        <f t="shared" si="643"/>
        <v>0.29105409531213172</v>
      </c>
      <c r="J956" s="7">
        <f t="shared" si="633"/>
        <v>0.59930253853941906</v>
      </c>
      <c r="K956" s="7">
        <f t="shared" si="644"/>
        <v>0.16966537325419689</v>
      </c>
      <c r="L956" s="7">
        <f t="shared" si="634"/>
        <v>216.01696968083485</v>
      </c>
      <c r="N956" s="7">
        <f t="shared" si="635"/>
        <v>-0.22303031916516147</v>
      </c>
      <c r="O956" s="7">
        <f t="shared" si="636"/>
        <v>4.9742523266913793E-2</v>
      </c>
      <c r="P956" s="15">
        <f t="shared" si="605"/>
        <v>1</v>
      </c>
      <c r="Q956" s="15">
        <f t="shared" si="606"/>
        <v>207.23</v>
      </c>
      <c r="R956" s="15">
        <f t="shared" si="607"/>
        <v>124</v>
      </c>
      <c r="S956" s="15">
        <f t="shared" si="608"/>
        <v>259.02</v>
      </c>
      <c r="T956" s="15">
        <f t="shared" si="637"/>
        <v>123</v>
      </c>
      <c r="U956" s="15">
        <f t="shared" si="638"/>
        <v>51.789999999999992</v>
      </c>
      <c r="V956" s="3">
        <v>0.01</v>
      </c>
      <c r="W956" s="7">
        <f t="shared" si="639"/>
        <v>0.47566776258245441</v>
      </c>
      <c r="X956" s="7">
        <f t="shared" si="609"/>
        <v>0.5741048995027509</v>
      </c>
      <c r="Y956" s="7">
        <f t="shared" si="610"/>
        <v>0.67900637015110588</v>
      </c>
      <c r="Z956" s="7">
        <f t="shared" si="611"/>
        <v>0.77111924820021316</v>
      </c>
      <c r="AA956" s="7">
        <f t="shared" si="612"/>
        <v>0.24430317906180354</v>
      </c>
      <c r="AB956" s="7">
        <f t="shared" si="613"/>
        <v>0.34067729894475535</v>
      </c>
      <c r="AC956" s="7">
        <f t="shared" si="614"/>
        <v>0.44995015439986569</v>
      </c>
      <c r="AD956" s="7">
        <f t="shared" si="615"/>
        <v>0.53378579836796125</v>
      </c>
      <c r="AE956" s="7">
        <f t="shared" si="616"/>
        <v>-5.7519221176742109E-2</v>
      </c>
      <c r="AF956" s="7">
        <f t="shared" si="617"/>
        <v>3.2363296780965646E-2</v>
      </c>
      <c r="AG956" s="7">
        <f t="shared" si="618"/>
        <v>0.16409386992558012</v>
      </c>
      <c r="AH956" s="7">
        <f t="shared" si="619"/>
        <v>0.21303513308558869</v>
      </c>
      <c r="AI956" s="7">
        <f t="shared" si="640"/>
        <v>-1.7640833477531762E-4</v>
      </c>
      <c r="AJ956" s="7">
        <f t="shared" si="620"/>
        <v>-1.8652250950290544E-4</v>
      </c>
      <c r="AK956" s="7">
        <f t="shared" si="621"/>
        <v>-1.0921947234406851E-4</v>
      </c>
      <c r="AL956" s="7">
        <f t="shared" si="622"/>
        <v>-2.0647073922697758E-4</v>
      </c>
      <c r="AM956" s="7">
        <f t="shared" si="641"/>
        <v>-1.5063649708103662E-4</v>
      </c>
      <c r="AN956" s="7">
        <f t="shared" si="623"/>
        <v>-1.592730722959768E-4</v>
      </c>
      <c r="AO956" s="7">
        <f t="shared" si="624"/>
        <v>-9.3263386607578814E-5</v>
      </c>
      <c r="AP956" s="7">
        <f t="shared" si="625"/>
        <v>-1.7630702623261632E-4</v>
      </c>
      <c r="AQ956" s="3">
        <f t="shared" si="645"/>
        <v>-1.142011851440214E-3</v>
      </c>
      <c r="AR956" s="3">
        <f t="shared" si="646"/>
        <v>-1.2074878246767036E-3</v>
      </c>
      <c r="AS956" s="3">
        <f t="shared" si="647"/>
        <v>-7.0705237359581184E-4</v>
      </c>
      <c r="AT956" s="3">
        <f t="shared" si="648"/>
        <v>-1.3366263644693812E-3</v>
      </c>
    </row>
    <row r="957" spans="1:46" x14ac:dyDescent="0.3">
      <c r="A957" s="5">
        <v>21</v>
      </c>
      <c r="B957" s="5">
        <v>217.53</v>
      </c>
      <c r="C957" s="5">
        <f t="shared" si="628"/>
        <v>0.16260162601626016</v>
      </c>
      <c r="D957" s="5">
        <f t="shared" si="629"/>
        <v>0.1988800926819852</v>
      </c>
      <c r="E957" s="7">
        <f t="shared" si="642"/>
        <v>0.16966537325419689</v>
      </c>
      <c r="F957" s="7">
        <f t="shared" si="630"/>
        <v>0.51788308531445659</v>
      </c>
      <c r="G957" s="7">
        <f t="shared" si="631"/>
        <v>0.54844109231569338</v>
      </c>
      <c r="H957" s="7">
        <f t="shared" si="632"/>
        <v>0.34278833621160382</v>
      </c>
      <c r="I957" s="7">
        <f t="shared" si="643"/>
        <v>0.33873120241862587</v>
      </c>
      <c r="J957" s="7">
        <f t="shared" si="633"/>
        <v>0.60849108993901402</v>
      </c>
      <c r="K957" s="7">
        <f t="shared" si="644"/>
        <v>0.19857753471173129</v>
      </c>
      <c r="L957" s="7">
        <f t="shared" si="634"/>
        <v>217.51433052272054</v>
      </c>
      <c r="N957" s="7">
        <f t="shared" si="635"/>
        <v>-1.5669477279459443E-2</v>
      </c>
      <c r="O957" s="7">
        <f t="shared" si="636"/>
        <v>2.4553251821149571E-4</v>
      </c>
      <c r="P957" s="15">
        <f t="shared" si="605"/>
        <v>1</v>
      </c>
      <c r="Q957" s="15">
        <f t="shared" si="606"/>
        <v>207.23</v>
      </c>
      <c r="R957" s="15">
        <f t="shared" si="607"/>
        <v>124</v>
      </c>
      <c r="S957" s="15">
        <f t="shared" si="608"/>
        <v>259.02</v>
      </c>
      <c r="T957" s="15">
        <f t="shared" si="637"/>
        <v>123</v>
      </c>
      <c r="U957" s="15">
        <f t="shared" si="638"/>
        <v>51.789999999999992</v>
      </c>
      <c r="V957" s="3">
        <v>0.01</v>
      </c>
      <c r="W957" s="7">
        <f t="shared" si="639"/>
        <v>0.47600246387275497</v>
      </c>
      <c r="X957" s="7">
        <f t="shared" si="609"/>
        <v>0.57444750233064013</v>
      </c>
      <c r="Y957" s="7">
        <f t="shared" si="610"/>
        <v>0.67891759209819869</v>
      </c>
      <c r="Z957" s="7">
        <f t="shared" si="611"/>
        <v>0.77148274826476859</v>
      </c>
      <c r="AA957" s="7">
        <f t="shared" si="612"/>
        <v>0.24606634990478124</v>
      </c>
      <c r="AB957" s="7">
        <f t="shared" si="613"/>
        <v>0.34253190481983781</v>
      </c>
      <c r="AC957" s="7">
        <f t="shared" si="614"/>
        <v>0.45096076658957013</v>
      </c>
      <c r="AD957" s="7">
        <f t="shared" si="615"/>
        <v>0.53582379730629959</v>
      </c>
      <c r="AE957" s="7">
        <f t="shared" si="616"/>
        <v>-4.7584847182557018E-2</v>
      </c>
      <c r="AF957" s="7">
        <f t="shared" si="617"/>
        <v>4.2852139333437608E-2</v>
      </c>
      <c r="AG957" s="7">
        <f t="shared" si="618"/>
        <v>0.17034319140392232</v>
      </c>
      <c r="AH957" s="7">
        <f t="shared" si="619"/>
        <v>0.22461890182832747</v>
      </c>
      <c r="AI957" s="7">
        <f t="shared" si="640"/>
        <v>-1.3195052420733713E-5</v>
      </c>
      <c r="AJ957" s="7">
        <f t="shared" si="620"/>
        <v>-1.39736345287198E-5</v>
      </c>
      <c r="AK957" s="7">
        <f t="shared" si="621"/>
        <v>-8.7338439771242774E-6</v>
      </c>
      <c r="AL957" s="7">
        <f t="shared" si="622"/>
        <v>-1.5503637900086002E-5</v>
      </c>
      <c r="AM957" s="7">
        <f t="shared" si="641"/>
        <v>-1.3768272488545751E-5</v>
      </c>
      <c r="AN957" s="7">
        <f t="shared" si="623"/>
        <v>-1.4580677795902818E-5</v>
      </c>
      <c r="AO957" s="7">
        <f t="shared" si="624"/>
        <v>-9.1132600246846664E-6</v>
      </c>
      <c r="AP957" s="7">
        <f t="shared" si="625"/>
        <v>-1.6177147643363431E-5</v>
      </c>
      <c r="AQ957" s="3">
        <f t="shared" si="645"/>
        <v>-8.1149572387512339E-5</v>
      </c>
      <c r="AR957" s="3">
        <f t="shared" si="646"/>
        <v>-8.5937852351626766E-5</v>
      </c>
      <c r="AS957" s="3">
        <f t="shared" si="647"/>
        <v>-5.3713140459314304E-5</v>
      </c>
      <c r="AT957" s="3">
        <f t="shared" si="648"/>
        <v>-9.5347373085528922E-5</v>
      </c>
    </row>
    <row r="958" spans="1:46" x14ac:dyDescent="0.3">
      <c r="A958" s="5">
        <v>22</v>
      </c>
      <c r="B958" s="5">
        <v>221.27</v>
      </c>
      <c r="C958" s="5">
        <f t="shared" si="628"/>
        <v>0.17073170731707318</v>
      </c>
      <c r="D958" s="5">
        <f t="shared" si="629"/>
        <v>0.27109480594709445</v>
      </c>
      <c r="E958" s="7">
        <f t="shared" si="642"/>
        <v>0.19857753471173129</v>
      </c>
      <c r="F958" s="7">
        <f t="shared" si="630"/>
        <v>0.54088254946798742</v>
      </c>
      <c r="G958" s="7">
        <f t="shared" si="631"/>
        <v>0.57331044758904015</v>
      </c>
      <c r="H958" s="7">
        <f t="shared" si="632"/>
        <v>0.41364970773418441</v>
      </c>
      <c r="I958" s="7">
        <f t="shared" si="643"/>
        <v>0.42036349543470419</v>
      </c>
      <c r="J958" s="7">
        <f t="shared" si="633"/>
        <v>0.63621366906814869</v>
      </c>
      <c r="K958" s="7">
        <f t="shared" si="644"/>
        <v>0.25272736315589506</v>
      </c>
      <c r="L958" s="7">
        <f t="shared" si="634"/>
        <v>220.31875013784378</v>
      </c>
      <c r="N958" s="7">
        <f t="shared" si="635"/>
        <v>-0.95124986215623153</v>
      </c>
      <c r="O958" s="7">
        <f t="shared" si="636"/>
        <v>0.90487630025224952</v>
      </c>
      <c r="P958" s="15">
        <f t="shared" si="605"/>
        <v>1</v>
      </c>
      <c r="Q958" s="15">
        <f t="shared" si="606"/>
        <v>207.23</v>
      </c>
      <c r="R958" s="15">
        <f t="shared" si="607"/>
        <v>124</v>
      </c>
      <c r="S958" s="15">
        <f t="shared" si="608"/>
        <v>259.02</v>
      </c>
      <c r="T958" s="15">
        <f t="shared" si="637"/>
        <v>123</v>
      </c>
      <c r="U958" s="15">
        <f t="shared" si="638"/>
        <v>51.789999999999992</v>
      </c>
      <c r="V958" s="3">
        <v>0.01</v>
      </c>
      <c r="W958" s="7">
        <f t="shared" si="639"/>
        <v>0.48763191630450192</v>
      </c>
      <c r="X958" s="7">
        <f t="shared" si="609"/>
        <v>0.58679900849513966</v>
      </c>
      <c r="Y958" s="7">
        <f t="shared" si="610"/>
        <v>0.68797137899951089</v>
      </c>
      <c r="Z958" s="7">
        <f t="shared" si="611"/>
        <v>0.78523212944412524</v>
      </c>
      <c r="AA958" s="7">
        <f t="shared" si="612"/>
        <v>0.26731875297350072</v>
      </c>
      <c r="AB958" s="7">
        <f t="shared" si="613"/>
        <v>0.36512465878571948</v>
      </c>
      <c r="AC958" s="7">
        <f t="shared" si="614"/>
        <v>0.46833684418955979</v>
      </c>
      <c r="AD958" s="7">
        <f t="shared" si="615"/>
        <v>0.56099637770087263</v>
      </c>
      <c r="AE958" s="7">
        <f t="shared" si="616"/>
        <v>2.7558366926368531E-2</v>
      </c>
      <c r="AF958" s="7">
        <f t="shared" si="617"/>
        <v>0.12267990690010376</v>
      </c>
      <c r="AG958" s="7">
        <f t="shared" si="618"/>
        <v>0.22954664842570707</v>
      </c>
      <c r="AH958" s="7">
        <f t="shared" si="619"/>
        <v>0.31350247245844842</v>
      </c>
      <c r="AI958" s="7">
        <f t="shared" si="640"/>
        <v>-8.7843930594364375E-4</v>
      </c>
      <c r="AJ958" s="7">
        <f t="shared" si="620"/>
        <v>-9.3110497309575923E-4</v>
      </c>
      <c r="AK958" s="7">
        <f t="shared" si="621"/>
        <v>-6.7180233957116068E-4</v>
      </c>
      <c r="AL958" s="7">
        <f t="shared" si="622"/>
        <v>-1.0332651597611969E-3</v>
      </c>
      <c r="AM958" s="7">
        <f t="shared" si="641"/>
        <v>-1.0217101117850134E-3</v>
      </c>
      <c r="AN958" s="7">
        <f t="shared" si="623"/>
        <v>-1.0829653906746768E-3</v>
      </c>
      <c r="AO958" s="7">
        <f t="shared" si="624"/>
        <v>-7.8137127837574173E-4</v>
      </c>
      <c r="AP958" s="7">
        <f t="shared" si="625"/>
        <v>-1.2017875961835667E-3</v>
      </c>
      <c r="AQ958" s="3">
        <f t="shared" si="645"/>
        <v>-5.1451445062413413E-3</v>
      </c>
      <c r="AR958" s="3">
        <f t="shared" si="646"/>
        <v>-5.453614842418018E-3</v>
      </c>
      <c r="AS958" s="3">
        <f t="shared" si="647"/>
        <v>-3.9348422746310835E-3</v>
      </c>
      <c r="AT958" s="3">
        <f t="shared" si="648"/>
        <v>-6.0519816500298673E-3</v>
      </c>
    </row>
    <row r="959" spans="1:46" x14ac:dyDescent="0.3">
      <c r="A959" s="5">
        <v>23</v>
      </c>
      <c r="B959" s="5">
        <v>221.72</v>
      </c>
      <c r="C959" s="5">
        <f t="shared" si="628"/>
        <v>0.17886178861788618</v>
      </c>
      <c r="D959" s="5">
        <f t="shared" si="629"/>
        <v>0.27978374203514211</v>
      </c>
      <c r="E959" s="7">
        <f t="shared" si="642"/>
        <v>0.25272736315589506</v>
      </c>
      <c r="F959" s="7">
        <f t="shared" si="630"/>
        <v>0.53910310637163061</v>
      </c>
      <c r="G959" s="7">
        <f t="shared" si="631"/>
        <v>0.57265130283905197</v>
      </c>
      <c r="H959" s="7">
        <f t="shared" si="632"/>
        <v>0.42166799697683227</v>
      </c>
      <c r="I959" s="7">
        <f t="shared" si="643"/>
        <v>0.46808799402840218</v>
      </c>
      <c r="J959" s="7">
        <f t="shared" si="633"/>
        <v>0.63769086441883605</v>
      </c>
      <c r="K959" s="7">
        <f t="shared" si="644"/>
        <v>0.27844972856305344</v>
      </c>
      <c r="L959" s="7">
        <f t="shared" si="634"/>
        <v>221.65091144228052</v>
      </c>
      <c r="N959" s="7">
        <f t="shared" si="635"/>
        <v>-6.9088557719481969E-2</v>
      </c>
      <c r="O959" s="7">
        <f t="shared" si="636"/>
        <v>4.773228807758192E-3</v>
      </c>
      <c r="P959" s="15">
        <f t="shared" si="605"/>
        <v>1</v>
      </c>
      <c r="Q959" s="15">
        <f t="shared" si="606"/>
        <v>207.23</v>
      </c>
      <c r="R959" s="15">
        <f t="shared" si="607"/>
        <v>124</v>
      </c>
      <c r="S959" s="15">
        <f t="shared" si="608"/>
        <v>259.02</v>
      </c>
      <c r="T959" s="15">
        <f t="shared" si="637"/>
        <v>123</v>
      </c>
      <c r="U959" s="15">
        <f t="shared" si="638"/>
        <v>51.789999999999992</v>
      </c>
      <c r="V959" s="3">
        <v>0.01</v>
      </c>
      <c r="W959" s="7">
        <f t="shared" si="639"/>
        <v>0.48291413012718221</v>
      </c>
      <c r="X959" s="7">
        <f t="shared" si="609"/>
        <v>0.58177871168936346</v>
      </c>
      <c r="Y959" s="7">
        <f t="shared" si="610"/>
        <v>0.68398550894756138</v>
      </c>
      <c r="Z959" s="7">
        <f t="shared" si="611"/>
        <v>0.77963185939843704</v>
      </c>
      <c r="AA959" s="7">
        <f t="shared" si="612"/>
        <v>0.26068860921141751</v>
      </c>
      <c r="AB959" s="7">
        <f t="shared" si="613"/>
        <v>0.35806280873953422</v>
      </c>
      <c r="AC959" s="7">
        <f t="shared" si="614"/>
        <v>0.46261588931180059</v>
      </c>
      <c r="AD959" s="7">
        <f t="shared" si="615"/>
        <v>0.55310943051196837</v>
      </c>
      <c r="AE959" s="7">
        <f t="shared" si="616"/>
        <v>4.474454801973296E-3</v>
      </c>
      <c r="AF959" s="7">
        <f t="shared" si="617"/>
        <v>9.8126433535986005E-2</v>
      </c>
      <c r="AG959" s="7">
        <f t="shared" si="618"/>
        <v>0.21046443638863885</v>
      </c>
      <c r="AH959" s="7">
        <f t="shared" si="619"/>
        <v>0.28612357754580725</v>
      </c>
      <c r="AI959" s="7">
        <f t="shared" si="640"/>
        <v>-6.6618604373071993E-5</v>
      </c>
      <c r="AJ959" s="7">
        <f t="shared" si="620"/>
        <v>-7.0764256663846564E-5</v>
      </c>
      <c r="AK959" s="7">
        <f t="shared" si="621"/>
        <v>-5.210679206886415E-5</v>
      </c>
      <c r="AL959" s="7">
        <f t="shared" si="622"/>
        <v>-7.8801392362513526E-5</v>
      </c>
      <c r="AM959" s="7">
        <f t="shared" si="641"/>
        <v>-9.413046995913039E-5</v>
      </c>
      <c r="AN959" s="7">
        <f t="shared" si="623"/>
        <v>-9.9988175957178765E-5</v>
      </c>
      <c r="AO959" s="7">
        <f t="shared" si="624"/>
        <v>-7.3625631633427935E-5</v>
      </c>
      <c r="AP959" s="7">
        <f t="shared" si="625"/>
        <v>-1.113444534949686E-4</v>
      </c>
      <c r="AQ959" s="3">
        <f t="shared" si="645"/>
        <v>-3.7245856081308433E-4</v>
      </c>
      <c r="AR959" s="3">
        <f t="shared" si="646"/>
        <v>-3.9563652589332394E-4</v>
      </c>
      <c r="AS959" s="3">
        <f t="shared" si="647"/>
        <v>-2.9132433747592229E-4</v>
      </c>
      <c r="AT959" s="3">
        <f t="shared" si="648"/>
        <v>-4.4057142093587107E-4</v>
      </c>
    </row>
    <row r="960" spans="1:46" x14ac:dyDescent="0.3">
      <c r="A960" s="5">
        <v>24</v>
      </c>
      <c r="B960" s="5">
        <v>224.72</v>
      </c>
      <c r="C960" s="5">
        <f t="shared" si="628"/>
        <v>0.18699186991869918</v>
      </c>
      <c r="D960" s="5">
        <f t="shared" si="629"/>
        <v>0.33770998262212804</v>
      </c>
      <c r="E960" s="7">
        <f t="shared" si="642"/>
        <v>0.27844972856305344</v>
      </c>
      <c r="F960" s="7">
        <f t="shared" si="630"/>
        <v>0.5564561000041347</v>
      </c>
      <c r="G960" s="7">
        <f t="shared" si="631"/>
        <v>0.59142817591675056</v>
      </c>
      <c r="H960" s="7">
        <f t="shared" si="632"/>
        <v>0.4769146128874448</v>
      </c>
      <c r="I960" s="7">
        <f t="shared" si="643"/>
        <v>0.54253115918386807</v>
      </c>
      <c r="J960" s="7">
        <f t="shared" si="633"/>
        <v>0.65847338121905741</v>
      </c>
      <c r="K960" s="7">
        <f t="shared" si="644"/>
        <v>0.32587950901232615</v>
      </c>
      <c r="L960" s="7">
        <f t="shared" si="634"/>
        <v>224.10729977174836</v>
      </c>
      <c r="N960" s="7">
        <f t="shared" si="635"/>
        <v>-0.61270022825164006</v>
      </c>
      <c r="O960" s="7">
        <f t="shared" si="636"/>
        <v>0.3754015696996118</v>
      </c>
      <c r="P960" s="15">
        <f t="shared" si="605"/>
        <v>1</v>
      </c>
      <c r="Q960" s="15">
        <f t="shared" si="606"/>
        <v>207.23</v>
      </c>
      <c r="R960" s="15">
        <f t="shared" si="607"/>
        <v>124</v>
      </c>
      <c r="S960" s="15">
        <f t="shared" si="608"/>
        <v>259.02</v>
      </c>
      <c r="T960" s="15">
        <f t="shared" si="637"/>
        <v>123</v>
      </c>
      <c r="U960" s="15">
        <f t="shared" si="638"/>
        <v>51.789999999999992</v>
      </c>
      <c r="V960" s="3">
        <v>0.01</v>
      </c>
      <c r="W960" s="7">
        <f t="shared" si="639"/>
        <v>0.49200377113534666</v>
      </c>
      <c r="X960" s="7">
        <f t="shared" si="609"/>
        <v>0.59145212856680551</v>
      </c>
      <c r="Y960" s="7">
        <f t="shared" si="610"/>
        <v>0.69184963736970417</v>
      </c>
      <c r="Z960" s="7">
        <f t="shared" si="611"/>
        <v>0.79042295125058282</v>
      </c>
      <c r="AA960" s="7">
        <f t="shared" si="612"/>
        <v>0.27851790727247139</v>
      </c>
      <c r="AB960" s="7">
        <f t="shared" si="613"/>
        <v>0.37704585715370886</v>
      </c>
      <c r="AC960" s="7">
        <f t="shared" si="614"/>
        <v>0.47836046606169957</v>
      </c>
      <c r="AD960" s="7">
        <f t="shared" si="615"/>
        <v>0.5742946874758792</v>
      </c>
      <c r="AE960" s="7">
        <f t="shared" si="616"/>
        <v>5.7237558680332187E-2</v>
      </c>
      <c r="AF960" s="7">
        <f t="shared" si="617"/>
        <v>0.15428747016161182</v>
      </c>
      <c r="AG960" s="7">
        <f t="shared" si="618"/>
        <v>0.25641327810754827</v>
      </c>
      <c r="AH960" s="7">
        <f t="shared" si="619"/>
        <v>0.34878360886181253</v>
      </c>
      <c r="AI960" s="7">
        <f t="shared" si="640"/>
        <v>-6.3753153887355016E-4</v>
      </c>
      <c r="AJ960" s="7">
        <f t="shared" si="620"/>
        <v>-6.7759903274055406E-4</v>
      </c>
      <c r="AK960" s="7">
        <f t="shared" si="621"/>
        <v>-5.4640088780257229E-4</v>
      </c>
      <c r="AL960" s="7">
        <f t="shared" si="622"/>
        <v>-7.5441269856280893E-4</v>
      </c>
      <c r="AM960" s="7">
        <f t="shared" si="641"/>
        <v>-9.4934867503549021E-4</v>
      </c>
      <c r="AN960" s="7">
        <f t="shared" si="623"/>
        <v>-1.0090132090942159E-3</v>
      </c>
      <c r="AO960" s="7">
        <f t="shared" si="624"/>
        <v>-8.1364595670061889E-4</v>
      </c>
      <c r="AP960" s="7">
        <f t="shared" si="625"/>
        <v>-1.1233964943538339E-3</v>
      </c>
      <c r="AQ960" s="3">
        <f t="shared" si="645"/>
        <v>-3.4094077948455077E-3</v>
      </c>
      <c r="AR960" s="3">
        <f t="shared" si="646"/>
        <v>-3.6236817837864417E-3</v>
      </c>
      <c r="AS960" s="3">
        <f t="shared" si="647"/>
        <v>-2.9220569217267996E-3</v>
      </c>
      <c r="AT960" s="3">
        <f t="shared" si="648"/>
        <v>-4.0344679097054567E-3</v>
      </c>
    </row>
    <row r="961" spans="1:46" x14ac:dyDescent="0.3">
      <c r="A961" s="5">
        <v>25</v>
      </c>
      <c r="B961" s="5">
        <v>226.05</v>
      </c>
      <c r="C961" s="5">
        <f t="shared" si="628"/>
        <v>0.1951219512195122</v>
      </c>
      <c r="D961" s="5">
        <f t="shared" si="629"/>
        <v>0.36339061594902539</v>
      </c>
      <c r="E961" s="7">
        <f t="shared" si="642"/>
        <v>0.32587950901232615</v>
      </c>
      <c r="F961" s="7">
        <f t="shared" si="630"/>
        <v>0.56098194948597802</v>
      </c>
      <c r="G961" s="7">
        <f t="shared" si="631"/>
        <v>0.59719889849942687</v>
      </c>
      <c r="H961" s="7">
        <f t="shared" si="632"/>
        <v>0.49975628236536418</v>
      </c>
      <c r="I961" s="7">
        <f t="shared" si="643"/>
        <v>0.60280408868261781</v>
      </c>
      <c r="J961" s="7">
        <f t="shared" si="633"/>
        <v>0.66631803469996254</v>
      </c>
      <c r="K961" s="7">
        <f t="shared" si="644"/>
        <v>0.3591733318469022</v>
      </c>
      <c r="L961" s="7">
        <f t="shared" si="634"/>
        <v>225.83158685635107</v>
      </c>
      <c r="N961" s="7">
        <f t="shared" si="635"/>
        <v>-0.21841314364894515</v>
      </c>
      <c r="O961" s="7">
        <f t="shared" si="636"/>
        <v>4.770430131861475E-2</v>
      </c>
      <c r="P961" s="15">
        <f t="shared" si="605"/>
        <v>1</v>
      </c>
      <c r="Q961" s="15">
        <f t="shared" si="606"/>
        <v>207.23</v>
      </c>
      <c r="R961" s="15">
        <f t="shared" si="607"/>
        <v>124</v>
      </c>
      <c r="S961" s="15">
        <f t="shared" si="608"/>
        <v>259.02</v>
      </c>
      <c r="T961" s="15">
        <f t="shared" si="637"/>
        <v>123</v>
      </c>
      <c r="U961" s="15">
        <f t="shared" si="638"/>
        <v>51.789999999999992</v>
      </c>
      <c r="V961" s="3">
        <v>0.01</v>
      </c>
      <c r="W961" s="7">
        <f t="shared" si="639"/>
        <v>0.4918094947941416</v>
      </c>
      <c r="X961" s="7">
        <f t="shared" si="609"/>
        <v>0.59124771799578069</v>
      </c>
      <c r="Y961" s="7">
        <f t="shared" si="610"/>
        <v>0.69174760788394052</v>
      </c>
      <c r="Z961" s="7">
        <f t="shared" si="611"/>
        <v>0.79019818222211835</v>
      </c>
      <c r="AA961" s="7">
        <f t="shared" si="612"/>
        <v>0.27974054284862582</v>
      </c>
      <c r="AB961" s="7">
        <f t="shared" si="613"/>
        <v>0.37835260961238815</v>
      </c>
      <c r="AC961" s="7">
        <f t="shared" si="614"/>
        <v>0.47962391784961322</v>
      </c>
      <c r="AD961" s="7">
        <f t="shared" si="615"/>
        <v>0.57575897302616541</v>
      </c>
      <c r="AE961" s="7">
        <f t="shared" si="616"/>
        <v>5.8023660819975675E-2</v>
      </c>
      <c r="AF961" s="7">
        <f t="shared" si="617"/>
        <v>0.15514455472837629</v>
      </c>
      <c r="AG961" s="7">
        <f t="shared" si="618"/>
        <v>0.25770649040519528</v>
      </c>
      <c r="AH961" s="7">
        <f t="shared" si="619"/>
        <v>0.34976568388835666</v>
      </c>
      <c r="AI961" s="7">
        <f t="shared" si="640"/>
        <v>-2.390747924244804E-4</v>
      </c>
      <c r="AJ961" s="7">
        <f t="shared" si="620"/>
        <v>-2.5450944157062857E-4</v>
      </c>
      <c r="AK961" s="7">
        <f t="shared" si="621"/>
        <v>-2.1298212817508113E-4</v>
      </c>
      <c r="AL961" s="7">
        <f t="shared" si="622"/>
        <v>-2.8396608122693802E-4</v>
      </c>
      <c r="AM961" s="7">
        <f t="shared" si="641"/>
        <v>-3.9928657685913148E-4</v>
      </c>
      <c r="AN961" s="7">
        <f t="shared" si="623"/>
        <v>-4.2506448577244344E-4</v>
      </c>
      <c r="AO961" s="7">
        <f t="shared" si="624"/>
        <v>-3.5570837071024076E-4</v>
      </c>
      <c r="AP961" s="7">
        <f t="shared" si="625"/>
        <v>-4.7426097652274304E-4</v>
      </c>
      <c r="AQ961" s="3">
        <f t="shared" si="645"/>
        <v>-1.225258311175462E-3</v>
      </c>
      <c r="AR961" s="3">
        <f t="shared" si="646"/>
        <v>-1.3043608880494713E-3</v>
      </c>
      <c r="AS961" s="3">
        <f t="shared" si="647"/>
        <v>-1.0915334068972908E-3</v>
      </c>
      <c r="AT961" s="3">
        <f t="shared" si="648"/>
        <v>-1.4553261662880574E-3</v>
      </c>
    </row>
    <row r="962" spans="1:46" x14ac:dyDescent="0.3">
      <c r="A962" s="5">
        <v>26</v>
      </c>
      <c r="B962" s="5">
        <v>225.89</v>
      </c>
      <c r="C962" s="5">
        <f t="shared" si="628"/>
        <v>0.2032520325203252</v>
      </c>
      <c r="D962" s="5">
        <f t="shared" si="629"/>
        <v>0.36030121645105234</v>
      </c>
      <c r="E962" s="7">
        <f t="shared" si="642"/>
        <v>0.3591733318469022</v>
      </c>
      <c r="F962" s="7">
        <f t="shared" si="630"/>
        <v>0.55525391293003967</v>
      </c>
      <c r="G962" s="7">
        <f t="shared" si="631"/>
        <v>0.59199732266595007</v>
      </c>
      <c r="H962" s="7">
        <f t="shared" si="632"/>
        <v>0.4905457351739696</v>
      </c>
      <c r="I962" s="7">
        <f t="shared" si="643"/>
        <v>0.62511109083944039</v>
      </c>
      <c r="J962" s="7">
        <f t="shared" si="633"/>
        <v>0.66229799401066181</v>
      </c>
      <c r="K962" s="7">
        <f t="shared" si="644"/>
        <v>0.36736122535715737</v>
      </c>
      <c r="L962" s="7">
        <f t="shared" si="634"/>
        <v>226.25563786124718</v>
      </c>
      <c r="N962" s="7">
        <f t="shared" si="635"/>
        <v>0.365637861247194</v>
      </c>
      <c r="O962" s="7">
        <f t="shared" si="636"/>
        <v>0.13369104557742229</v>
      </c>
      <c r="P962" s="15">
        <f t="shared" si="605"/>
        <v>1</v>
      </c>
      <c r="Q962" s="15">
        <f t="shared" si="606"/>
        <v>207.23</v>
      </c>
      <c r="R962" s="15">
        <f t="shared" si="607"/>
        <v>124</v>
      </c>
      <c r="S962" s="15">
        <f t="shared" si="608"/>
        <v>259.02</v>
      </c>
      <c r="T962" s="15">
        <f t="shared" si="637"/>
        <v>123</v>
      </c>
      <c r="U962" s="15">
        <f t="shared" si="638"/>
        <v>51.789999999999992</v>
      </c>
      <c r="V962" s="3">
        <v>0.01</v>
      </c>
      <c r="W962" s="7">
        <f t="shared" si="639"/>
        <v>0.48518700273965532</v>
      </c>
      <c r="X962" s="7">
        <f t="shared" si="609"/>
        <v>0.58418186347997436</v>
      </c>
      <c r="Y962" s="7">
        <f t="shared" si="610"/>
        <v>0.68560207953950447</v>
      </c>
      <c r="Z962" s="7">
        <f t="shared" si="611"/>
        <v>0.78229156635554675</v>
      </c>
      <c r="AA962" s="7">
        <f t="shared" si="612"/>
        <v>0.26780018160985941</v>
      </c>
      <c r="AB962" s="7">
        <f t="shared" si="613"/>
        <v>0.36561026333335811</v>
      </c>
      <c r="AC962" s="7">
        <f t="shared" si="614"/>
        <v>0.46848274696316228</v>
      </c>
      <c r="AD962" s="7">
        <f t="shared" si="615"/>
        <v>0.56149734376450733</v>
      </c>
      <c r="AE962" s="7">
        <f t="shared" si="616"/>
        <v>2.7120053479104043E-2</v>
      </c>
      <c r="AF962" s="7">
        <f t="shared" si="617"/>
        <v>0.12217476832147378</v>
      </c>
      <c r="AG962" s="7">
        <f t="shared" si="618"/>
        <v>0.22916223133436234</v>
      </c>
      <c r="AH962" s="7">
        <f t="shared" si="619"/>
        <v>0.31287450646929055</v>
      </c>
      <c r="AI962" s="7">
        <f t="shared" si="640"/>
        <v>4.1264604303429956E-4</v>
      </c>
      <c r="AJ962" s="7">
        <f t="shared" si="620"/>
        <v>4.3995251000740444E-4</v>
      </c>
      <c r="AK962" s="7">
        <f t="shared" si="621"/>
        <v>3.6455710051411109E-4</v>
      </c>
      <c r="AL962" s="7">
        <f t="shared" si="622"/>
        <v>4.9219760576903508E-4</v>
      </c>
      <c r="AM962" s="7">
        <f t="shared" si="641"/>
        <v>7.2920035441834227E-4</v>
      </c>
      <c r="AN962" s="7">
        <f t="shared" si="623"/>
        <v>7.7745450765893378E-4</v>
      </c>
      <c r="AO962" s="7">
        <f t="shared" si="624"/>
        <v>6.4422080712528862E-4</v>
      </c>
      <c r="AP962" s="7">
        <f t="shared" si="625"/>
        <v>8.6977852963637141E-4</v>
      </c>
      <c r="AQ962" s="3">
        <f t="shared" si="645"/>
        <v>2.0302185317287538E-3</v>
      </c>
      <c r="AR962" s="3">
        <f t="shared" si="646"/>
        <v>2.1645663492364299E-3</v>
      </c>
      <c r="AS962" s="3">
        <f t="shared" si="647"/>
        <v>1.7936209345294266E-3</v>
      </c>
      <c r="AT962" s="3">
        <f t="shared" si="648"/>
        <v>2.4216122203836528E-3</v>
      </c>
    </row>
    <row r="963" spans="1:46" x14ac:dyDescent="0.3">
      <c r="A963" s="5">
        <v>27</v>
      </c>
      <c r="B963" s="5">
        <v>226.51</v>
      </c>
      <c r="C963" s="5">
        <f t="shared" si="628"/>
        <v>0.21138211382113822</v>
      </c>
      <c r="D963" s="5">
        <f t="shared" si="629"/>
        <v>0.37227263950569617</v>
      </c>
      <c r="E963" s="7">
        <f t="shared" si="642"/>
        <v>0.36736122535715737</v>
      </c>
      <c r="F963" s="7">
        <f t="shared" si="630"/>
        <v>0.55692881786971404</v>
      </c>
      <c r="G963" s="7">
        <f t="shared" si="631"/>
        <v>0.59402462229686681</v>
      </c>
      <c r="H963" s="7">
        <f t="shared" si="632"/>
        <v>0.4975911540157808</v>
      </c>
      <c r="I963" s="7">
        <f t="shared" si="643"/>
        <v>0.64372377818094328</v>
      </c>
      <c r="J963" s="7">
        <f t="shared" si="633"/>
        <v>0.66489816753653475</v>
      </c>
      <c r="K963" s="7">
        <f t="shared" si="644"/>
        <v>0.37728296545043105</v>
      </c>
      <c r="L963" s="7">
        <f t="shared" si="634"/>
        <v>226.7694847806778</v>
      </c>
      <c r="N963" s="7">
        <f t="shared" si="635"/>
        <v>0.25948478067780911</v>
      </c>
      <c r="O963" s="7">
        <f t="shared" si="636"/>
        <v>6.7332351403410692E-2</v>
      </c>
      <c r="P963" s="15">
        <f t="shared" si="605"/>
        <v>1</v>
      </c>
      <c r="Q963" s="15">
        <f t="shared" si="606"/>
        <v>207.23</v>
      </c>
      <c r="R963" s="15">
        <f t="shared" si="607"/>
        <v>124</v>
      </c>
      <c r="S963" s="15">
        <f t="shared" si="608"/>
        <v>259.02</v>
      </c>
      <c r="T963" s="15">
        <f t="shared" si="637"/>
        <v>123</v>
      </c>
      <c r="U963" s="15">
        <f t="shared" si="638"/>
        <v>51.789999999999992</v>
      </c>
      <c r="V963" s="3">
        <v>0.01</v>
      </c>
      <c r="W963" s="7">
        <f t="shared" si="639"/>
        <v>0.48476733150766843</v>
      </c>
      <c r="X963" s="7">
        <f t="shared" si="609"/>
        <v>0.58372759063782531</v>
      </c>
      <c r="Y963" s="7">
        <f t="shared" si="610"/>
        <v>0.6850670920203441</v>
      </c>
      <c r="Z963" s="7">
        <f t="shared" si="611"/>
        <v>0.78177504527530073</v>
      </c>
      <c r="AA963" s="7">
        <f t="shared" si="612"/>
        <v>0.26757884725801223</v>
      </c>
      <c r="AB963" s="7">
        <f t="shared" si="613"/>
        <v>0.36536164059314091</v>
      </c>
      <c r="AC963" s="7">
        <f t="shared" si="614"/>
        <v>0.46802081425071479</v>
      </c>
      <c r="AD963" s="7">
        <f t="shared" si="615"/>
        <v>0.561203016214608</v>
      </c>
      <c r="AE963" s="7">
        <f t="shared" si="616"/>
        <v>2.7937760593970219E-2</v>
      </c>
      <c r="AF963" s="7">
        <f t="shared" si="617"/>
        <v>0.12301898647894313</v>
      </c>
      <c r="AG963" s="7">
        <f t="shared" si="618"/>
        <v>0.22935585840393566</v>
      </c>
      <c r="AH963" s="7">
        <f t="shared" si="619"/>
        <v>0.3137819449562298</v>
      </c>
      <c r="AI963" s="7">
        <f t="shared" si="640"/>
        <v>3.0547791513088867E-4</v>
      </c>
      <c r="AJ963" s="7">
        <f t="shared" si="620"/>
        <v>3.2582512761641816E-4</v>
      </c>
      <c r="AK963" s="7">
        <f t="shared" si="621"/>
        <v>2.7293094456439621E-4</v>
      </c>
      <c r="AL963" s="7">
        <f t="shared" si="622"/>
        <v>3.6469958004745268E-4</v>
      </c>
      <c r="AM963" s="7">
        <f t="shared" si="641"/>
        <v>5.3089042962730986E-4</v>
      </c>
      <c r="AN963" s="7">
        <f t="shared" si="623"/>
        <v>5.6625187424608865E-4</v>
      </c>
      <c r="AO963" s="7">
        <f t="shared" si="624"/>
        <v>4.7432701102564408E-4</v>
      </c>
      <c r="AP963" s="7">
        <f t="shared" si="625"/>
        <v>6.3381183105604491E-4</v>
      </c>
      <c r="AQ963" s="3">
        <f t="shared" si="645"/>
        <v>1.4451455215807425E-3</v>
      </c>
      <c r="AR963" s="3">
        <f t="shared" si="646"/>
        <v>1.5414034883392089E-3</v>
      </c>
      <c r="AS963" s="3">
        <f t="shared" si="647"/>
        <v>1.2911733146700282E-3</v>
      </c>
      <c r="AT963" s="3">
        <f t="shared" si="648"/>
        <v>1.7253095517629491E-3</v>
      </c>
    </row>
    <row r="964" spans="1:46" x14ac:dyDescent="0.3">
      <c r="A964" s="5">
        <v>28</v>
      </c>
      <c r="B964" s="5">
        <v>226.4</v>
      </c>
      <c r="C964" s="5">
        <f t="shared" si="628"/>
        <v>0.21951219512195122</v>
      </c>
      <c r="D964" s="5">
        <f t="shared" si="629"/>
        <v>0.37014867735084028</v>
      </c>
      <c r="E964" s="7">
        <f t="shared" si="642"/>
        <v>0.37728296545043105</v>
      </c>
      <c r="F964" s="7">
        <f t="shared" si="630"/>
        <v>0.55390055033505115</v>
      </c>
      <c r="G964" s="7">
        <f t="shared" si="631"/>
        <v>0.59117326928343616</v>
      </c>
      <c r="H964" s="7">
        <f t="shared" si="632"/>
        <v>0.49150912021726484</v>
      </c>
      <c r="I964" s="7">
        <f t="shared" si="643"/>
        <v>0.64712600847964874</v>
      </c>
      <c r="J964" s="7">
        <f t="shared" si="633"/>
        <v>0.66249934707120162</v>
      </c>
      <c r="K964" s="7">
        <f t="shared" si="644"/>
        <v>0.37744710131425491</v>
      </c>
      <c r="L964" s="7">
        <f t="shared" si="634"/>
        <v>226.77798537706525</v>
      </c>
      <c r="N964" s="7">
        <f t="shared" si="635"/>
        <v>0.37798537706524371</v>
      </c>
      <c r="O964" s="7">
        <f t="shared" si="636"/>
        <v>0.14287294527515446</v>
      </c>
      <c r="P964" s="15">
        <f t="shared" si="605"/>
        <v>1</v>
      </c>
      <c r="Q964" s="15">
        <f t="shared" si="606"/>
        <v>207.23</v>
      </c>
      <c r="R964" s="15">
        <f t="shared" si="607"/>
        <v>124</v>
      </c>
      <c r="S964" s="15">
        <f t="shared" si="608"/>
        <v>259.02</v>
      </c>
      <c r="T964" s="15">
        <f t="shared" si="637"/>
        <v>123</v>
      </c>
      <c r="U964" s="15">
        <f t="shared" si="638"/>
        <v>51.789999999999992</v>
      </c>
      <c r="V964" s="3">
        <v>0.01</v>
      </c>
      <c r="W964" s="7">
        <f t="shared" si="639"/>
        <v>0.48081468989996312</v>
      </c>
      <c r="X964" s="7">
        <f t="shared" si="609"/>
        <v>0.57949900430306289</v>
      </c>
      <c r="Y964" s="7">
        <f t="shared" si="610"/>
        <v>0.68123632754141816</v>
      </c>
      <c r="Z964" s="7">
        <f t="shared" si="611"/>
        <v>0.7770266503524812</v>
      </c>
      <c r="AA964" s="7">
        <f t="shared" si="612"/>
        <v>0.26054266191055564</v>
      </c>
      <c r="AB964" s="7">
        <f t="shared" si="613"/>
        <v>0.35783236448823591</v>
      </c>
      <c r="AC964" s="7">
        <f t="shared" si="614"/>
        <v>0.46115914593510027</v>
      </c>
      <c r="AD964" s="7">
        <f t="shared" si="615"/>
        <v>0.55274605910923802</v>
      </c>
      <c r="AE964" s="7">
        <f t="shared" si="616"/>
        <v>1.260025398872127E-2</v>
      </c>
      <c r="AF964" s="7">
        <f t="shared" si="617"/>
        <v>0.10660657515839794</v>
      </c>
      <c r="AG964" s="7">
        <f t="shared" si="618"/>
        <v>0.21452104768868299</v>
      </c>
      <c r="AH964" s="7">
        <f t="shared" si="619"/>
        <v>0.29534362938352549</v>
      </c>
      <c r="AI964" s="7">
        <f t="shared" si="640"/>
        <v>4.5958457935984463E-4</v>
      </c>
      <c r="AJ964" s="7">
        <f t="shared" si="620"/>
        <v>4.9051064875827615E-4</v>
      </c>
      <c r="AK964" s="7">
        <f t="shared" si="621"/>
        <v>4.0781691249438086E-4</v>
      </c>
      <c r="AL964" s="7">
        <f t="shared" si="622"/>
        <v>5.4969160721309105E-4</v>
      </c>
      <c r="AM964" s="7">
        <f t="shared" si="641"/>
        <v>7.8990341689144628E-4</v>
      </c>
      <c r="AN964" s="7">
        <f t="shared" si="623"/>
        <v>8.4305708867666955E-4</v>
      </c>
      <c r="AO964" s="7">
        <f t="shared" si="624"/>
        <v>7.0092859315283075E-4</v>
      </c>
      <c r="AP964" s="7">
        <f t="shared" si="625"/>
        <v>9.4477338508392329E-4</v>
      </c>
      <c r="AQ964" s="3">
        <f t="shared" si="645"/>
        <v>2.0936630837504033E-3</v>
      </c>
      <c r="AR964" s="3">
        <f t="shared" si="646"/>
        <v>2.2345485110099247E-3</v>
      </c>
      <c r="AS964" s="3">
        <f t="shared" si="647"/>
        <v>1.8578326013632906E-3</v>
      </c>
      <c r="AT964" s="3">
        <f t="shared" si="648"/>
        <v>2.5041506550818591E-3</v>
      </c>
    </row>
    <row r="965" spans="1:46" x14ac:dyDescent="0.3">
      <c r="A965" s="5">
        <v>29</v>
      </c>
      <c r="B965" s="5">
        <v>224.53</v>
      </c>
      <c r="C965" s="5">
        <f t="shared" si="628"/>
        <v>0.22764227642276422</v>
      </c>
      <c r="D965" s="5">
        <f t="shared" si="629"/>
        <v>0.33404132071828563</v>
      </c>
      <c r="E965" s="7">
        <f t="shared" si="642"/>
        <v>0.37744710131425491</v>
      </c>
      <c r="F965" s="7">
        <f t="shared" si="630"/>
        <v>0.53915910780617227</v>
      </c>
      <c r="G965" s="7">
        <f t="shared" si="631"/>
        <v>0.57584464865348628</v>
      </c>
      <c r="H965" s="7">
        <f t="shared" si="632"/>
        <v>0.45037377955009611</v>
      </c>
      <c r="I965" s="7">
        <f t="shared" si="643"/>
        <v>0.60824921221782469</v>
      </c>
      <c r="J965" s="7">
        <f t="shared" si="633"/>
        <v>0.64671394133135041</v>
      </c>
      <c r="K965" s="7">
        <f t="shared" si="644"/>
        <v>0.35109679537298877</v>
      </c>
      <c r="L965" s="7">
        <f t="shared" si="634"/>
        <v>225.41330303236708</v>
      </c>
      <c r="N965" s="7">
        <f t="shared" si="635"/>
        <v>0.88330303236708119</v>
      </c>
      <c r="O965" s="7">
        <f t="shared" si="636"/>
        <v>0.78022424698888082</v>
      </c>
      <c r="P965" s="15">
        <f t="shared" si="605"/>
        <v>1</v>
      </c>
      <c r="Q965" s="15">
        <f t="shared" si="606"/>
        <v>207.23</v>
      </c>
      <c r="R965" s="15">
        <f t="shared" si="607"/>
        <v>124</v>
      </c>
      <c r="S965" s="15">
        <f t="shared" si="608"/>
        <v>259.02</v>
      </c>
      <c r="T965" s="15">
        <f t="shared" si="637"/>
        <v>123</v>
      </c>
      <c r="U965" s="15">
        <f t="shared" si="638"/>
        <v>51.789999999999992</v>
      </c>
      <c r="V965" s="3">
        <v>0.01</v>
      </c>
      <c r="W965" s="7">
        <f t="shared" si="639"/>
        <v>0.46827999863747033</v>
      </c>
      <c r="X965" s="7">
        <f t="shared" si="609"/>
        <v>0.56609322170337506</v>
      </c>
      <c r="Y965" s="7">
        <f t="shared" si="610"/>
        <v>0.66965944126734445</v>
      </c>
      <c r="Z965" s="7">
        <f t="shared" si="611"/>
        <v>0.76196612467643476</v>
      </c>
      <c r="AA965" s="7">
        <f t="shared" si="612"/>
        <v>0.23764649470288685</v>
      </c>
      <c r="AB965" s="7">
        <f t="shared" si="613"/>
        <v>0.33334212250145301</v>
      </c>
      <c r="AC965" s="7">
        <f t="shared" si="614"/>
        <v>0.4398179414345183</v>
      </c>
      <c r="AD965" s="7">
        <f t="shared" si="615"/>
        <v>0.52523293892069944</v>
      </c>
      <c r="AE965" s="7">
        <f t="shared" si="616"/>
        <v>-3.9341434556826753E-2</v>
      </c>
      <c r="AF965" s="7">
        <f t="shared" si="617"/>
        <v>5.1052366768397528E-2</v>
      </c>
      <c r="AG965" s="7">
        <f t="shared" si="618"/>
        <v>0.16671825985297747</v>
      </c>
      <c r="AH965" s="7">
        <f t="shared" si="619"/>
        <v>0.23292261911433812</v>
      </c>
      <c r="AI965" s="7">
        <f t="shared" si="640"/>
        <v>1.0841255687722452E-3</v>
      </c>
      <c r="AJ965" s="7">
        <f t="shared" si="620"/>
        <v>1.1578917952181679E-3</v>
      </c>
      <c r="AK965" s="7">
        <f t="shared" si="621"/>
        <v>9.0559859389481709E-4</v>
      </c>
      <c r="AL965" s="7">
        <f t="shared" si="622"/>
        <v>1.300393722980273E-3</v>
      </c>
      <c r="AM965" s="7">
        <f t="shared" si="641"/>
        <v>1.7975573774082674E-3</v>
      </c>
      <c r="AN965" s="7">
        <f t="shared" si="623"/>
        <v>1.9198670326464546E-3</v>
      </c>
      <c r="AO965" s="7">
        <f t="shared" si="624"/>
        <v>1.5015469428229732E-3</v>
      </c>
      <c r="AP965" s="7">
        <f t="shared" si="625"/>
        <v>2.1561453743091864E-3</v>
      </c>
      <c r="AQ965" s="3">
        <f t="shared" si="645"/>
        <v>4.7624087485352209E-3</v>
      </c>
      <c r="AR965" s="3">
        <f t="shared" si="646"/>
        <v>5.086453243279809E-3</v>
      </c>
      <c r="AS965" s="3">
        <f t="shared" si="647"/>
        <v>3.9781652517522324E-3</v>
      </c>
      <c r="AT965" s="3">
        <f t="shared" si="648"/>
        <v>5.712443854520485E-3</v>
      </c>
    </row>
    <row r="966" spans="1:46" x14ac:dyDescent="0.3">
      <c r="A966" s="5">
        <v>30</v>
      </c>
      <c r="B966" s="5">
        <v>226.84</v>
      </c>
      <c r="C966" s="5">
        <f t="shared" si="628"/>
        <v>0.23577235772357724</v>
      </c>
      <c r="D966" s="5">
        <f t="shared" si="629"/>
        <v>0.37864452597026488</v>
      </c>
      <c r="E966" s="7">
        <f t="shared" si="642"/>
        <v>0.35109679537298877</v>
      </c>
      <c r="F966" s="7">
        <f t="shared" si="630"/>
        <v>0.55702295518643963</v>
      </c>
      <c r="G966" s="7">
        <f t="shared" si="631"/>
        <v>0.59417318188432522</v>
      </c>
      <c r="H966" s="7">
        <f t="shared" si="632"/>
        <v>0.49754186446889298</v>
      </c>
      <c r="I966" s="7">
        <f t="shared" si="643"/>
        <v>0.63443480641153838</v>
      </c>
      <c r="J966" s="7">
        <f t="shared" si="633"/>
        <v>0.66516808729976373</v>
      </c>
      <c r="K966" s="7">
        <f t="shared" si="644"/>
        <v>0.37322472671462342</v>
      </c>
      <c r="L966" s="7">
        <f t="shared" si="634"/>
        <v>226.55930859655032</v>
      </c>
      <c r="N966" s="7">
        <f t="shared" si="635"/>
        <v>-0.28069140344967991</v>
      </c>
      <c r="O966" s="7">
        <f t="shared" si="636"/>
        <v>7.8787663970550981E-2</v>
      </c>
      <c r="P966" s="15">
        <f t="shared" si="605"/>
        <v>1</v>
      </c>
      <c r="Q966" s="15">
        <f t="shared" si="606"/>
        <v>207.23</v>
      </c>
      <c r="R966" s="15">
        <f t="shared" si="607"/>
        <v>124</v>
      </c>
      <c r="S966" s="15">
        <f t="shared" si="608"/>
        <v>259.02</v>
      </c>
      <c r="T966" s="15">
        <f t="shared" si="637"/>
        <v>123</v>
      </c>
      <c r="U966" s="15">
        <f t="shared" si="638"/>
        <v>51.789999999999992</v>
      </c>
      <c r="V966" s="3">
        <v>0.01</v>
      </c>
      <c r="W966" s="7">
        <f t="shared" si="639"/>
        <v>0.48183497556665922</v>
      </c>
      <c r="X966" s="7">
        <f t="shared" si="609"/>
        <v>0.58057482793486392</v>
      </c>
      <c r="Y966" s="7">
        <f t="shared" si="610"/>
        <v>0.68176577299570518</v>
      </c>
      <c r="Z966" s="7">
        <f t="shared" si="611"/>
        <v>0.77821915504869499</v>
      </c>
      <c r="AA966" s="7">
        <f t="shared" si="612"/>
        <v>0.26354524431987564</v>
      </c>
      <c r="AB966" s="7">
        <f t="shared" si="613"/>
        <v>0.3610125332338055</v>
      </c>
      <c r="AC966" s="7">
        <f t="shared" si="614"/>
        <v>0.463207675093878</v>
      </c>
      <c r="AD966" s="7">
        <f t="shared" si="615"/>
        <v>0.55628357052248278</v>
      </c>
      <c r="AE966" s="7">
        <f t="shared" si="616"/>
        <v>2.2955241196519958E-2</v>
      </c>
      <c r="AF966" s="7">
        <f t="shared" si="617"/>
        <v>0.11761047710304408</v>
      </c>
      <c r="AG966" s="7">
        <f t="shared" si="618"/>
        <v>0.22266172684385321</v>
      </c>
      <c r="AH966" s="7">
        <f t="shared" si="619"/>
        <v>0.30761917486170665</v>
      </c>
      <c r="AI966" s="7">
        <f t="shared" si="640"/>
        <v>-3.686337476670022E-4</v>
      </c>
      <c r="AJ966" s="7">
        <f t="shared" si="620"/>
        <v>-3.9321949797909941E-4</v>
      </c>
      <c r="AK966" s="7">
        <f t="shared" si="621"/>
        <v>-3.292695936723233E-4</v>
      </c>
      <c r="AL966" s="7">
        <f t="shared" si="622"/>
        <v>-4.4020341094871442E-4</v>
      </c>
      <c r="AM966" s="7">
        <f t="shared" si="641"/>
        <v>-5.4894529927872388E-4</v>
      </c>
      <c r="AN966" s="7">
        <f t="shared" si="623"/>
        <v>-5.8555679279628889E-4</v>
      </c>
      <c r="AO966" s="7">
        <f t="shared" si="624"/>
        <v>-4.9032677226588342E-4</v>
      </c>
      <c r="AP966" s="7">
        <f t="shared" si="625"/>
        <v>-6.5552216718108112E-4</v>
      </c>
      <c r="AQ966" s="3">
        <f t="shared" si="645"/>
        <v>-1.563515550449699E-3</v>
      </c>
      <c r="AR966" s="3">
        <f t="shared" si="646"/>
        <v>-1.6677930431527319E-3</v>
      </c>
      <c r="AS966" s="3">
        <f t="shared" si="647"/>
        <v>-1.3965572421274402E-3</v>
      </c>
      <c r="AT966" s="3">
        <f t="shared" si="648"/>
        <v>-1.867069639541099E-3</v>
      </c>
    </row>
    <row r="967" spans="1:46" x14ac:dyDescent="0.3">
      <c r="A967" s="5">
        <v>31</v>
      </c>
      <c r="B967" s="5">
        <v>227.18</v>
      </c>
      <c r="C967" s="5">
        <f t="shared" si="628"/>
        <v>0.24390243902439024</v>
      </c>
      <c r="D967" s="5">
        <f t="shared" si="629"/>
        <v>0.38520949990345665</v>
      </c>
      <c r="E967" s="7">
        <f t="shared" si="642"/>
        <v>0.37322472671462342</v>
      </c>
      <c r="F967" s="7">
        <f t="shared" si="630"/>
        <v>0.55804495190925296</v>
      </c>
      <c r="G967" s="7">
        <f t="shared" si="631"/>
        <v>0.59578376880950279</v>
      </c>
      <c r="H967" s="7">
        <f t="shared" si="632"/>
        <v>0.50491290882805118</v>
      </c>
      <c r="I967" s="7">
        <f t="shared" si="643"/>
        <v>0.65486205677562837</v>
      </c>
      <c r="J967" s="7">
        <f t="shared" si="633"/>
        <v>0.66779904654411815</v>
      </c>
      <c r="K967" s="7">
        <f t="shared" si="644"/>
        <v>0.38394035890128553</v>
      </c>
      <c r="L967" s="7">
        <f t="shared" si="634"/>
        <v>227.11427118749756</v>
      </c>
      <c r="N967" s="7">
        <f t="shared" si="635"/>
        <v>-6.5728812502442224E-2</v>
      </c>
      <c r="O967" s="7">
        <f t="shared" si="636"/>
        <v>4.3202767929812055E-3</v>
      </c>
      <c r="P967" s="15">
        <f t="shared" si="605"/>
        <v>1</v>
      </c>
      <c r="Q967" s="15">
        <f t="shared" si="606"/>
        <v>207.23</v>
      </c>
      <c r="R967" s="15">
        <f t="shared" si="607"/>
        <v>124</v>
      </c>
      <c r="S967" s="15">
        <f t="shared" si="608"/>
        <v>259.02</v>
      </c>
      <c r="T967" s="15">
        <f t="shared" si="637"/>
        <v>123</v>
      </c>
      <c r="U967" s="15">
        <f t="shared" si="638"/>
        <v>51.789999999999992</v>
      </c>
      <c r="V967" s="3">
        <v>0.01</v>
      </c>
      <c r="W967" s="7">
        <f t="shared" si="639"/>
        <v>0.48015433551416037</v>
      </c>
      <c r="X967" s="7">
        <f t="shared" si="609"/>
        <v>0.5787717069973255</v>
      </c>
      <c r="Y967" s="7">
        <f t="shared" si="610"/>
        <v>0.68001695987664712</v>
      </c>
      <c r="Z967" s="7">
        <f t="shared" si="611"/>
        <v>0.77618854669310156</v>
      </c>
      <c r="AA967" s="7">
        <f t="shared" si="612"/>
        <v>0.26120389736819921</v>
      </c>
      <c r="AB967" s="7">
        <f t="shared" si="613"/>
        <v>0.35849716668279746</v>
      </c>
      <c r="AC967" s="7">
        <f t="shared" si="614"/>
        <v>0.46071700637439106</v>
      </c>
      <c r="AD967" s="7">
        <f t="shared" si="615"/>
        <v>0.55344648021064569</v>
      </c>
      <c r="AE967" s="7">
        <f t="shared" si="616"/>
        <v>1.8632775608057355E-2</v>
      </c>
      <c r="AF967" s="7">
        <f t="shared" si="617"/>
        <v>0.11296399868903437</v>
      </c>
      <c r="AG967" s="7">
        <f t="shared" si="618"/>
        <v>0.21806953549425359</v>
      </c>
      <c r="AH967" s="7">
        <f t="shared" si="619"/>
        <v>0.30237304144171573</v>
      </c>
      <c r="AI967" s="7">
        <f t="shared" si="640"/>
        <v>-8.9462517102384585E-5</v>
      </c>
      <c r="AJ967" s="7">
        <f t="shared" si="620"/>
        <v>-9.5512584468483407E-5</v>
      </c>
      <c r="AK967" s="7">
        <f t="shared" si="621"/>
        <v>-8.0944697352247998E-5</v>
      </c>
      <c r="AL967" s="7">
        <f t="shared" si="622"/>
        <v>-1.0705765443806837E-4</v>
      </c>
      <c r="AM967" s="7">
        <f t="shared" si="641"/>
        <v>-1.3689745633663322E-4</v>
      </c>
      <c r="AN967" s="7">
        <f t="shared" si="623"/>
        <v>-1.4615539876783413E-4</v>
      </c>
      <c r="AO967" s="7">
        <f t="shared" si="624"/>
        <v>-1.2386330644799173E-4</v>
      </c>
      <c r="AP967" s="7">
        <f t="shared" si="625"/>
        <v>-1.6382191166346228E-4</v>
      </c>
      <c r="AQ967" s="3">
        <f t="shared" si="645"/>
        <v>-3.6679632011977679E-4</v>
      </c>
      <c r="AR967" s="3">
        <f t="shared" si="646"/>
        <v>-3.9160159632078197E-4</v>
      </c>
      <c r="AS967" s="3">
        <f t="shared" si="647"/>
        <v>-3.3187325914421683E-4</v>
      </c>
      <c r="AT967" s="3">
        <f t="shared" si="648"/>
        <v>-4.389363831960803E-4</v>
      </c>
    </row>
    <row r="968" spans="1:46" x14ac:dyDescent="0.3">
      <c r="A968" s="5">
        <v>32</v>
      </c>
      <c r="B968" s="5">
        <v>228.03</v>
      </c>
      <c r="C968" s="5">
        <f t="shared" si="628"/>
        <v>0.25203252032520324</v>
      </c>
      <c r="D968" s="5">
        <f t="shared" si="629"/>
        <v>0.40162193473643587</v>
      </c>
      <c r="E968" s="7">
        <f t="shared" si="642"/>
        <v>0.38394035890128553</v>
      </c>
      <c r="F968" s="7">
        <f t="shared" si="630"/>
        <v>0.5627640736987225</v>
      </c>
      <c r="G968" s="7">
        <f t="shared" si="631"/>
        <v>0.60103034683204315</v>
      </c>
      <c r="H968" s="7">
        <f t="shared" si="632"/>
        <v>0.52094150282775598</v>
      </c>
      <c r="I968" s="7">
        <f t="shared" si="643"/>
        <v>0.68163449090554873</v>
      </c>
      <c r="J968" s="7">
        <f t="shared" si="633"/>
        <v>0.67378663993804877</v>
      </c>
      <c r="K968" s="7">
        <f t="shared" si="644"/>
        <v>0.39927313293469119</v>
      </c>
      <c r="L968" s="7">
        <f t="shared" si="634"/>
        <v>227.90835555468763</v>
      </c>
      <c r="N968" s="7">
        <f t="shared" si="635"/>
        <v>-0.12164444531236995</v>
      </c>
      <c r="O968" s="7">
        <f t="shared" si="636"/>
        <v>1.4797371075354164E-2</v>
      </c>
      <c r="P968" s="15">
        <f t="shared" si="605"/>
        <v>1</v>
      </c>
      <c r="Q968" s="15">
        <f t="shared" si="606"/>
        <v>207.23</v>
      </c>
      <c r="R968" s="15">
        <f t="shared" si="607"/>
        <v>124</v>
      </c>
      <c r="S968" s="15">
        <f t="shared" si="608"/>
        <v>259.02</v>
      </c>
      <c r="T968" s="15">
        <f t="shared" si="637"/>
        <v>123</v>
      </c>
      <c r="U968" s="15">
        <f t="shared" si="638"/>
        <v>51.789999999999992</v>
      </c>
      <c r="V968" s="3">
        <v>0.01</v>
      </c>
      <c r="W968" s="7">
        <f t="shared" si="639"/>
        <v>0.48211248635512999</v>
      </c>
      <c r="X968" s="7">
        <f t="shared" si="609"/>
        <v>0.58085896211739418</v>
      </c>
      <c r="Y968" s="7">
        <f t="shared" si="610"/>
        <v>0.68173147608167717</v>
      </c>
      <c r="Z968" s="7">
        <f t="shared" si="611"/>
        <v>0.77852408792191485</v>
      </c>
      <c r="AA968" s="7">
        <f t="shared" si="612"/>
        <v>0.26528228243411839</v>
      </c>
      <c r="AB968" s="7">
        <f t="shared" si="613"/>
        <v>0.36284651423825232</v>
      </c>
      <c r="AC968" s="7">
        <f t="shared" si="614"/>
        <v>0.46438813058100437</v>
      </c>
      <c r="AD968" s="7">
        <f t="shared" si="615"/>
        <v>0.55831417773025793</v>
      </c>
      <c r="AE968" s="7">
        <f t="shared" si="616"/>
        <v>2.9026961989709381E-2</v>
      </c>
      <c r="AF968" s="7">
        <f t="shared" si="617"/>
        <v>0.12405330130449969</v>
      </c>
      <c r="AG968" s="7">
        <f t="shared" si="618"/>
        <v>0.22751521154988089</v>
      </c>
      <c r="AH968" s="7">
        <f t="shared" si="619"/>
        <v>0.31478912304501744</v>
      </c>
      <c r="AI968" s="7">
        <f t="shared" si="640"/>
        <v>-1.725342139179784E-4</v>
      </c>
      <c r="AJ968" s="7">
        <f t="shared" si="620"/>
        <v>-1.8426602421502778E-4</v>
      </c>
      <c r="AK968" s="7">
        <f t="shared" si="621"/>
        <v>-1.5971210119527788E-4</v>
      </c>
      <c r="AL968" s="7">
        <f t="shared" si="622"/>
        <v>-2.0657190766655556E-4</v>
      </c>
      <c r="AM968" s="7">
        <f t="shared" si="641"/>
        <v>-2.628345259926979E-4</v>
      </c>
      <c r="AN968" s="7">
        <f t="shared" si="623"/>
        <v>-2.8070648731816068E-4</v>
      </c>
      <c r="AO968" s="7">
        <f t="shared" si="624"/>
        <v>-2.4330162383279328E-4</v>
      </c>
      <c r="AP968" s="7">
        <f t="shared" si="625"/>
        <v>-3.1468674068760419E-4</v>
      </c>
      <c r="AQ968" s="3">
        <f t="shared" si="645"/>
        <v>-6.8457123586810784E-4</v>
      </c>
      <c r="AR968" s="3">
        <f t="shared" si="646"/>
        <v>-7.3112003156285219E-4</v>
      </c>
      <c r="AS968" s="3">
        <f t="shared" si="647"/>
        <v>-6.336964015167478E-4</v>
      </c>
      <c r="AT968" s="3">
        <f t="shared" si="648"/>
        <v>-8.196240207414947E-4</v>
      </c>
    </row>
    <row r="969" spans="1:46" x14ac:dyDescent="0.3">
      <c r="A969" s="5">
        <v>33</v>
      </c>
      <c r="B969" s="5">
        <v>226.49</v>
      </c>
      <c r="C969" s="5">
        <f t="shared" si="628"/>
        <v>0.26016260162601629</v>
      </c>
      <c r="D969" s="5">
        <f t="shared" si="629"/>
        <v>0.37188646456844993</v>
      </c>
      <c r="E969" s="7">
        <f t="shared" si="642"/>
        <v>0.39927313293469119</v>
      </c>
      <c r="F969" s="7">
        <f t="shared" si="630"/>
        <v>0.54959271846476077</v>
      </c>
      <c r="G969" s="7">
        <f t="shared" si="631"/>
        <v>0.58767571402567487</v>
      </c>
      <c r="H969" s="7">
        <f t="shared" si="632"/>
        <v>0.4863458079784041</v>
      </c>
      <c r="I969" s="7">
        <f t="shared" si="643"/>
        <v>0.66043497282322616</v>
      </c>
      <c r="J969" s="7">
        <f t="shared" si="633"/>
        <v>0.66069625993281056</v>
      </c>
      <c r="K969" s="7">
        <f t="shared" si="644"/>
        <v>0.38231374921121797</v>
      </c>
      <c r="L969" s="7">
        <f t="shared" si="634"/>
        <v>227.03002907164895</v>
      </c>
      <c r="N969" s="7">
        <f t="shared" si="635"/>
        <v>0.54002907164894509</v>
      </c>
      <c r="O969" s="7">
        <f t="shared" si="636"/>
        <v>0.29163139822602147</v>
      </c>
      <c r="P969" s="15">
        <f t="shared" si="605"/>
        <v>1</v>
      </c>
      <c r="Q969" s="15">
        <f t="shared" si="606"/>
        <v>207.23</v>
      </c>
      <c r="R969" s="15">
        <f t="shared" si="607"/>
        <v>124</v>
      </c>
      <c r="S969" s="15">
        <f t="shared" si="608"/>
        <v>259.02</v>
      </c>
      <c r="T969" s="15">
        <f t="shared" si="637"/>
        <v>123</v>
      </c>
      <c r="U969" s="15">
        <f t="shared" si="638"/>
        <v>51.789999999999992</v>
      </c>
      <c r="V969" s="3">
        <v>0.01</v>
      </c>
      <c r="W969" s="7">
        <f t="shared" si="639"/>
        <v>0.46881354559818594</v>
      </c>
      <c r="X969" s="7">
        <f t="shared" si="609"/>
        <v>0.56662155848155293</v>
      </c>
      <c r="Y969" s="7">
        <f t="shared" si="610"/>
        <v>0.66892038667197029</v>
      </c>
      <c r="Z969" s="7">
        <f t="shared" si="611"/>
        <v>0.7625163753163372</v>
      </c>
      <c r="AA969" s="7">
        <f t="shared" si="612"/>
        <v>0.2427672260599657</v>
      </c>
      <c r="AB969" s="7">
        <f t="shared" si="613"/>
        <v>0.33874003035852651</v>
      </c>
      <c r="AC969" s="7">
        <f t="shared" si="614"/>
        <v>0.44254673068005307</v>
      </c>
      <c r="AD969" s="7">
        <f t="shared" si="615"/>
        <v>0.53121020307103028</v>
      </c>
      <c r="AE969" s="7">
        <f t="shared" si="616"/>
        <v>-1.9872934106972669E-2</v>
      </c>
      <c r="AF969" s="7">
        <f t="shared" si="617"/>
        <v>7.1701615413469214E-2</v>
      </c>
      <c r="AG969" s="7">
        <f t="shared" si="618"/>
        <v>0.18053773627038586</v>
      </c>
      <c r="AH969" s="7">
        <f t="shared" si="619"/>
        <v>0.25592231762217038</v>
      </c>
      <c r="AI969" s="7">
        <f t="shared" si="640"/>
        <v>7.7215231359361268E-4</v>
      </c>
      <c r="AJ969" s="7">
        <f t="shared" si="620"/>
        <v>8.2565715844140793E-4</v>
      </c>
      <c r="AK969" s="7">
        <f t="shared" si="621"/>
        <v>6.8329333380925841E-4</v>
      </c>
      <c r="AL969" s="7">
        <f t="shared" si="622"/>
        <v>9.2824764330002175E-4</v>
      </c>
      <c r="AM969" s="7">
        <f t="shared" si="641"/>
        <v>1.1850268694440279E-3</v>
      </c>
      <c r="AN969" s="7">
        <f t="shared" si="623"/>
        <v>1.2671410814639138E-3</v>
      </c>
      <c r="AO969" s="7">
        <f t="shared" si="624"/>
        <v>1.0486544507099912E-3</v>
      </c>
      <c r="AP969" s="7">
        <f t="shared" si="625"/>
        <v>1.4245873248623791E-3</v>
      </c>
      <c r="AQ969" s="3">
        <f t="shared" si="645"/>
        <v>2.9679604553754482E-3</v>
      </c>
      <c r="AR969" s="3">
        <f t="shared" si="646"/>
        <v>3.1736197027591615E-3</v>
      </c>
      <c r="AS969" s="3">
        <f t="shared" si="647"/>
        <v>2.6264087518293368E-3</v>
      </c>
      <c r="AT969" s="3">
        <f t="shared" si="648"/>
        <v>3.5679518789344584E-3</v>
      </c>
    </row>
    <row r="970" spans="1:46" x14ac:dyDescent="0.3">
      <c r="A970" s="5">
        <v>34</v>
      </c>
      <c r="B970" s="5">
        <v>229.79</v>
      </c>
      <c r="C970" s="5">
        <f t="shared" si="628"/>
        <v>0.26829268292682928</v>
      </c>
      <c r="D970" s="5">
        <f t="shared" si="629"/>
        <v>0.43560532921413414</v>
      </c>
      <c r="E970" s="7">
        <f t="shared" si="642"/>
        <v>0.38231374921121797</v>
      </c>
      <c r="F970" s="7">
        <f t="shared" si="630"/>
        <v>0.57432469017604415</v>
      </c>
      <c r="G970" s="7">
        <f t="shared" si="631"/>
        <v>0.61326252374242207</v>
      </c>
      <c r="H970" s="7">
        <f t="shared" si="632"/>
        <v>0.5553044668327658</v>
      </c>
      <c r="I970" s="7">
        <f t="shared" si="643"/>
        <v>0.7198515299234256</v>
      </c>
      <c r="J970" s="7">
        <f t="shared" si="633"/>
        <v>0.68668504213047543</v>
      </c>
      <c r="K970" s="7">
        <f t="shared" si="644"/>
        <v>0.42355923333583351</v>
      </c>
      <c r="L970" s="7">
        <f t="shared" si="634"/>
        <v>229.16613269446282</v>
      </c>
      <c r="N970" s="7">
        <f t="shared" si="635"/>
        <v>-0.62386730553717484</v>
      </c>
      <c r="O970" s="7">
        <f t="shared" si="636"/>
        <v>0.38921041491821468</v>
      </c>
      <c r="P970" s="15">
        <f t="shared" si="605"/>
        <v>1</v>
      </c>
      <c r="Q970" s="15">
        <f t="shared" si="606"/>
        <v>207.23</v>
      </c>
      <c r="R970" s="15">
        <f t="shared" si="607"/>
        <v>124</v>
      </c>
      <c r="S970" s="15">
        <f t="shared" si="608"/>
        <v>259.02</v>
      </c>
      <c r="T970" s="15">
        <f t="shared" si="637"/>
        <v>123</v>
      </c>
      <c r="U970" s="15">
        <f t="shared" si="638"/>
        <v>51.789999999999992</v>
      </c>
      <c r="V970" s="3">
        <v>0.01</v>
      </c>
      <c r="W970" s="7">
        <f t="shared" si="639"/>
        <v>0.48968086076386452</v>
      </c>
      <c r="X970" s="7">
        <f t="shared" si="609"/>
        <v>0.58894170397268975</v>
      </c>
      <c r="Y970" s="7">
        <f t="shared" si="610"/>
        <v>0.68891649065356975</v>
      </c>
      <c r="Z970" s="7">
        <f t="shared" si="611"/>
        <v>0.78758116128269506</v>
      </c>
      <c r="AA970" s="7">
        <f t="shared" si="612"/>
        <v>0.27883506968818389</v>
      </c>
      <c r="AB970" s="7">
        <f t="shared" si="613"/>
        <v>0.37732237874079871</v>
      </c>
      <c r="AC970" s="7">
        <f t="shared" si="614"/>
        <v>0.47735239574482702</v>
      </c>
      <c r="AD970" s="7">
        <f t="shared" si="615"/>
        <v>0.57453578347128742</v>
      </c>
      <c r="AE970" s="7">
        <f t="shared" si="616"/>
        <v>6.1537753756222252E-2</v>
      </c>
      <c r="AF970" s="7">
        <f t="shared" si="617"/>
        <v>0.15878271480729808</v>
      </c>
      <c r="AG970" s="7">
        <f t="shared" si="618"/>
        <v>0.25868873789057839</v>
      </c>
      <c r="AH970" s="7">
        <f t="shared" si="619"/>
        <v>0.35371160114459071</v>
      </c>
      <c r="AI970" s="7">
        <f t="shared" si="640"/>
        <v>-9.6129911380478448E-4</v>
      </c>
      <c r="AJ970" s="7">
        <f t="shared" si="620"/>
        <v>-1.0264728831744486E-3</v>
      </c>
      <c r="AK970" s="7">
        <f t="shared" si="621"/>
        <v>-9.2946324786167471E-4</v>
      </c>
      <c r="AL970" s="7">
        <f t="shared" si="622"/>
        <v>-1.149366784598252E-3</v>
      </c>
      <c r="AM970" s="7">
        <f t="shared" si="641"/>
        <v>-1.3698393273452059E-3</v>
      </c>
      <c r="AN970" s="7">
        <f t="shared" si="623"/>
        <v>-1.462711141239359E-3</v>
      </c>
      <c r="AO970" s="7">
        <f t="shared" si="624"/>
        <v>-1.3244736128004845E-3</v>
      </c>
      <c r="AP970" s="7">
        <f t="shared" si="625"/>
        <v>-1.6378334281984183E-3</v>
      </c>
      <c r="AQ970" s="3">
        <f t="shared" si="645"/>
        <v>-3.5830239696360146E-3</v>
      </c>
      <c r="AR970" s="3">
        <f t="shared" si="646"/>
        <v>-3.8259443827411261E-3</v>
      </c>
      <c r="AS970" s="3">
        <f t="shared" si="647"/>
        <v>-3.464363014757151E-3</v>
      </c>
      <c r="AT970" s="3">
        <f t="shared" si="648"/>
        <v>-4.2840034698662117E-3</v>
      </c>
    </row>
    <row r="971" spans="1:46" x14ac:dyDescent="0.3">
      <c r="A971" s="5">
        <v>35</v>
      </c>
      <c r="B971" s="5">
        <v>229</v>
      </c>
      <c r="C971" s="5">
        <f t="shared" si="628"/>
        <v>0.27642276422764228</v>
      </c>
      <c r="D971" s="5">
        <f t="shared" si="629"/>
        <v>0.42035141919289465</v>
      </c>
      <c r="E971" s="7">
        <f t="shared" si="642"/>
        <v>0.42355923333583351</v>
      </c>
      <c r="F971" s="7">
        <f t="shared" si="630"/>
        <v>0.56530973018729869</v>
      </c>
      <c r="G971" s="7">
        <f t="shared" si="631"/>
        <v>0.60478903574729836</v>
      </c>
      <c r="H971" s="7">
        <f t="shared" si="632"/>
        <v>0.53647638388007501</v>
      </c>
      <c r="I971" s="7">
        <f t="shared" si="643"/>
        <v>0.73139410906395397</v>
      </c>
      <c r="J971" s="7">
        <f t="shared" si="633"/>
        <v>0.67960073462086168</v>
      </c>
      <c r="K971" s="7">
        <f t="shared" si="644"/>
        <v>0.42401479827516486</v>
      </c>
      <c r="L971" s="7">
        <f t="shared" si="634"/>
        <v>229.18972640267077</v>
      </c>
      <c r="N971" s="7">
        <f t="shared" si="635"/>
        <v>0.18972640267077168</v>
      </c>
      <c r="O971" s="7">
        <f t="shared" si="636"/>
        <v>3.59961078703918E-2</v>
      </c>
      <c r="P971" s="15">
        <f t="shared" si="605"/>
        <v>1</v>
      </c>
      <c r="Q971" s="15">
        <f t="shared" si="606"/>
        <v>207.23</v>
      </c>
      <c r="R971" s="15">
        <f t="shared" si="607"/>
        <v>124</v>
      </c>
      <c r="S971" s="15">
        <f t="shared" si="608"/>
        <v>259.02</v>
      </c>
      <c r="T971" s="15">
        <f t="shared" si="637"/>
        <v>123</v>
      </c>
      <c r="U971" s="15">
        <f t="shared" si="638"/>
        <v>51.789999999999992</v>
      </c>
      <c r="V971" s="3">
        <v>0.01</v>
      </c>
      <c r="W971" s="7">
        <f t="shared" si="639"/>
        <v>0.47801662507517723</v>
      </c>
      <c r="X971" s="7">
        <f t="shared" si="609"/>
        <v>0.57645647750440443</v>
      </c>
      <c r="Y971" s="7">
        <f t="shared" si="610"/>
        <v>0.67727361614077997</v>
      </c>
      <c r="Z971" s="7">
        <f t="shared" si="611"/>
        <v>0.77355807967358203</v>
      </c>
      <c r="AA971" s="7">
        <f t="shared" si="612"/>
        <v>0.26001897261461887</v>
      </c>
      <c r="AB971" s="7">
        <f t="shared" si="613"/>
        <v>0.35717896569829627</v>
      </c>
      <c r="AC971" s="7">
        <f t="shared" si="614"/>
        <v>0.45848847884109201</v>
      </c>
      <c r="AD971" s="7">
        <f t="shared" si="615"/>
        <v>0.55190868860034947</v>
      </c>
      <c r="AE971" s="7">
        <f t="shared" si="616"/>
        <v>2.0471908360200127E-2</v>
      </c>
      <c r="AF971" s="7">
        <f t="shared" si="617"/>
        <v>0.11482784508946266</v>
      </c>
      <c r="AG971" s="7">
        <f t="shared" si="618"/>
        <v>0.21778396427399802</v>
      </c>
      <c r="AH971" s="7">
        <f t="shared" si="619"/>
        <v>0.30434246470148757</v>
      </c>
      <c r="AI971" s="7">
        <f t="shared" si="640"/>
        <v>2.9647497326093535E-4</v>
      </c>
      <c r="AJ971" s="7">
        <f t="shared" si="620"/>
        <v>3.1717977531057139E-4</v>
      </c>
      <c r="AK971" s="7">
        <f t="shared" si="621"/>
        <v>2.8135341224937236E-4</v>
      </c>
      <c r="AL971" s="7">
        <f t="shared" si="622"/>
        <v>3.5641454386089555E-4</v>
      </c>
      <c r="AM971" s="7">
        <f t="shared" si="641"/>
        <v>4.5428498889566506E-4</v>
      </c>
      <c r="AN971" s="7">
        <f t="shared" si="623"/>
        <v>4.8601070478240707E-4</v>
      </c>
      <c r="AO971" s="7">
        <f t="shared" si="624"/>
        <v>4.311144052181788E-4</v>
      </c>
      <c r="AP971" s="7">
        <f t="shared" si="625"/>
        <v>5.461296625452292E-4</v>
      </c>
      <c r="AQ971" s="3">
        <f t="shared" si="645"/>
        <v>1.0725418150322073E-3</v>
      </c>
      <c r="AR971" s="3">
        <f t="shared" si="646"/>
        <v>1.1474444812705966E-3</v>
      </c>
      <c r="AS971" s="3">
        <f t="shared" si="647"/>
        <v>1.0178373443139059E-3</v>
      </c>
      <c r="AT971" s="3">
        <f t="shared" si="648"/>
        <v>1.2893820263202985E-3</v>
      </c>
    </row>
    <row r="972" spans="1:46" x14ac:dyDescent="0.3">
      <c r="A972" s="5">
        <v>36</v>
      </c>
      <c r="B972" s="5">
        <v>222.77</v>
      </c>
      <c r="C972" s="5">
        <f t="shared" si="628"/>
        <v>0.28455284552845528</v>
      </c>
      <c r="D972" s="5">
        <f t="shared" si="629"/>
        <v>0.30005792624058741</v>
      </c>
      <c r="E972" s="7">
        <f t="shared" si="642"/>
        <v>0.42401479827516486</v>
      </c>
      <c r="F972" s="7">
        <f t="shared" si="630"/>
        <v>0.51796357101687918</v>
      </c>
      <c r="G972" s="7">
        <f t="shared" si="631"/>
        <v>0.55512524377754346</v>
      </c>
      <c r="H972" s="7">
        <f t="shared" si="632"/>
        <v>0.40171177641077649</v>
      </c>
      <c r="I972" s="7">
        <f t="shared" si="643"/>
        <v>0.60183585235981674</v>
      </c>
      <c r="J972" s="7">
        <f t="shared" si="633"/>
        <v>0.62781153437437431</v>
      </c>
      <c r="K972" s="7">
        <f t="shared" si="644"/>
        <v>0.33798524662890295</v>
      </c>
      <c r="L972" s="7">
        <f t="shared" si="634"/>
        <v>224.73425592291088</v>
      </c>
      <c r="N972" s="7">
        <f t="shared" si="635"/>
        <v>1.9642559229108656</v>
      </c>
      <c r="O972" s="7">
        <f t="shared" si="636"/>
        <v>3.8583013306904164</v>
      </c>
      <c r="P972" s="15">
        <f t="shared" si="605"/>
        <v>1</v>
      </c>
      <c r="Q972" s="15">
        <f t="shared" si="606"/>
        <v>207.23</v>
      </c>
      <c r="R972" s="15">
        <f t="shared" si="607"/>
        <v>124</v>
      </c>
      <c r="S972" s="15">
        <f t="shared" si="608"/>
        <v>259.02</v>
      </c>
      <c r="T972" s="15">
        <f t="shared" si="637"/>
        <v>123</v>
      </c>
      <c r="U972" s="15">
        <f t="shared" si="638"/>
        <v>51.789999999999992</v>
      </c>
      <c r="V972" s="3">
        <v>0.01</v>
      </c>
      <c r="W972" s="7">
        <f t="shared" si="639"/>
        <v>0.4342220553360388</v>
      </c>
      <c r="X972" s="7">
        <f t="shared" si="609"/>
        <v>0.52950514576444274</v>
      </c>
      <c r="Y972" s="7">
        <f t="shared" si="610"/>
        <v>0.63701001761530995</v>
      </c>
      <c r="Z972" s="7">
        <f t="shared" si="611"/>
        <v>0.72059996901886003</v>
      </c>
      <c r="AA972" s="7">
        <f t="shared" si="612"/>
        <v>0.18746655470590978</v>
      </c>
      <c r="AB972" s="7">
        <f t="shared" si="613"/>
        <v>0.27939548476575704</v>
      </c>
      <c r="AC972" s="7">
        <f t="shared" si="614"/>
        <v>0.3910009917232356</v>
      </c>
      <c r="AD972" s="7">
        <f t="shared" si="615"/>
        <v>0.4641943786904224</v>
      </c>
      <c r="AE972" s="7">
        <f t="shared" si="616"/>
        <v>-0.13116249124763507</v>
      </c>
      <c r="AF972" s="7">
        <f t="shared" si="617"/>
        <v>-4.7739059170673018E-2</v>
      </c>
      <c r="AG972" s="7">
        <f t="shared" si="618"/>
        <v>7.8635204762375191E-2</v>
      </c>
      <c r="AH972" s="7">
        <f t="shared" si="619"/>
        <v>0.12096560540913671</v>
      </c>
      <c r="AI972" s="7">
        <f t="shared" si="640"/>
        <v>2.8950776770543794E-3</v>
      </c>
      <c r="AJ972" s="7">
        <f t="shared" si="620"/>
        <v>3.1027871285900996E-3</v>
      </c>
      <c r="AK972" s="7">
        <f t="shared" si="621"/>
        <v>2.2453061596851183E-3</v>
      </c>
      <c r="AL972" s="7">
        <f t="shared" si="622"/>
        <v>3.509055965067627E-3</v>
      </c>
      <c r="AM972" s="7">
        <f t="shared" si="641"/>
        <v>4.313981731398255E-3</v>
      </c>
      <c r="AN972" s="7">
        <f t="shared" si="623"/>
        <v>4.6234914853042521E-3</v>
      </c>
      <c r="AO972" s="7">
        <f t="shared" si="624"/>
        <v>3.345751249110831E-3</v>
      </c>
      <c r="AP972" s="7">
        <f t="shared" si="625"/>
        <v>5.2288763951777971E-3</v>
      </c>
      <c r="AQ972" s="3">
        <f t="shared" si="645"/>
        <v>1.0174130122219677E-2</v>
      </c>
      <c r="AR972" s="3">
        <f t="shared" si="646"/>
        <v>1.0904080480473779E-2</v>
      </c>
      <c r="AS972" s="3">
        <f t="shared" si="647"/>
        <v>7.8906473611791306E-3</v>
      </c>
      <c r="AT972" s="3">
        <f t="shared" si="648"/>
        <v>1.2331825248666233E-2</v>
      </c>
    </row>
    <row r="973" spans="1:46" x14ac:dyDescent="0.3">
      <c r="A973" s="5">
        <v>37</v>
      </c>
      <c r="B973" s="5">
        <v>220.85</v>
      </c>
      <c r="C973" s="5">
        <f t="shared" si="628"/>
        <v>0.29268292682926828</v>
      </c>
      <c r="D973" s="5">
        <f t="shared" si="629"/>
        <v>0.26298513226491615</v>
      </c>
      <c r="E973" s="7">
        <f t="shared" si="642"/>
        <v>0.33798524662890295</v>
      </c>
      <c r="F973" s="7">
        <f t="shared" si="630"/>
        <v>0.51112386003439558</v>
      </c>
      <c r="G973" s="7">
        <f t="shared" si="631"/>
        <v>0.54635735211170255</v>
      </c>
      <c r="H973" s="7">
        <f t="shared" si="632"/>
        <v>0.367442207341868</v>
      </c>
      <c r="I973" s="7">
        <f t="shared" si="643"/>
        <v>0.50836741542262232</v>
      </c>
      <c r="J973" s="7">
        <f t="shared" si="633"/>
        <v>0.61569567575717898</v>
      </c>
      <c r="K973" s="7">
        <f t="shared" si="644"/>
        <v>0.28855944235777897</v>
      </c>
      <c r="L973" s="7">
        <f t="shared" si="634"/>
        <v>222.17449351970936</v>
      </c>
      <c r="N973" s="7">
        <f t="shared" si="635"/>
        <v>1.3244935197093639</v>
      </c>
      <c r="O973" s="7">
        <f t="shared" si="636"/>
        <v>1.7542830837520991</v>
      </c>
      <c r="P973" s="15">
        <f t="shared" si="605"/>
        <v>1</v>
      </c>
      <c r="Q973" s="15">
        <f t="shared" si="606"/>
        <v>207.23</v>
      </c>
      <c r="R973" s="15">
        <f t="shared" si="607"/>
        <v>124</v>
      </c>
      <c r="S973" s="15">
        <f t="shared" si="608"/>
        <v>259.02</v>
      </c>
      <c r="T973" s="15">
        <f t="shared" si="637"/>
        <v>123</v>
      </c>
      <c r="U973" s="15">
        <f t="shared" si="638"/>
        <v>51.789999999999992</v>
      </c>
      <c r="V973" s="3">
        <v>0.01</v>
      </c>
      <c r="W973" s="7">
        <f t="shared" si="639"/>
        <v>0.42867530119813479</v>
      </c>
      <c r="X973" s="7">
        <f t="shared" si="609"/>
        <v>0.523594630103285</v>
      </c>
      <c r="Y973" s="7">
        <f t="shared" si="610"/>
        <v>0.63235355834376938</v>
      </c>
      <c r="Z973" s="7">
        <f t="shared" si="611"/>
        <v>0.71400017190348364</v>
      </c>
      <c r="AA973" s="7">
        <f t="shared" si="612"/>
        <v>0.18559852303129193</v>
      </c>
      <c r="AB973" s="7">
        <f t="shared" si="613"/>
        <v>0.27743209622159504</v>
      </c>
      <c r="AC973" s="7">
        <f t="shared" si="614"/>
        <v>0.38909714317831845</v>
      </c>
      <c r="AD973" s="7">
        <f t="shared" si="615"/>
        <v>0.46207681050135196</v>
      </c>
      <c r="AE973" s="7">
        <f t="shared" si="616"/>
        <v>-0.1436927209063727</v>
      </c>
      <c r="AF973" s="7">
        <f t="shared" si="617"/>
        <v>-6.1051680480442863E-2</v>
      </c>
      <c r="AG973" s="7">
        <f t="shared" si="618"/>
        <v>6.8874657674545661E-2</v>
      </c>
      <c r="AH973" s="7">
        <f t="shared" si="619"/>
        <v>0.10616725400356861</v>
      </c>
      <c r="AI973" s="7">
        <f t="shared" si="640"/>
        <v>1.9814055816128572E-3</v>
      </c>
      <c r="AJ973" s="7">
        <f t="shared" si="620"/>
        <v>2.1179905531244405E-3</v>
      </c>
      <c r="AK973" s="7">
        <f t="shared" si="621"/>
        <v>1.424414114610757E-3</v>
      </c>
      <c r="AL973" s="7">
        <f t="shared" si="622"/>
        <v>2.3867851687418376E-3</v>
      </c>
      <c r="AM973" s="7">
        <f t="shared" si="641"/>
        <v>2.2880933350921304E-3</v>
      </c>
      <c r="AN973" s="7">
        <f t="shared" si="623"/>
        <v>2.4458193281394563E-3</v>
      </c>
      <c r="AO973" s="7">
        <f t="shared" si="624"/>
        <v>1.6448890990803911E-3</v>
      </c>
      <c r="AP973" s="7">
        <f t="shared" si="625"/>
        <v>2.756218760850344E-3</v>
      </c>
      <c r="AQ973" s="3">
        <f t="shared" si="645"/>
        <v>6.7698024038439289E-3</v>
      </c>
      <c r="AR973" s="3">
        <f t="shared" si="646"/>
        <v>7.2364677231751724E-3</v>
      </c>
      <c r="AS973" s="3">
        <f t="shared" si="647"/>
        <v>4.8667482249200866E-3</v>
      </c>
      <c r="AT973" s="3">
        <f t="shared" si="648"/>
        <v>8.1548493265346123E-3</v>
      </c>
    </row>
    <row r="974" spans="1:46" x14ac:dyDescent="0.3">
      <c r="A974" s="5">
        <v>38</v>
      </c>
      <c r="B974" s="5">
        <v>222.38</v>
      </c>
      <c r="C974" s="5">
        <f t="shared" si="628"/>
        <v>0.30081300813008133</v>
      </c>
      <c r="D974" s="5">
        <f t="shared" si="629"/>
        <v>0.29252751496427898</v>
      </c>
      <c r="E974" s="7">
        <f t="shared" si="642"/>
        <v>0.28855944235777897</v>
      </c>
      <c r="F974" s="7">
        <f t="shared" si="630"/>
        <v>0.52829271651953125</v>
      </c>
      <c r="G974" s="7">
        <f t="shared" si="631"/>
        <v>0.5637275296496348</v>
      </c>
      <c r="H974" s="7">
        <f t="shared" si="632"/>
        <v>0.40761164386853888</v>
      </c>
      <c r="I974" s="7">
        <f t="shared" si="643"/>
        <v>0.49834870793806829</v>
      </c>
      <c r="J974" s="7">
        <f t="shared" si="633"/>
        <v>0.63283117262872446</v>
      </c>
      <c r="K974" s="7">
        <f t="shared" si="644"/>
        <v>0.29161968635755309</v>
      </c>
      <c r="L974" s="7">
        <f t="shared" si="634"/>
        <v>222.33298355645766</v>
      </c>
      <c r="N974" s="7">
        <f t="shared" si="635"/>
        <v>-4.7016443542332809E-2</v>
      </c>
      <c r="O974" s="7">
        <f t="shared" si="636"/>
        <v>2.2105459633693686E-3</v>
      </c>
      <c r="P974" s="15">
        <f t="shared" si="605"/>
        <v>1</v>
      </c>
      <c r="Q974" s="15">
        <f t="shared" si="606"/>
        <v>207.23</v>
      </c>
      <c r="R974" s="15">
        <f t="shared" si="607"/>
        <v>124</v>
      </c>
      <c r="S974" s="15">
        <f t="shared" si="608"/>
        <v>259.02</v>
      </c>
      <c r="T974" s="15">
        <f t="shared" si="637"/>
        <v>123</v>
      </c>
      <c r="U974" s="15">
        <f t="shared" si="638"/>
        <v>51.789999999999992</v>
      </c>
      <c r="V974" s="3">
        <v>0.01</v>
      </c>
      <c r="W974" s="7">
        <f t="shared" si="639"/>
        <v>0.44522549696213698</v>
      </c>
      <c r="X974" s="7">
        <f t="shared" si="609"/>
        <v>0.5413274127071811</v>
      </c>
      <c r="Y974" s="7">
        <f t="shared" si="610"/>
        <v>0.64573564516257076</v>
      </c>
      <c r="Z974" s="7">
        <f t="shared" si="611"/>
        <v>0.73403035559443941</v>
      </c>
      <c r="AA974" s="7">
        <f t="shared" si="612"/>
        <v>0.21295604681024946</v>
      </c>
      <c r="AB974" s="7">
        <f t="shared" si="613"/>
        <v>0.30673899331418991</v>
      </c>
      <c r="AC974" s="7">
        <f t="shared" si="614"/>
        <v>0.41201305792040444</v>
      </c>
      <c r="AD974" s="7">
        <f t="shared" si="615"/>
        <v>0.49515111123158645</v>
      </c>
      <c r="AE974" s="7">
        <f t="shared" si="616"/>
        <v>-8.2088212801544547E-2</v>
      </c>
      <c r="AF974" s="7">
        <f t="shared" si="617"/>
        <v>4.9532908914407259E-3</v>
      </c>
      <c r="AG974" s="7">
        <f t="shared" si="618"/>
        <v>0.11960768527016771</v>
      </c>
      <c r="AH974" s="7">
        <f t="shared" si="619"/>
        <v>0.18069550643556861</v>
      </c>
      <c r="AI974" s="7">
        <f t="shared" si="640"/>
        <v>-7.4717272614833211E-5</v>
      </c>
      <c r="AJ974" s="7">
        <f t="shared" si="620"/>
        <v>-7.9728874156759328E-5</v>
      </c>
      <c r="AK974" s="7">
        <f t="shared" si="621"/>
        <v>-5.7649158058721727E-5</v>
      </c>
      <c r="AL974" s="7">
        <f t="shared" si="622"/>
        <v>-8.9502311438202252E-5</v>
      </c>
      <c r="AM974" s="7">
        <f t="shared" si="641"/>
        <v>-7.1673677459144368E-5</v>
      </c>
      <c r="AN974" s="7">
        <f t="shared" si="623"/>
        <v>-7.6481132280487144E-5</v>
      </c>
      <c r="AO974" s="7">
        <f t="shared" si="624"/>
        <v>-5.5300829592537423E-5</v>
      </c>
      <c r="AP974" s="7">
        <f t="shared" si="625"/>
        <v>-8.5856450287454268E-5</v>
      </c>
      <c r="AQ974" s="3">
        <f t="shared" si="645"/>
        <v>-2.4838444680066172E-4</v>
      </c>
      <c r="AR974" s="3">
        <f t="shared" si="646"/>
        <v>-2.6504463571030799E-4</v>
      </c>
      <c r="AS974" s="3">
        <f t="shared" si="647"/>
        <v>-1.9164449841142626E-4</v>
      </c>
      <c r="AT974" s="3">
        <f t="shared" si="648"/>
        <v>-2.9753471099726694E-4</v>
      </c>
    </row>
    <row r="975" spans="1:46" x14ac:dyDescent="0.3">
      <c r="A975" s="5">
        <v>39</v>
      </c>
      <c r="B975" s="5">
        <v>220.82</v>
      </c>
      <c r="C975" s="5">
        <f t="shared" si="628"/>
        <v>0.30894308943089432</v>
      </c>
      <c r="D975" s="5">
        <f t="shared" si="629"/>
        <v>0.26240586985904624</v>
      </c>
      <c r="E975" s="7">
        <f t="shared" si="642"/>
        <v>0.29161968635755309</v>
      </c>
      <c r="F975" s="7">
        <f t="shared" si="630"/>
        <v>0.5188854299225818</v>
      </c>
      <c r="G975" s="7">
        <f t="shared" si="631"/>
        <v>0.55394991626489598</v>
      </c>
      <c r="H975" s="7">
        <f t="shared" si="632"/>
        <v>0.38169531514237326</v>
      </c>
      <c r="I975" s="7">
        <f t="shared" si="643"/>
        <v>0.4700259714316285</v>
      </c>
      <c r="J975" s="7">
        <f t="shared" si="633"/>
        <v>0.62272342965339</v>
      </c>
      <c r="K975" s="7">
        <f t="shared" si="644"/>
        <v>0.27289004755358459</v>
      </c>
      <c r="L975" s="7">
        <f t="shared" si="634"/>
        <v>221.36297556280013</v>
      </c>
      <c r="N975" s="7">
        <f t="shared" si="635"/>
        <v>0.54297556280013737</v>
      </c>
      <c r="O975" s="7">
        <f t="shared" si="636"/>
        <v>0.29482246179812593</v>
      </c>
      <c r="P975" s="15">
        <f t="shared" si="605"/>
        <v>1</v>
      </c>
      <c r="Q975" s="15">
        <f t="shared" si="606"/>
        <v>207.23</v>
      </c>
      <c r="R975" s="15">
        <f t="shared" si="607"/>
        <v>124</v>
      </c>
      <c r="S975" s="15">
        <f t="shared" si="608"/>
        <v>259.02</v>
      </c>
      <c r="T975" s="15">
        <f t="shared" si="637"/>
        <v>123</v>
      </c>
      <c r="U975" s="15">
        <f t="shared" si="638"/>
        <v>51.789999999999992</v>
      </c>
      <c r="V975" s="3">
        <v>0.01</v>
      </c>
      <c r="W975" s="7">
        <f t="shared" si="639"/>
        <v>0.43324128703865805</v>
      </c>
      <c r="X975" s="7">
        <f t="shared" si="609"/>
        <v>0.5284842074134255</v>
      </c>
      <c r="Y975" s="7">
        <f t="shared" si="610"/>
        <v>0.63502930911204403</v>
      </c>
      <c r="Z975" s="7">
        <f t="shared" si="611"/>
        <v>0.71955326075418002</v>
      </c>
      <c r="AA975" s="7">
        <f t="shared" si="612"/>
        <v>0.19826571406226176</v>
      </c>
      <c r="AB975" s="7">
        <f t="shared" si="613"/>
        <v>0.29098454793185302</v>
      </c>
      <c r="AC975" s="7">
        <f t="shared" si="614"/>
        <v>0.39830826453017493</v>
      </c>
      <c r="AD975" s="7">
        <f t="shared" si="615"/>
        <v>0.4773900809555956</v>
      </c>
      <c r="AE975" s="7">
        <f t="shared" si="616"/>
        <v>-0.11608741300644886</v>
      </c>
      <c r="AF975" s="7">
        <f t="shared" si="617"/>
        <v>-3.1485328635491187E-2</v>
      </c>
      <c r="AG975" s="7">
        <f t="shared" si="618"/>
        <v>8.9700132125826837E-2</v>
      </c>
      <c r="AH975" s="7">
        <f t="shared" si="619"/>
        <v>0.13960660717800391</v>
      </c>
      <c r="AI975" s="7">
        <f t="shared" si="640"/>
        <v>8.7042277373643856E-4</v>
      </c>
      <c r="AJ975" s="7">
        <f t="shared" si="620"/>
        <v>9.2924294038917023E-4</v>
      </c>
      <c r="AK975" s="7">
        <f t="shared" si="621"/>
        <v>6.4028834838935169E-4</v>
      </c>
      <c r="AL975" s="7">
        <f t="shared" si="622"/>
        <v>1.044609510408576E-3</v>
      </c>
      <c r="AM975" s="7">
        <f t="shared" si="641"/>
        <v>8.216154526811965E-4</v>
      </c>
      <c r="AN975" s="7">
        <f t="shared" si="623"/>
        <v>8.7713738904289485E-4</v>
      </c>
      <c r="AO975" s="7">
        <f t="shared" si="624"/>
        <v>6.0438538269186586E-4</v>
      </c>
      <c r="AP975" s="7">
        <f t="shared" si="625"/>
        <v>9.8603499548290314E-4</v>
      </c>
      <c r="AQ975" s="3">
        <f t="shared" si="645"/>
        <v>2.8174210834100511E-3</v>
      </c>
      <c r="AR975" s="3">
        <f t="shared" si="646"/>
        <v>3.0078126754702087E-3</v>
      </c>
      <c r="AS975" s="3">
        <f t="shared" si="647"/>
        <v>2.0725122855760592E-3</v>
      </c>
      <c r="AT975" s="3">
        <f t="shared" si="648"/>
        <v>3.3812360468488119E-3</v>
      </c>
    </row>
    <row r="976" spans="1:46" x14ac:dyDescent="0.3">
      <c r="A976" s="5">
        <v>40</v>
      </c>
      <c r="B976" s="5">
        <v>220.91</v>
      </c>
      <c r="C976" s="5">
        <f t="shared" si="628"/>
        <v>0.31707317073170732</v>
      </c>
      <c r="D976" s="5">
        <f t="shared" si="629"/>
        <v>0.26414365707665588</v>
      </c>
      <c r="E976" s="7">
        <f t="shared" si="642"/>
        <v>0.27289004755358459</v>
      </c>
      <c r="F976" s="7">
        <f t="shared" si="630"/>
        <v>0.52196361732874819</v>
      </c>
      <c r="G976" s="7">
        <f t="shared" si="631"/>
        <v>0.55697014591323202</v>
      </c>
      <c r="H976" s="7">
        <f t="shared" si="632"/>
        <v>0.3875260609464416</v>
      </c>
      <c r="I976" s="7">
        <f t="shared" si="643"/>
        <v>0.4611769029974313</v>
      </c>
      <c r="J976" s="7">
        <f t="shared" si="633"/>
        <v>0.62553952311511318</v>
      </c>
      <c r="K976" s="7">
        <f t="shared" si="644"/>
        <v>0.26963439142441287</v>
      </c>
      <c r="L976" s="7">
        <f t="shared" si="634"/>
        <v>221.19436513187034</v>
      </c>
      <c r="N976" s="7">
        <f t="shared" si="635"/>
        <v>0.28436513187034507</v>
      </c>
      <c r="O976" s="7">
        <f t="shared" si="636"/>
        <v>8.0863528223638736E-2</v>
      </c>
      <c r="P976" s="15">
        <f t="shared" si="605"/>
        <v>1</v>
      </c>
      <c r="Q976" s="15">
        <f t="shared" si="606"/>
        <v>207.23</v>
      </c>
      <c r="R976" s="15">
        <f t="shared" si="607"/>
        <v>124</v>
      </c>
      <c r="S976" s="15">
        <f t="shared" si="608"/>
        <v>259.02</v>
      </c>
      <c r="T976" s="15">
        <f t="shared" si="637"/>
        <v>123</v>
      </c>
      <c r="U976" s="15">
        <f t="shared" si="638"/>
        <v>51.789999999999992</v>
      </c>
      <c r="V976" s="3">
        <v>0.01</v>
      </c>
      <c r="W976" s="7">
        <f t="shared" si="639"/>
        <v>0.43491356023722111</v>
      </c>
      <c r="X976" s="7">
        <f t="shared" si="609"/>
        <v>0.5302676955355794</v>
      </c>
      <c r="Y976" s="7">
        <f t="shared" si="610"/>
        <v>0.63587307302694962</v>
      </c>
      <c r="Z976" s="7">
        <f t="shared" si="611"/>
        <v>0.72157003446568935</v>
      </c>
      <c r="AA976" s="7">
        <f t="shared" si="612"/>
        <v>0.20258796372422683</v>
      </c>
      <c r="AB976" s="7">
        <f t="shared" si="613"/>
        <v>0.29559811138948244</v>
      </c>
      <c r="AC976" s="7">
        <f t="shared" si="614"/>
        <v>0.40131103741393326</v>
      </c>
      <c r="AD976" s="7">
        <f t="shared" si="615"/>
        <v>0.48258923416217275</v>
      </c>
      <c r="AE976" s="7">
        <f t="shared" si="616"/>
        <v>-0.1052726177133796</v>
      </c>
      <c r="AF976" s="7">
        <f t="shared" si="617"/>
        <v>-1.9924960233941708E-2</v>
      </c>
      <c r="AG976" s="7">
        <f t="shared" si="618"/>
        <v>9.7753538008072058E-2</v>
      </c>
      <c r="AH976" s="7">
        <f t="shared" si="619"/>
        <v>0.15264395485332763</v>
      </c>
      <c r="AI976" s="7">
        <f t="shared" si="640"/>
        <v>4.7062616764676916E-4</v>
      </c>
      <c r="AJ976" s="7">
        <f t="shared" si="620"/>
        <v>5.0218964801853672E-4</v>
      </c>
      <c r="AK976" s="7">
        <f t="shared" si="621"/>
        <v>3.4941114451585202E-4</v>
      </c>
      <c r="AL976" s="7">
        <f t="shared" si="622"/>
        <v>5.6401492115845003E-4</v>
      </c>
      <c r="AM976" s="7">
        <f t="shared" si="641"/>
        <v>4.0504592984866251E-4</v>
      </c>
      <c r="AN976" s="7">
        <f t="shared" si="623"/>
        <v>4.3221114108281167E-4</v>
      </c>
      <c r="AO976" s="7">
        <f t="shared" si="624"/>
        <v>3.0072182904230881E-4</v>
      </c>
      <c r="AP976" s="7">
        <f t="shared" si="625"/>
        <v>4.8542126191463753E-4</v>
      </c>
      <c r="AQ976" s="3">
        <f t="shared" si="645"/>
        <v>1.4842825287321182E-3</v>
      </c>
      <c r="AR976" s="3">
        <f t="shared" si="646"/>
        <v>1.5838288899046157E-3</v>
      </c>
      <c r="AS976" s="3">
        <f t="shared" si="647"/>
        <v>1.1019889942423026E-3</v>
      </c>
      <c r="AT976" s="3">
        <f t="shared" si="648"/>
        <v>1.7788162898074193E-3</v>
      </c>
    </row>
    <row r="977" spans="1:46" x14ac:dyDescent="0.3">
      <c r="A977" s="5">
        <v>41</v>
      </c>
      <c r="B977" s="5">
        <v>220.11</v>
      </c>
      <c r="C977" s="5">
        <f t="shared" si="628"/>
        <v>0.32520325203252032</v>
      </c>
      <c r="D977" s="5">
        <f t="shared" si="629"/>
        <v>0.24869665958679332</v>
      </c>
      <c r="E977" s="7">
        <f t="shared" si="642"/>
        <v>0.26963439142441287</v>
      </c>
      <c r="F977" s="7">
        <f t="shared" si="630"/>
        <v>0.51741536732144588</v>
      </c>
      <c r="G977" s="7">
        <f t="shared" si="631"/>
        <v>0.55220629078902794</v>
      </c>
      <c r="H977" s="7">
        <f t="shared" si="632"/>
        <v>0.37449717789447279</v>
      </c>
      <c r="I977" s="7">
        <f t="shared" si="643"/>
        <v>0.4454197141806483</v>
      </c>
      <c r="J977" s="7">
        <f t="shared" si="633"/>
        <v>0.62055089579789913</v>
      </c>
      <c r="K977" s="7">
        <f t="shared" si="644"/>
        <v>0.25946892397285776</v>
      </c>
      <c r="L977" s="7">
        <f t="shared" si="634"/>
        <v>220.6678955725543</v>
      </c>
      <c r="N977" s="7">
        <f t="shared" si="635"/>
        <v>0.5578955725542869</v>
      </c>
      <c r="O977" s="7">
        <f t="shared" si="636"/>
        <v>0.31124746987567559</v>
      </c>
      <c r="P977" s="15">
        <f t="shared" si="605"/>
        <v>1</v>
      </c>
      <c r="Q977" s="15">
        <f t="shared" si="606"/>
        <v>207.23</v>
      </c>
      <c r="R977" s="15">
        <f t="shared" si="607"/>
        <v>124</v>
      </c>
      <c r="S977" s="15">
        <f t="shared" si="608"/>
        <v>259.02</v>
      </c>
      <c r="T977" s="15">
        <f t="shared" si="637"/>
        <v>123</v>
      </c>
      <c r="U977" s="15">
        <f t="shared" si="638"/>
        <v>51.789999999999992</v>
      </c>
      <c r="V977" s="3">
        <v>0.01</v>
      </c>
      <c r="W977" s="7">
        <f t="shared" si="639"/>
        <v>0.42777625107153994</v>
      </c>
      <c r="X977" s="7">
        <f t="shared" si="609"/>
        <v>0.52261348259099727</v>
      </c>
      <c r="Y977" s="7">
        <f t="shared" si="610"/>
        <v>0.62933348435875924</v>
      </c>
      <c r="Z977" s="7">
        <f t="shared" si="611"/>
        <v>0.71293998455889085</v>
      </c>
      <c r="AA977" s="7">
        <f t="shared" si="612"/>
        <v>0.19531432964019235</v>
      </c>
      <c r="AB977" s="7">
        <f t="shared" si="613"/>
        <v>0.28778588789783965</v>
      </c>
      <c r="AC977" s="7">
        <f t="shared" si="614"/>
        <v>0.39417058665592858</v>
      </c>
      <c r="AD977" s="7">
        <f t="shared" si="615"/>
        <v>0.47377597266396099</v>
      </c>
      <c r="AE977" s="7">
        <f t="shared" si="616"/>
        <v>-0.12208802795501486</v>
      </c>
      <c r="AF977" s="7">
        <f t="shared" si="617"/>
        <v>-3.7963541032683429E-2</v>
      </c>
      <c r="AG977" s="7">
        <f t="shared" si="618"/>
        <v>8.2700464403185042E-2</v>
      </c>
      <c r="AH977" s="7">
        <f t="shared" si="619"/>
        <v>0.1322904525185894</v>
      </c>
      <c r="AI977" s="7">
        <f t="shared" si="640"/>
        <v>9.3874387837458446E-4</v>
      </c>
      <c r="AJ977" s="7">
        <f t="shared" si="620"/>
        <v>1.0018648610335733E-3</v>
      </c>
      <c r="AK977" s="7">
        <f t="shared" si="621"/>
        <v>6.7944818693138696E-4</v>
      </c>
      <c r="AL977" s="7">
        <f t="shared" si="622"/>
        <v>1.1258621050739661E-3</v>
      </c>
      <c r="AM977" s="7">
        <f t="shared" si="641"/>
        <v>7.7833672562294164E-4</v>
      </c>
      <c r="AN977" s="7">
        <f t="shared" si="623"/>
        <v>8.3067195793994628E-4</v>
      </c>
      <c r="AO977" s="7">
        <f t="shared" si="624"/>
        <v>5.6334799004207064E-4</v>
      </c>
      <c r="AP977" s="7">
        <f t="shared" si="625"/>
        <v>9.334812663529886E-4</v>
      </c>
      <c r="AQ977" s="3">
        <f t="shared" si="645"/>
        <v>2.8866374260018471E-3</v>
      </c>
      <c r="AR977" s="3">
        <f t="shared" si="646"/>
        <v>3.0807344476782377E-3</v>
      </c>
      <c r="AS977" s="3">
        <f t="shared" si="647"/>
        <v>2.0893031748140151E-3</v>
      </c>
      <c r="AT977" s="3">
        <f t="shared" si="648"/>
        <v>3.4620259731024455E-3</v>
      </c>
    </row>
    <row r="978" spans="1:46" x14ac:dyDescent="0.3">
      <c r="A978" s="5">
        <v>42</v>
      </c>
      <c r="B978" s="5">
        <v>222.66</v>
      </c>
      <c r="C978" s="5">
        <f t="shared" si="628"/>
        <v>0.33333333333333331</v>
      </c>
      <c r="D978" s="5">
        <f t="shared" si="629"/>
        <v>0.29793396408573103</v>
      </c>
      <c r="E978" s="7">
        <f t="shared" si="642"/>
        <v>0.25946892397285776</v>
      </c>
      <c r="F978" s="7">
        <f t="shared" si="630"/>
        <v>0.53714854031266357</v>
      </c>
      <c r="G978" s="7">
        <f t="shared" si="631"/>
        <v>0.57298388956662349</v>
      </c>
      <c r="H978" s="7">
        <f t="shared" si="632"/>
        <v>0.43045912160080818</v>
      </c>
      <c r="I978" s="7">
        <f t="shared" si="643"/>
        <v>0.48590269109288231</v>
      </c>
      <c r="J978" s="7">
        <f t="shared" si="633"/>
        <v>0.64255163433511486</v>
      </c>
      <c r="K978" s="7">
        <f t="shared" si="644"/>
        <v>0.28976406010287392</v>
      </c>
      <c r="L978" s="7">
        <f t="shared" si="634"/>
        <v>222.23688067272784</v>
      </c>
      <c r="N978" s="7">
        <f t="shared" si="635"/>
        <v>-0.42311932727216117</v>
      </c>
      <c r="O978" s="7">
        <f t="shared" si="636"/>
        <v>0.17902996511124622</v>
      </c>
      <c r="P978" s="15">
        <f t="shared" si="605"/>
        <v>1</v>
      </c>
      <c r="Q978" s="15">
        <f t="shared" si="606"/>
        <v>207.23</v>
      </c>
      <c r="R978" s="15">
        <f t="shared" si="607"/>
        <v>124</v>
      </c>
      <c r="S978" s="15">
        <f t="shared" si="608"/>
        <v>259.02</v>
      </c>
      <c r="T978" s="15">
        <f t="shared" si="637"/>
        <v>123</v>
      </c>
      <c r="U978" s="15">
        <f t="shared" si="638"/>
        <v>51.789999999999992</v>
      </c>
      <c r="V978" s="3">
        <v>0.01</v>
      </c>
      <c r="W978" s="7">
        <f t="shared" si="639"/>
        <v>0.44749828911041656</v>
      </c>
      <c r="X978" s="7">
        <f t="shared" si="609"/>
        <v>0.54371270834782515</v>
      </c>
      <c r="Y978" s="7">
        <f t="shared" si="610"/>
        <v>0.64573952533612067</v>
      </c>
      <c r="Z978" s="7">
        <f t="shared" si="611"/>
        <v>0.73669752559587731</v>
      </c>
      <c r="AA978" s="7">
        <f t="shared" si="612"/>
        <v>0.22047928461820707</v>
      </c>
      <c r="AB978" s="7">
        <f t="shared" si="613"/>
        <v>0.31472040184139916</v>
      </c>
      <c r="AC978" s="7">
        <f t="shared" si="614"/>
        <v>0.41621556023042638</v>
      </c>
      <c r="AD978" s="7">
        <f t="shared" si="615"/>
        <v>0.50409828511406762</v>
      </c>
      <c r="AE978" s="7">
        <f t="shared" si="616"/>
        <v>-5.7505132668750285E-2</v>
      </c>
      <c r="AF978" s="7">
        <f t="shared" si="617"/>
        <v>3.1138125043475476E-2</v>
      </c>
      <c r="AG978" s="7">
        <f t="shared" si="618"/>
        <v>0.13721857600836179</v>
      </c>
      <c r="AH978" s="7">
        <f t="shared" si="619"/>
        <v>0.21009257678763132</v>
      </c>
      <c r="AI978" s="7">
        <f t="shared" si="640"/>
        <v>-7.5759309674105851E-4</v>
      </c>
      <c r="AJ978" s="7">
        <f t="shared" si="620"/>
        <v>-8.0813519297072011E-4</v>
      </c>
      <c r="AK978" s="7">
        <f t="shared" si="621"/>
        <v>-6.0711857983299794E-4</v>
      </c>
      <c r="AL978" s="7">
        <f t="shared" si="622"/>
        <v>-9.0625338419167173E-4</v>
      </c>
      <c r="AM978" s="7">
        <f t="shared" si="641"/>
        <v>-5.8971559686200284E-4</v>
      </c>
      <c r="AN978" s="7">
        <f t="shared" si="623"/>
        <v>-6.2905790683413158E-4</v>
      </c>
      <c r="AO978" s="7">
        <f t="shared" si="624"/>
        <v>-4.7258521389959257E-4</v>
      </c>
      <c r="AP978" s="7">
        <f t="shared" si="625"/>
        <v>-7.0543377132892184E-4</v>
      </c>
      <c r="AQ978" s="3">
        <f t="shared" si="645"/>
        <v>-2.2727792902231757E-3</v>
      </c>
      <c r="AR978" s="3">
        <f t="shared" si="646"/>
        <v>-2.4244055789121605E-3</v>
      </c>
      <c r="AS978" s="3">
        <f t="shared" si="647"/>
        <v>-1.8213557394989939E-3</v>
      </c>
      <c r="AT978" s="3">
        <f t="shared" si="648"/>
        <v>-2.7187601525750153E-3</v>
      </c>
    </row>
    <row r="979" spans="1:46" x14ac:dyDescent="0.3">
      <c r="A979" s="5">
        <v>43</v>
      </c>
      <c r="B979" s="5">
        <v>222.77</v>
      </c>
      <c r="C979" s="5">
        <f t="shared" si="628"/>
        <v>0.34146341463414637</v>
      </c>
      <c r="D979" s="5">
        <f t="shared" si="629"/>
        <v>0.30005792624058741</v>
      </c>
      <c r="E979" s="7">
        <f t="shared" si="642"/>
        <v>0.28976406010287392</v>
      </c>
      <c r="F979" s="7">
        <f t="shared" si="630"/>
        <v>0.53582059096118129</v>
      </c>
      <c r="G979" s="7">
        <f t="shared" si="631"/>
        <v>0.57228470049783209</v>
      </c>
      <c r="H979" s="7">
        <f t="shared" si="632"/>
        <v>0.43295089559256933</v>
      </c>
      <c r="I979" s="7">
        <f t="shared" si="643"/>
        <v>0.50812784070547823</v>
      </c>
      <c r="J979" s="7">
        <f t="shared" si="633"/>
        <v>0.64307419589191994</v>
      </c>
      <c r="K979" s="7">
        <f t="shared" si="644"/>
        <v>0.30127075638983353</v>
      </c>
      <c r="L979" s="7">
        <f t="shared" si="634"/>
        <v>222.83281247342947</v>
      </c>
      <c r="N979" s="7">
        <f t="shared" si="635"/>
        <v>6.2812473429460169E-2</v>
      </c>
      <c r="O979" s="7">
        <f t="shared" si="636"/>
        <v>3.9454068183266394E-3</v>
      </c>
      <c r="P979" s="15">
        <f t="shared" si="605"/>
        <v>1</v>
      </c>
      <c r="Q979" s="15">
        <f t="shared" si="606"/>
        <v>207.23</v>
      </c>
      <c r="R979" s="15">
        <f t="shared" si="607"/>
        <v>124</v>
      </c>
      <c r="S979" s="15">
        <f t="shared" si="608"/>
        <v>259.02</v>
      </c>
      <c r="T979" s="15">
        <f t="shared" si="637"/>
        <v>123</v>
      </c>
      <c r="U979" s="15">
        <f t="shared" si="638"/>
        <v>51.789999999999992</v>
      </c>
      <c r="V979" s="3">
        <v>0.01</v>
      </c>
      <c r="W979" s="7">
        <f t="shared" si="639"/>
        <v>0.44203642194195331</v>
      </c>
      <c r="X979" s="7">
        <f t="shared" si="609"/>
        <v>0.53785058820506315</v>
      </c>
      <c r="Y979" s="7">
        <f t="shared" si="610"/>
        <v>0.64049852777510141</v>
      </c>
      <c r="Z979" s="7">
        <f t="shared" si="611"/>
        <v>0.73008343417304022</v>
      </c>
      <c r="AA979" s="7">
        <f t="shared" si="612"/>
        <v>0.21513870397449983</v>
      </c>
      <c r="AB979" s="7">
        <f t="shared" si="613"/>
        <v>0.30898070234174146</v>
      </c>
      <c r="AC979" s="7">
        <f t="shared" si="614"/>
        <v>0.4109209588218497</v>
      </c>
      <c r="AD979" s="7">
        <f t="shared" si="615"/>
        <v>0.49761538347300782</v>
      </c>
      <c r="AE979" s="7">
        <f t="shared" si="616"/>
        <v>-6.9750478598565549E-2</v>
      </c>
      <c r="AF979" s="7">
        <f t="shared" si="617"/>
        <v>1.7991008314828073E-2</v>
      </c>
      <c r="AG979" s="7">
        <f t="shared" si="618"/>
        <v>0.12574568848422557</v>
      </c>
      <c r="AH979" s="7">
        <f t="shared" si="619"/>
        <v>0.19524434293533197</v>
      </c>
      <c r="AI979" s="7">
        <f t="shared" si="640"/>
        <v>1.149236665507063E-4</v>
      </c>
      <c r="AJ979" s="7">
        <f t="shared" si="620"/>
        <v>1.2274454771158368E-4</v>
      </c>
      <c r="AK979" s="7">
        <f t="shared" si="621"/>
        <v>9.2860007990090105E-5</v>
      </c>
      <c r="AL979" s="7">
        <f t="shared" si="622"/>
        <v>1.379275931211848E-4</v>
      </c>
      <c r="AM979" s="7">
        <f t="shared" si="641"/>
        <v>9.7523619791950111E-5</v>
      </c>
      <c r="AN979" s="7">
        <f t="shared" si="623"/>
        <v>1.0416037846545541E-4</v>
      </c>
      <c r="AO979" s="7">
        <f t="shared" si="624"/>
        <v>7.8800515028010465E-5</v>
      </c>
      <c r="AP979" s="7">
        <f t="shared" si="625"/>
        <v>1.1704463105024862E-4</v>
      </c>
      <c r="AQ979" s="3">
        <f t="shared" si="645"/>
        <v>3.3656216632706843E-4</v>
      </c>
      <c r="AR979" s="3">
        <f t="shared" si="646"/>
        <v>3.5946617544106648E-4</v>
      </c>
      <c r="AS979" s="3">
        <f t="shared" si="647"/>
        <v>2.7194716625669242E-4</v>
      </c>
      <c r="AT979" s="3">
        <f t="shared" si="648"/>
        <v>4.0393080842632685E-4</v>
      </c>
    </row>
    <row r="980" spans="1:46" x14ac:dyDescent="0.3">
      <c r="A980" s="5">
        <v>44</v>
      </c>
      <c r="B980" s="5">
        <v>222.5</v>
      </c>
      <c r="C980" s="5">
        <f t="shared" si="628"/>
        <v>0.34959349593495936</v>
      </c>
      <c r="D980" s="5">
        <f t="shared" si="629"/>
        <v>0.29484456458775848</v>
      </c>
      <c r="E980" s="7">
        <f t="shared" si="642"/>
        <v>0.30127075638983353</v>
      </c>
      <c r="F980" s="7">
        <f t="shared" si="630"/>
        <v>0.53223124191658633</v>
      </c>
      <c r="G980" s="7">
        <f t="shared" si="631"/>
        <v>0.56883351009411787</v>
      </c>
      <c r="H980" s="7">
        <f t="shared" si="632"/>
        <v>0.42518346720308675</v>
      </c>
      <c r="I980" s="7">
        <f t="shared" si="643"/>
        <v>0.5123001157941891</v>
      </c>
      <c r="J980" s="7">
        <f t="shared" si="633"/>
        <v>0.64003603739516413</v>
      </c>
      <c r="K980" s="7">
        <f t="shared" si="644"/>
        <v>0.30192765572571806</v>
      </c>
      <c r="L980" s="7">
        <f t="shared" si="634"/>
        <v>222.86683329003492</v>
      </c>
      <c r="N980" s="7">
        <f t="shared" si="635"/>
        <v>0.36683329003491849</v>
      </c>
      <c r="O980" s="7">
        <f t="shared" si="636"/>
        <v>0.13456666267784262</v>
      </c>
      <c r="P980" s="15">
        <f t="shared" si="605"/>
        <v>1</v>
      </c>
      <c r="Q980" s="15">
        <f t="shared" si="606"/>
        <v>207.23</v>
      </c>
      <c r="R980" s="15">
        <f t="shared" si="607"/>
        <v>124</v>
      </c>
      <c r="S980" s="15">
        <f t="shared" si="608"/>
        <v>259.02</v>
      </c>
      <c r="T980" s="15">
        <f t="shared" si="637"/>
        <v>123</v>
      </c>
      <c r="U980" s="15">
        <f t="shared" si="638"/>
        <v>51.789999999999992</v>
      </c>
      <c r="V980" s="3">
        <v>0.01</v>
      </c>
      <c r="W980" s="7">
        <f t="shared" si="639"/>
        <v>0.43510968534976407</v>
      </c>
      <c r="X980" s="7">
        <f t="shared" si="609"/>
        <v>0.53041295417546952</v>
      </c>
      <c r="Y980" s="7">
        <f t="shared" si="610"/>
        <v>0.63385719270069918</v>
      </c>
      <c r="Z980" s="7">
        <f t="shared" si="611"/>
        <v>0.72168582185382091</v>
      </c>
      <c r="AA980" s="7">
        <f t="shared" si="612"/>
        <v>0.20781624870098417</v>
      </c>
      <c r="AB980" s="7">
        <f t="shared" si="613"/>
        <v>0.30111082368672865</v>
      </c>
      <c r="AC980" s="7">
        <f t="shared" si="614"/>
        <v>0.40365450975673739</v>
      </c>
      <c r="AD980" s="7">
        <f t="shared" si="615"/>
        <v>0.4887260471857614</v>
      </c>
      <c r="AE980" s="7">
        <f t="shared" si="616"/>
        <v>-8.5616481441372433E-2</v>
      </c>
      <c r="AF980" s="7">
        <f t="shared" si="617"/>
        <v>9.4868287401739682E-4</v>
      </c>
      <c r="AG980" s="7">
        <f t="shared" si="618"/>
        <v>0.11080080702758202</v>
      </c>
      <c r="AH980" s="7">
        <f t="shared" si="619"/>
        <v>0.17598502530278962</v>
      </c>
      <c r="AI980" s="7">
        <f t="shared" si="640"/>
        <v>6.8254682226505489E-4</v>
      </c>
      <c r="AJ980" s="7">
        <f t="shared" si="620"/>
        <v>7.2948649785099676E-4</v>
      </c>
      <c r="AK980" s="7">
        <f t="shared" si="621"/>
        <v>5.4526604521383526E-4</v>
      </c>
      <c r="AL980" s="7">
        <f t="shared" si="622"/>
        <v>8.2079842191536156E-4</v>
      </c>
      <c r="AM980" s="7">
        <f t="shared" si="641"/>
        <v>5.8820143911809887E-4</v>
      </c>
      <c r="AN980" s="7">
        <f t="shared" si="623"/>
        <v>6.2865285406976917E-4</v>
      </c>
      <c r="AO980" s="7">
        <f t="shared" si="624"/>
        <v>4.6989636759668917E-4</v>
      </c>
      <c r="AP980" s="7">
        <f t="shared" si="625"/>
        <v>7.0734314078894868E-4</v>
      </c>
      <c r="AQ980" s="3">
        <f t="shared" si="645"/>
        <v>1.9524013753163198E-3</v>
      </c>
      <c r="AR980" s="3">
        <f t="shared" si="646"/>
        <v>2.0866706798993626E-3</v>
      </c>
      <c r="AS980" s="3">
        <f t="shared" si="647"/>
        <v>1.5597145014256217E-3</v>
      </c>
      <c r="AT980" s="3">
        <f t="shared" si="648"/>
        <v>2.3478652533858017E-3</v>
      </c>
    </row>
    <row r="981" spans="1:46" x14ac:dyDescent="0.3">
      <c r="A981" s="5">
        <v>45</v>
      </c>
      <c r="B981" s="5">
        <v>216.32</v>
      </c>
      <c r="C981" s="5">
        <f t="shared" si="628"/>
        <v>0.35772357723577236</v>
      </c>
      <c r="D981" s="5">
        <f t="shared" si="629"/>
        <v>0.17551650897856738</v>
      </c>
      <c r="E981" s="7">
        <f t="shared" si="642"/>
        <v>0.30192765572571806</v>
      </c>
      <c r="F981" s="7">
        <f t="shared" si="630"/>
        <v>0.48680964925341685</v>
      </c>
      <c r="G981" s="7">
        <f t="shared" si="631"/>
        <v>0.52063681530195782</v>
      </c>
      <c r="H981" s="7">
        <f t="shared" si="632"/>
        <v>0.29866874881208544</v>
      </c>
      <c r="I981" s="7">
        <f t="shared" si="643"/>
        <v>0.40489058589399862</v>
      </c>
      <c r="J981" s="7">
        <f t="shared" si="633"/>
        <v>0.58825627810532932</v>
      </c>
      <c r="K981" s="7">
        <f t="shared" si="644"/>
        <v>0.22596437975580067</v>
      </c>
      <c r="L981" s="7">
        <f t="shared" si="634"/>
        <v>218.9326952275529</v>
      </c>
      <c r="N981" s="7">
        <f t="shared" si="635"/>
        <v>2.612695227552905</v>
      </c>
      <c r="O981" s="7">
        <f t="shared" si="636"/>
        <v>6.8261763520777254</v>
      </c>
      <c r="P981" s="15">
        <f t="shared" si="605"/>
        <v>1</v>
      </c>
      <c r="Q981" s="15">
        <f t="shared" si="606"/>
        <v>207.23</v>
      </c>
      <c r="R981" s="15">
        <f t="shared" si="607"/>
        <v>124</v>
      </c>
      <c r="S981" s="15">
        <f t="shared" si="608"/>
        <v>259.02</v>
      </c>
      <c r="T981" s="15">
        <f t="shared" si="637"/>
        <v>123</v>
      </c>
      <c r="U981" s="15">
        <f t="shared" si="638"/>
        <v>51.789999999999992</v>
      </c>
      <c r="V981" s="3">
        <v>0.01</v>
      </c>
      <c r="W981" s="7">
        <f t="shared" si="639"/>
        <v>0.38096591898700843</v>
      </c>
      <c r="X981" s="7">
        <f t="shared" si="609"/>
        <v>0.47234492227673175</v>
      </c>
      <c r="Y981" s="7">
        <f t="shared" si="610"/>
        <v>0.58974275831489797</v>
      </c>
      <c r="Z981" s="7">
        <f t="shared" si="611"/>
        <v>0.65605206851671605</v>
      </c>
      <c r="AA981" s="7">
        <f t="shared" si="612"/>
        <v>0.14473739964957794</v>
      </c>
      <c r="AB981" s="7">
        <f t="shared" si="613"/>
        <v>0.23343086748742431</v>
      </c>
      <c r="AC981" s="7">
        <f t="shared" si="614"/>
        <v>0.34879729567029355</v>
      </c>
      <c r="AD981" s="7">
        <f t="shared" si="615"/>
        <v>0.41227155811495114</v>
      </c>
      <c r="AE981" s="7">
        <f t="shared" si="616"/>
        <v>-0.23275436283177198</v>
      </c>
      <c r="AF981" s="7">
        <f t="shared" si="617"/>
        <v>-0.15685396727186329</v>
      </c>
      <c r="AG981" s="7">
        <f t="shared" si="618"/>
        <v>-8.2191074378992982E-3</v>
      </c>
      <c r="AH981" s="7">
        <f t="shared" si="619"/>
        <v>-2.3998993737258494E-3</v>
      </c>
      <c r="AI981" s="7">
        <f t="shared" si="640"/>
        <v>4.549833405086883E-3</v>
      </c>
      <c r="AJ981" s="7">
        <f t="shared" si="620"/>
        <v>4.8659897720017735E-3</v>
      </c>
      <c r="AK981" s="7">
        <f t="shared" si="621"/>
        <v>2.7914258735108497E-3</v>
      </c>
      <c r="AL981" s="7">
        <f t="shared" si="622"/>
        <v>5.4979766095031258E-3</v>
      </c>
      <c r="AM981" s="7">
        <f t="shared" si="641"/>
        <v>3.8401733107880586E-3</v>
      </c>
      <c r="AN981" s="7">
        <f t="shared" si="623"/>
        <v>4.1070172002598973E-3</v>
      </c>
      <c r="AO981" s="7">
        <f t="shared" si="624"/>
        <v>2.3560333278389366E-3</v>
      </c>
      <c r="AP981" s="7">
        <f t="shared" si="625"/>
        <v>4.6404299145427173E-3</v>
      </c>
      <c r="AQ981" s="3">
        <f t="shared" si="645"/>
        <v>1.2718852473311058E-2</v>
      </c>
      <c r="AR981" s="3">
        <f t="shared" si="646"/>
        <v>1.3602653226277685E-2</v>
      </c>
      <c r="AS981" s="3">
        <f t="shared" si="647"/>
        <v>7.8033041464053293E-3</v>
      </c>
      <c r="AT981" s="3">
        <f t="shared" si="648"/>
        <v>1.5369343703838283E-2</v>
      </c>
    </row>
    <row r="982" spans="1:46" x14ac:dyDescent="0.3">
      <c r="A982" s="5">
        <v>46</v>
      </c>
      <c r="B982" s="5">
        <v>216.79</v>
      </c>
      <c r="C982" s="5">
        <f t="shared" si="628"/>
        <v>0.36585365853658536</v>
      </c>
      <c r="D982" s="5">
        <f t="shared" si="629"/>
        <v>0.18459162000386181</v>
      </c>
      <c r="E982" s="7">
        <f t="shared" si="642"/>
        <v>0.22596437975580067</v>
      </c>
      <c r="F982" s="7">
        <f t="shared" si="630"/>
        <v>0.49697951702699489</v>
      </c>
      <c r="G982" s="7">
        <f t="shared" si="631"/>
        <v>0.53019405871454039</v>
      </c>
      <c r="H982" s="7">
        <f t="shared" si="632"/>
        <v>0.31118032272325685</v>
      </c>
      <c r="I982" s="7">
        <f t="shared" si="643"/>
        <v>0.36620828612312051</v>
      </c>
      <c r="J982" s="7">
        <f t="shared" si="633"/>
        <v>0.59632448078000833</v>
      </c>
      <c r="K982" s="7">
        <f t="shared" si="644"/>
        <v>0.20911352137289627</v>
      </c>
      <c r="L982" s="7">
        <f t="shared" si="634"/>
        <v>218.05998927190228</v>
      </c>
      <c r="N982" s="7">
        <f t="shared" si="635"/>
        <v>1.2699892719022898</v>
      </c>
      <c r="O982" s="7">
        <f t="shared" si="636"/>
        <v>1.6128727507469083</v>
      </c>
      <c r="P982" s="15">
        <f t="shared" si="605"/>
        <v>1</v>
      </c>
      <c r="Q982" s="15">
        <f t="shared" si="606"/>
        <v>207.23</v>
      </c>
      <c r="R982" s="15">
        <f t="shared" si="607"/>
        <v>124</v>
      </c>
      <c r="S982" s="15">
        <f t="shared" si="608"/>
        <v>259.02</v>
      </c>
      <c r="T982" s="15">
        <f t="shared" si="637"/>
        <v>123</v>
      </c>
      <c r="U982" s="15">
        <f t="shared" si="638"/>
        <v>51.789999999999992</v>
      </c>
      <c r="V982" s="3">
        <v>0.01</v>
      </c>
      <c r="W982" s="7">
        <f t="shared" si="639"/>
        <v>0.39283192188527893</v>
      </c>
      <c r="X982" s="7">
        <f t="shared" si="609"/>
        <v>0.48510597862123972</v>
      </c>
      <c r="Y982" s="7">
        <f t="shared" si="610"/>
        <v>0.59793594178562204</v>
      </c>
      <c r="Z982" s="7">
        <f t="shared" si="611"/>
        <v>0.67059602171983845</v>
      </c>
      <c r="AA982" s="7">
        <f t="shared" si="612"/>
        <v>0.16429583080174048</v>
      </c>
      <c r="AB982" s="7">
        <f t="shared" si="613"/>
        <v>0.2544172268647843</v>
      </c>
      <c r="AC982" s="7">
        <f t="shared" si="614"/>
        <v>0.36319791065888252</v>
      </c>
      <c r="AD982" s="7">
        <f t="shared" si="615"/>
        <v>0.43607653655559142</v>
      </c>
      <c r="AE982" s="7">
        <f t="shared" si="616"/>
        <v>-0.19292608018023749</v>
      </c>
      <c r="AF982" s="7">
        <f t="shared" si="617"/>
        <v>-0.11404365843527796</v>
      </c>
      <c r="AG982" s="7">
        <f t="shared" si="618"/>
        <v>2.1024907547367029E-2</v>
      </c>
      <c r="AH982" s="7">
        <f t="shared" si="619"/>
        <v>4.6295792700891472E-2</v>
      </c>
      <c r="AI982" s="7">
        <f t="shared" si="640"/>
        <v>2.3091170304126766E-3</v>
      </c>
      <c r="AJ982" s="7">
        <f t="shared" si="620"/>
        <v>2.4634418290017039E-3</v>
      </c>
      <c r="AK982" s="7">
        <f t="shared" si="621"/>
        <v>1.4458378225083971E-3</v>
      </c>
      <c r="AL982" s="7">
        <f t="shared" si="622"/>
        <v>2.7707037554755383E-3</v>
      </c>
      <c r="AM982" s="7">
        <f t="shared" si="641"/>
        <v>1.4261937399994017E-3</v>
      </c>
      <c r="AN982" s="7">
        <f t="shared" si="623"/>
        <v>1.5215102868766316E-3</v>
      </c>
      <c r="AO982" s="7">
        <f t="shared" si="624"/>
        <v>8.9300144789427216E-4</v>
      </c>
      <c r="AP982" s="7">
        <f t="shared" si="625"/>
        <v>1.7112863052878003E-3</v>
      </c>
      <c r="AQ982" s="3">
        <f t="shared" si="645"/>
        <v>6.3115865497946491E-3</v>
      </c>
      <c r="AR982" s="3">
        <f t="shared" si="646"/>
        <v>6.7334076659379908E-3</v>
      </c>
      <c r="AS982" s="3">
        <f t="shared" si="647"/>
        <v>3.9519567148562857E-3</v>
      </c>
      <c r="AT982" s="3">
        <f t="shared" si="648"/>
        <v>7.5732569316331383E-3</v>
      </c>
    </row>
    <row r="983" spans="1:46" x14ac:dyDescent="0.3">
      <c r="A983" s="5">
        <v>47</v>
      </c>
      <c r="B983" s="5">
        <v>220.69</v>
      </c>
      <c r="C983" s="5">
        <f t="shared" si="628"/>
        <v>0.37398373983739835</v>
      </c>
      <c r="D983" s="5">
        <f t="shared" si="629"/>
        <v>0.25989573276694361</v>
      </c>
      <c r="E983" s="7">
        <f t="shared" si="642"/>
        <v>0.20911352137289627</v>
      </c>
      <c r="F983" s="7">
        <f t="shared" si="630"/>
        <v>0.52841004457938701</v>
      </c>
      <c r="G983" s="7">
        <f t="shared" si="631"/>
        <v>0.56337182586428736</v>
      </c>
      <c r="H983" s="7">
        <f t="shared" si="632"/>
        <v>0.39741159144596283</v>
      </c>
      <c r="I983" s="7">
        <f t="shared" si="643"/>
        <v>0.41739863068820326</v>
      </c>
      <c r="J983" s="7">
        <f t="shared" si="633"/>
        <v>0.63174388578627649</v>
      </c>
      <c r="K983" s="7">
        <f t="shared" si="644"/>
        <v>0.24937247016782543</v>
      </c>
      <c r="L983" s="7">
        <f t="shared" si="634"/>
        <v>220.14500022999167</v>
      </c>
      <c r="N983" s="7">
        <f t="shared" si="635"/>
        <v>-0.54499977000833155</v>
      </c>
      <c r="O983" s="7">
        <f t="shared" si="636"/>
        <v>0.29702474930913431</v>
      </c>
      <c r="P983" s="15">
        <f t="shared" si="605"/>
        <v>1</v>
      </c>
      <c r="Q983" s="15">
        <f t="shared" si="606"/>
        <v>207.23</v>
      </c>
      <c r="R983" s="15">
        <f t="shared" si="607"/>
        <v>124</v>
      </c>
      <c r="S983" s="15">
        <f t="shared" si="608"/>
        <v>259.02</v>
      </c>
      <c r="T983" s="15">
        <f t="shared" si="637"/>
        <v>123</v>
      </c>
      <c r="U983" s="15">
        <f t="shared" si="638"/>
        <v>51.789999999999992</v>
      </c>
      <c r="V983" s="3">
        <v>0.01</v>
      </c>
      <c r="W983" s="7">
        <f t="shared" si="639"/>
        <v>0.42922243308969904</v>
      </c>
      <c r="X983" s="7">
        <f t="shared" si="609"/>
        <v>0.52406185077507828</v>
      </c>
      <c r="Y983" s="7">
        <f t="shared" si="610"/>
        <v>0.62646803217844871</v>
      </c>
      <c r="Z983" s="7">
        <f t="shared" si="611"/>
        <v>0.71453127252887716</v>
      </c>
      <c r="AA983" s="7">
        <f t="shared" si="612"/>
        <v>0.20320809822451072</v>
      </c>
      <c r="AB983" s="7">
        <f t="shared" si="613"/>
        <v>0.29610362107876398</v>
      </c>
      <c r="AC983" s="7">
        <f t="shared" si="614"/>
        <v>0.39643780524401395</v>
      </c>
      <c r="AD983" s="7">
        <f t="shared" si="615"/>
        <v>0.48307864727175859</v>
      </c>
      <c r="AE983" s="7">
        <f t="shared" si="616"/>
        <v>-8.9253059347109059E-2</v>
      </c>
      <c r="AF983" s="7">
        <f t="shared" si="617"/>
        <v>-3.0520077101166307E-3</v>
      </c>
      <c r="AG983" s="7">
        <f t="shared" si="618"/>
        <v>0.10338191212933061</v>
      </c>
      <c r="AH983" s="7">
        <f t="shared" si="619"/>
        <v>0.17146405480547586</v>
      </c>
      <c r="AI983" s="7">
        <f t="shared" si="640"/>
        <v>-1.077010912782884E-3</v>
      </c>
      <c r="AJ983" s="7">
        <f t="shared" si="620"/>
        <v>-1.1482703832650146E-3</v>
      </c>
      <c r="AK983" s="7">
        <f t="shared" si="621"/>
        <v>-8.100084872429235E-4</v>
      </c>
      <c r="AL983" s="7">
        <f t="shared" si="622"/>
        <v>-1.2876270352076226E-3</v>
      </c>
      <c r="AM983" s="7">
        <f t="shared" si="641"/>
        <v>-6.0221212993641598E-4</v>
      </c>
      <c r="AN983" s="7">
        <f t="shared" si="623"/>
        <v>-6.4205696065062058E-4</v>
      </c>
      <c r="AO983" s="7">
        <f t="shared" si="624"/>
        <v>-4.5291735727052079E-4</v>
      </c>
      <c r="AP983" s="7">
        <f t="shared" si="625"/>
        <v>-7.1997842383275245E-4</v>
      </c>
      <c r="AQ983" s="3">
        <f t="shared" si="645"/>
        <v>-2.8798335276585814E-3</v>
      </c>
      <c r="AR983" s="3">
        <f t="shared" si="646"/>
        <v>-3.0703751552521043E-3</v>
      </c>
      <c r="AS983" s="3">
        <f t="shared" si="647"/>
        <v>-2.1658922593669476E-3</v>
      </c>
      <c r="AT983" s="3">
        <f t="shared" si="648"/>
        <v>-3.4430027245769038E-3</v>
      </c>
    </row>
    <row r="984" spans="1:46" x14ac:dyDescent="0.3">
      <c r="A984" s="5">
        <v>48</v>
      </c>
      <c r="B984" s="5">
        <v>228.87</v>
      </c>
      <c r="C984" s="5">
        <f t="shared" si="628"/>
        <v>0.38211382113821141</v>
      </c>
      <c r="D984" s="5">
        <f t="shared" si="629"/>
        <v>0.41784128210079202</v>
      </c>
      <c r="E984" s="7">
        <f t="shared" si="642"/>
        <v>0.24937247016782543</v>
      </c>
      <c r="F984" s="7">
        <f t="shared" si="630"/>
        <v>0.58560987630774142</v>
      </c>
      <c r="G984" s="7">
        <f t="shared" si="631"/>
        <v>0.62409470792059529</v>
      </c>
      <c r="H984" s="7">
        <f t="shared" si="632"/>
        <v>0.57640739873806168</v>
      </c>
      <c r="I984" s="7">
        <f t="shared" si="643"/>
        <v>0.6041655676470401</v>
      </c>
      <c r="J984" s="7">
        <f t="shared" si="633"/>
        <v>0.69635458703882214</v>
      </c>
      <c r="K984" s="7">
        <f t="shared" si="644"/>
        <v>0.37603639252949189</v>
      </c>
      <c r="L984" s="7">
        <f t="shared" si="634"/>
        <v>226.70492476910238</v>
      </c>
      <c r="N984" s="7">
        <f t="shared" si="635"/>
        <v>-2.165075230897628</v>
      </c>
      <c r="O984" s="7">
        <f t="shared" si="636"/>
        <v>4.6875507554464173</v>
      </c>
      <c r="P984" s="15">
        <f t="shared" si="605"/>
        <v>1</v>
      </c>
      <c r="Q984" s="15">
        <f t="shared" si="606"/>
        <v>207.23</v>
      </c>
      <c r="R984" s="15">
        <f t="shared" si="607"/>
        <v>124</v>
      </c>
      <c r="S984" s="15">
        <f t="shared" si="608"/>
        <v>259.02</v>
      </c>
      <c r="T984" s="15">
        <f t="shared" si="637"/>
        <v>123</v>
      </c>
      <c r="U984" s="15">
        <f t="shared" si="638"/>
        <v>51.789999999999992</v>
      </c>
      <c r="V984" s="3">
        <v>0.01</v>
      </c>
      <c r="W984" s="7">
        <f t="shared" si="639"/>
        <v>0.49555187300636566</v>
      </c>
      <c r="X984" s="7">
        <f t="shared" si="609"/>
        <v>0.59505089756200436</v>
      </c>
      <c r="Y984" s="7">
        <f t="shared" si="610"/>
        <v>0.69105528412155404</v>
      </c>
      <c r="Z984" s="7">
        <f t="shared" si="611"/>
        <v>0.79427240287504763</v>
      </c>
      <c r="AA984" s="7">
        <f t="shared" si="612"/>
        <v>0.27320414752683569</v>
      </c>
      <c r="AB984" s="7">
        <f t="shared" si="613"/>
        <v>0.37109003071097135</v>
      </c>
      <c r="AC984" s="7">
        <f t="shared" si="614"/>
        <v>0.46682190784062577</v>
      </c>
      <c r="AD984" s="7">
        <f t="shared" si="615"/>
        <v>0.56736479131548845</v>
      </c>
      <c r="AE984" s="7">
        <f t="shared" si="616"/>
        <v>8.8359157016658987E-2</v>
      </c>
      <c r="AF984" s="7">
        <f t="shared" si="617"/>
        <v>0.18704809361971358</v>
      </c>
      <c r="AG984" s="7">
        <f t="shared" si="618"/>
        <v>0.27659148823300334</v>
      </c>
      <c r="AH984" s="7">
        <f t="shared" si="619"/>
        <v>0.38501075646023086</v>
      </c>
      <c r="AI984" s="7">
        <f t="shared" si="640"/>
        <v>-4.8447807799721129E-3</v>
      </c>
      <c r="AJ984" s="7">
        <f t="shared" si="620"/>
        <v>-5.163167781390165E-3</v>
      </c>
      <c r="AK984" s="7">
        <f t="shared" si="621"/>
        <v>-4.7686482073133153E-3</v>
      </c>
      <c r="AL984" s="7">
        <f t="shared" si="622"/>
        <v>-5.760977496831376E-3</v>
      </c>
      <c r="AM984" s="7">
        <f t="shared" si="641"/>
        <v>-3.1617672109438238E-3</v>
      </c>
      <c r="AN984" s="7">
        <f t="shared" si="623"/>
        <v>-3.3695507262755772E-3</v>
      </c>
      <c r="AO984" s="7">
        <f t="shared" si="624"/>
        <v>-3.1120820997180541E-3</v>
      </c>
      <c r="AP984" s="7">
        <f t="shared" si="625"/>
        <v>-3.759689154102761E-3</v>
      </c>
      <c r="AQ984" s="3">
        <f t="shared" si="645"/>
        <v>-1.2678894381629146E-2</v>
      </c>
      <c r="AR984" s="3">
        <f t="shared" si="646"/>
        <v>-1.3512119938531707E-2</v>
      </c>
      <c r="AS984" s="3">
        <f t="shared" si="647"/>
        <v>-1.2479653819139101E-2</v>
      </c>
      <c r="AT984" s="3">
        <f t="shared" si="648"/>
        <v>-1.5076600683197003E-2</v>
      </c>
    </row>
    <row r="985" spans="1:46" x14ac:dyDescent="0.3">
      <c r="A985" s="5">
        <v>49</v>
      </c>
      <c r="B985" s="5">
        <v>228.2</v>
      </c>
      <c r="C985" s="5">
        <f t="shared" si="628"/>
        <v>0.3902439024390244</v>
      </c>
      <c r="D985" s="5">
        <f t="shared" si="629"/>
        <v>0.40490442170303154</v>
      </c>
      <c r="E985" s="7">
        <f t="shared" si="642"/>
        <v>0.37603639252949189</v>
      </c>
      <c r="F985" s="7">
        <f t="shared" si="630"/>
        <v>0.56936738077586779</v>
      </c>
      <c r="G985" s="7">
        <f t="shared" si="631"/>
        <v>0.60976891164975633</v>
      </c>
      <c r="H985" s="7">
        <f t="shared" si="632"/>
        <v>0.54950019721105381</v>
      </c>
      <c r="I985" s="7">
        <f t="shared" si="643"/>
        <v>0.67906030401087136</v>
      </c>
      <c r="J985" s="7">
        <f t="shared" si="633"/>
        <v>0.68616595963461691</v>
      </c>
      <c r="K985" s="7">
        <f t="shared" si="644"/>
        <v>0.40546106121577574</v>
      </c>
      <c r="L985" s="7">
        <f t="shared" si="634"/>
        <v>228.22882836036501</v>
      </c>
      <c r="N985" s="7">
        <f t="shared" si="635"/>
        <v>2.8828360365025674E-2</v>
      </c>
      <c r="O985" s="7">
        <f t="shared" si="636"/>
        <v>8.3107436133578324E-4</v>
      </c>
      <c r="P985" s="15">
        <f t="shared" ref="P985:P1048" si="649">MIN($A$6:$A$129)</f>
        <v>1</v>
      </c>
      <c r="Q985" s="15">
        <f t="shared" ref="Q985:Q1048" si="650">MIN($B$6:$B$129)</f>
        <v>207.23</v>
      </c>
      <c r="R985" s="15">
        <f t="shared" ref="R985:R1048" si="651">MAX($A$6:$A$129)</f>
        <v>124</v>
      </c>
      <c r="S985" s="15">
        <f t="shared" ref="S985:S1048" si="652">MAX($B$6:$B$129)</f>
        <v>259.02</v>
      </c>
      <c r="T985" s="15">
        <f t="shared" si="637"/>
        <v>123</v>
      </c>
      <c r="U985" s="15">
        <f t="shared" si="638"/>
        <v>51.789999999999992</v>
      </c>
      <c r="V985" s="3">
        <v>0.01</v>
      </c>
      <c r="W985" s="7">
        <f t="shared" si="639"/>
        <v>0.46335007610434342</v>
      </c>
      <c r="X985" s="7">
        <f t="shared" si="609"/>
        <v>0.56062817128925235</v>
      </c>
      <c r="Y985" s="7">
        <f t="shared" si="610"/>
        <v>0.65915574379511421</v>
      </c>
      <c r="Z985" s="7">
        <f t="shared" si="611"/>
        <v>0.75568780236120503</v>
      </c>
      <c r="AA985" s="7">
        <f t="shared" si="612"/>
        <v>0.24563164920993436</v>
      </c>
      <c r="AB985" s="7">
        <f t="shared" si="613"/>
        <v>0.34158805476485432</v>
      </c>
      <c r="AC985" s="7">
        <f t="shared" si="614"/>
        <v>0.43904508350294186</v>
      </c>
      <c r="AD985" s="7">
        <f t="shared" si="615"/>
        <v>0.53426387242707662</v>
      </c>
      <c r="AE985" s="7">
        <f t="shared" si="616"/>
        <v>6.0845700173800515E-3</v>
      </c>
      <c r="AF985" s="7">
        <f t="shared" si="617"/>
        <v>9.9109688928709028E-2</v>
      </c>
      <c r="AG985" s="7">
        <f t="shared" si="618"/>
        <v>0.19533659347498017</v>
      </c>
      <c r="AH985" s="7">
        <f t="shared" si="619"/>
        <v>0.28644999355058781</v>
      </c>
      <c r="AI985" s="7">
        <f t="shared" si="640"/>
        <v>6.4054353299892726E-5</v>
      </c>
      <c r="AJ985" s="7">
        <f t="shared" si="620"/>
        <v>6.8599562631916803E-5</v>
      </c>
      <c r="AK985" s="7">
        <f t="shared" si="621"/>
        <v>6.1819276900889505E-5</v>
      </c>
      <c r="AL985" s="7">
        <f t="shared" si="622"/>
        <v>7.719430070072351E-5</v>
      </c>
      <c r="AM985" s="7">
        <f t="shared" si="641"/>
        <v>6.1722342848046858E-5</v>
      </c>
      <c r="AN985" s="7">
        <f t="shared" si="623"/>
        <v>6.6102075906842754E-5</v>
      </c>
      <c r="AO985" s="7">
        <f t="shared" si="624"/>
        <v>5.9568638303642611E-5</v>
      </c>
      <c r="AP985" s="7">
        <f t="shared" si="625"/>
        <v>7.4383907545800794E-5</v>
      </c>
      <c r="AQ985" s="3">
        <f t="shared" si="645"/>
        <v>1.6413928033097509E-4</v>
      </c>
      <c r="AR985" s="3">
        <f t="shared" si="646"/>
        <v>1.7578637924428679E-4</v>
      </c>
      <c r="AS985" s="3">
        <f t="shared" si="647"/>
        <v>1.5841189705852936E-4</v>
      </c>
      <c r="AT985" s="3">
        <f t="shared" si="648"/>
        <v>1.9781039554560398E-4</v>
      </c>
    </row>
    <row r="986" spans="1:46" x14ac:dyDescent="0.3">
      <c r="A986" s="5">
        <v>50</v>
      </c>
      <c r="B986" s="5">
        <v>226.47</v>
      </c>
      <c r="C986" s="5">
        <f t="shared" si="628"/>
        <v>0.3983739837398374</v>
      </c>
      <c r="D986" s="5">
        <f t="shared" si="629"/>
        <v>0.37150028963120318</v>
      </c>
      <c r="E986" s="7">
        <f t="shared" si="642"/>
        <v>0.40546106121577574</v>
      </c>
      <c r="F986" s="7">
        <f t="shared" si="630"/>
        <v>0.54958946567346356</v>
      </c>
      <c r="G986" s="7">
        <f t="shared" si="631"/>
        <v>0.58975517577078918</v>
      </c>
      <c r="H986" s="7">
        <f t="shared" si="632"/>
        <v>0.49692250929286441</v>
      </c>
      <c r="I986" s="7">
        <f t="shared" si="643"/>
        <v>0.66626701145386935</v>
      </c>
      <c r="J986" s="7">
        <f t="shared" si="633"/>
        <v>0.6667420862688368</v>
      </c>
      <c r="K986" s="7">
        <f t="shared" si="644"/>
        <v>0.38838991064703876</v>
      </c>
      <c r="L986" s="7">
        <f t="shared" si="634"/>
        <v>227.34471347241012</v>
      </c>
      <c r="N986" s="7">
        <f t="shared" si="635"/>
        <v>0.87471347241012154</v>
      </c>
      <c r="O986" s="7">
        <f t="shared" si="636"/>
        <v>0.76512365881577249</v>
      </c>
      <c r="P986" s="15">
        <f t="shared" si="649"/>
        <v>1</v>
      </c>
      <c r="Q986" s="15">
        <f t="shared" si="650"/>
        <v>207.23</v>
      </c>
      <c r="R986" s="15">
        <f t="shared" si="651"/>
        <v>124</v>
      </c>
      <c r="S986" s="15">
        <f t="shared" si="652"/>
        <v>259.02</v>
      </c>
      <c r="T986" s="15">
        <f t="shared" si="637"/>
        <v>123</v>
      </c>
      <c r="U986" s="15">
        <f t="shared" si="638"/>
        <v>51.789999999999992</v>
      </c>
      <c r="V986" s="3">
        <v>0.01</v>
      </c>
      <c r="W986" s="7">
        <f t="shared" si="639"/>
        <v>0.43574788234139933</v>
      </c>
      <c r="X986" s="7">
        <f t="shared" si="609"/>
        <v>0.53098681292120331</v>
      </c>
      <c r="Y986" s="7">
        <f t="shared" si="610"/>
        <v>0.63169891913146614</v>
      </c>
      <c r="Z986" s="7">
        <f t="shared" si="611"/>
        <v>0.72222565260195959</v>
      </c>
      <c r="AA986" s="7">
        <f t="shared" si="612"/>
        <v>0.21384893541403369</v>
      </c>
      <c r="AB986" s="7">
        <f t="shared" si="613"/>
        <v>0.30745056565930901</v>
      </c>
      <c r="AC986" s="7">
        <f t="shared" si="614"/>
        <v>0.40696494610353923</v>
      </c>
      <c r="AD986" s="7">
        <f t="shared" si="615"/>
        <v>0.49573234299609237</v>
      </c>
      <c r="AE986" s="7">
        <f t="shared" si="616"/>
        <v>-6.1285928000160826E-2</v>
      </c>
      <c r="AF986" s="7">
        <f t="shared" si="617"/>
        <v>2.6762816108326822E-2</v>
      </c>
      <c r="AG986" s="7">
        <f t="shared" si="618"/>
        <v>0.12855034802388463</v>
      </c>
      <c r="AH986" s="7">
        <f t="shared" si="619"/>
        <v>0.20477051571512311</v>
      </c>
      <c r="AI986" s="7">
        <f t="shared" si="640"/>
        <v>1.9151164378897294E-3</v>
      </c>
      <c r="AJ986" s="7">
        <f t="shared" si="620"/>
        <v>2.0550791126703349E-3</v>
      </c>
      <c r="AK986" s="7">
        <f t="shared" si="621"/>
        <v>1.7315915339425449E-3</v>
      </c>
      <c r="AL986" s="7">
        <f t="shared" si="622"/>
        <v>2.3233500803761763E-3</v>
      </c>
      <c r="AM986" s="7">
        <f t="shared" si="641"/>
        <v>1.9491863800163501E-3</v>
      </c>
      <c r="AN986" s="7">
        <f t="shared" si="623"/>
        <v>2.0916389922938715E-3</v>
      </c>
      <c r="AO986" s="7">
        <f t="shared" si="624"/>
        <v>1.7623965660446012E-3</v>
      </c>
      <c r="AP986" s="7">
        <f t="shared" si="625"/>
        <v>2.3646825034143904E-3</v>
      </c>
      <c r="AQ986" s="3">
        <f t="shared" si="645"/>
        <v>4.807333099192586E-3</v>
      </c>
      <c r="AR986" s="3">
        <f t="shared" si="646"/>
        <v>5.1586679767030852E-3</v>
      </c>
      <c r="AS986" s="3">
        <f t="shared" si="647"/>
        <v>4.3466481362231229E-3</v>
      </c>
      <c r="AT986" s="3">
        <f t="shared" si="648"/>
        <v>5.8320828548218302E-3</v>
      </c>
    </row>
    <row r="987" spans="1:46" x14ac:dyDescent="0.3">
      <c r="A987" s="5">
        <v>51</v>
      </c>
      <c r="B987" s="5">
        <v>227.37</v>
      </c>
      <c r="C987" s="5">
        <f t="shared" si="628"/>
        <v>0.4065040650406504</v>
      </c>
      <c r="D987" s="5">
        <f t="shared" si="629"/>
        <v>0.38887816180729906</v>
      </c>
      <c r="E987" s="7">
        <f t="shared" si="642"/>
        <v>0.38838991064703876</v>
      </c>
      <c r="F987" s="7">
        <f t="shared" si="630"/>
        <v>0.55518732035166807</v>
      </c>
      <c r="G987" s="7">
        <f t="shared" si="631"/>
        <v>0.595417314309865</v>
      </c>
      <c r="H987" s="7">
        <f t="shared" si="632"/>
        <v>0.51116392718898374</v>
      </c>
      <c r="I987" s="7">
        <f t="shared" si="643"/>
        <v>0.67425884942673586</v>
      </c>
      <c r="J987" s="7">
        <f t="shared" si="633"/>
        <v>0.67225691856108039</v>
      </c>
      <c r="K987" s="7">
        <f t="shared" si="644"/>
        <v>0.39513538603773385</v>
      </c>
      <c r="L987" s="7">
        <f t="shared" si="634"/>
        <v>227.69406164289421</v>
      </c>
      <c r="N987" s="7">
        <f t="shared" si="635"/>
        <v>0.32406164289420758</v>
      </c>
      <c r="O987" s="7">
        <f t="shared" si="636"/>
        <v>0.10501594839529292</v>
      </c>
      <c r="P987" s="15">
        <f t="shared" si="649"/>
        <v>1</v>
      </c>
      <c r="Q987" s="15">
        <f t="shared" si="650"/>
        <v>207.23</v>
      </c>
      <c r="R987" s="15">
        <f t="shared" si="651"/>
        <v>124</v>
      </c>
      <c r="S987" s="15">
        <f t="shared" si="652"/>
        <v>259.02</v>
      </c>
      <c r="T987" s="15">
        <f t="shared" si="637"/>
        <v>123</v>
      </c>
      <c r="U987" s="15">
        <f t="shared" si="638"/>
        <v>51.789999999999992</v>
      </c>
      <c r="V987" s="3">
        <v>0.01</v>
      </c>
      <c r="W987" s="7">
        <f t="shared" si="639"/>
        <v>0.44154274704788454</v>
      </c>
      <c r="X987" s="7">
        <f t="shared" si="609"/>
        <v>0.53719635408601663</v>
      </c>
      <c r="Y987" s="7">
        <f t="shared" si="610"/>
        <v>0.63685789215492106</v>
      </c>
      <c r="Z987" s="7">
        <f t="shared" si="611"/>
        <v>0.72923453408160577</v>
      </c>
      <c r="AA987" s="7">
        <f t="shared" si="612"/>
        <v>0.22134520067631236</v>
      </c>
      <c r="AB987" s="7">
        <f t="shared" si="613"/>
        <v>0.31548416178644784</v>
      </c>
      <c r="AC987" s="7">
        <f t="shared" si="614"/>
        <v>0.41388403702294818</v>
      </c>
      <c r="AD987" s="7">
        <f t="shared" si="615"/>
        <v>0.50479379587359474</v>
      </c>
      <c r="AE987" s="7">
        <f t="shared" si="616"/>
        <v>-4.3804842262203922E-2</v>
      </c>
      <c r="AF987" s="7">
        <f t="shared" si="617"/>
        <v>4.550303105160091E-2</v>
      </c>
      <c r="AG987" s="7">
        <f t="shared" si="618"/>
        <v>0.14467041470110567</v>
      </c>
      <c r="AH987" s="7">
        <f t="shared" si="619"/>
        <v>0.2259169538407502</v>
      </c>
      <c r="AI987" s="7">
        <f t="shared" si="640"/>
        <v>7.3136144368778164E-4</v>
      </c>
      <c r="AJ987" s="7">
        <f t="shared" si="620"/>
        <v>7.8435737025573824E-4</v>
      </c>
      <c r="AK987" s="7">
        <f t="shared" si="621"/>
        <v>6.7336838224844376E-4</v>
      </c>
      <c r="AL987" s="7">
        <f t="shared" si="622"/>
        <v>8.8558000599959835E-4</v>
      </c>
      <c r="AM987" s="7">
        <f t="shared" si="641"/>
        <v>6.9877137818088358E-4</v>
      </c>
      <c r="AN987" s="7">
        <f t="shared" si="623"/>
        <v>7.4940576281447237E-4</v>
      </c>
      <c r="AO987" s="7">
        <f t="shared" si="624"/>
        <v>6.4336253510247478E-4</v>
      </c>
      <c r="AP987" s="7">
        <f t="shared" si="625"/>
        <v>8.4611783492643069E-4</v>
      </c>
      <c r="AQ987" s="3">
        <f t="shared" si="645"/>
        <v>1.7991491514719429E-3</v>
      </c>
      <c r="AR987" s="3">
        <f t="shared" si="646"/>
        <v>1.9295191308291162E-3</v>
      </c>
      <c r="AS987" s="3">
        <f t="shared" si="647"/>
        <v>1.6564862203311717E-3</v>
      </c>
      <c r="AT987" s="3">
        <f t="shared" si="648"/>
        <v>2.1785268147590121E-3</v>
      </c>
    </row>
    <row r="988" spans="1:46" x14ac:dyDescent="0.3">
      <c r="A988" s="5">
        <v>52</v>
      </c>
      <c r="B988" s="5">
        <v>226.37</v>
      </c>
      <c r="C988" s="5">
        <f t="shared" si="628"/>
        <v>0.41463414634146339</v>
      </c>
      <c r="D988" s="5">
        <f t="shared" si="629"/>
        <v>0.36956941494497042</v>
      </c>
      <c r="E988" s="7">
        <f t="shared" si="642"/>
        <v>0.39513538603773385</v>
      </c>
      <c r="F988" s="7">
        <f t="shared" si="630"/>
        <v>0.54598068206562811</v>
      </c>
      <c r="G988" s="7">
        <f t="shared" si="631"/>
        <v>0.5859843442606878</v>
      </c>
      <c r="H988" s="7">
        <f t="shared" si="632"/>
        <v>0.48525448116290032</v>
      </c>
      <c r="I988" s="7">
        <f t="shared" si="643"/>
        <v>0.65248383544259736</v>
      </c>
      <c r="J988" s="7">
        <f t="shared" si="633"/>
        <v>0.66289431066385507</v>
      </c>
      <c r="K988" s="7">
        <f t="shared" si="644"/>
        <v>0.3800636208982151</v>
      </c>
      <c r="L988" s="7">
        <f t="shared" si="634"/>
        <v>226.91349492631855</v>
      </c>
      <c r="N988" s="7">
        <f t="shared" si="635"/>
        <v>0.54349492631854446</v>
      </c>
      <c r="O988" s="7">
        <f t="shared" si="636"/>
        <v>0.29538673493400008</v>
      </c>
      <c r="P988" s="15">
        <f t="shared" si="649"/>
        <v>1</v>
      </c>
      <c r="Q988" s="15">
        <f t="shared" si="650"/>
        <v>207.23</v>
      </c>
      <c r="R988" s="15">
        <f t="shared" si="651"/>
        <v>124</v>
      </c>
      <c r="S988" s="15">
        <f t="shared" si="652"/>
        <v>259.02</v>
      </c>
      <c r="T988" s="15">
        <f t="shared" si="637"/>
        <v>123</v>
      </c>
      <c r="U988" s="15">
        <f t="shared" si="638"/>
        <v>51.789999999999992</v>
      </c>
      <c r="V988" s="3">
        <v>0.01</v>
      </c>
      <c r="W988" s="7">
        <f t="shared" si="639"/>
        <v>0.42780122037928131</v>
      </c>
      <c r="X988" s="7">
        <f t="shared" si="609"/>
        <v>0.52241002204474263</v>
      </c>
      <c r="Y988" s="7">
        <f t="shared" si="610"/>
        <v>0.6230373388286784</v>
      </c>
      <c r="Z988" s="7">
        <f t="shared" si="611"/>
        <v>0.71249884816785325</v>
      </c>
      <c r="AA988" s="7">
        <f t="shared" si="612"/>
        <v>0.20547216013688502</v>
      </c>
      <c r="AB988" s="7">
        <f t="shared" si="613"/>
        <v>0.29840157331885725</v>
      </c>
      <c r="AC988" s="7">
        <f t="shared" si="614"/>
        <v>0.39762993217976533</v>
      </c>
      <c r="AD988" s="7">
        <f t="shared" si="615"/>
        <v>0.48546627848146268</v>
      </c>
      <c r="AE988" s="7">
        <f t="shared" si="616"/>
        <v>-7.4126468497027406E-2</v>
      </c>
      <c r="AF988" s="7">
        <f t="shared" si="617"/>
        <v>1.2871229637320517E-2</v>
      </c>
      <c r="AG988" s="7">
        <f t="shared" si="618"/>
        <v>0.1143841701162243</v>
      </c>
      <c r="AH988" s="7">
        <f t="shared" si="619"/>
        <v>0.18896781028717521</v>
      </c>
      <c r="AI988" s="7">
        <f t="shared" si="640"/>
        <v>1.2303759560244687E-3</v>
      </c>
      <c r="AJ988" s="7">
        <f t="shared" si="620"/>
        <v>1.3205248307639787E-3</v>
      </c>
      <c r="AK988" s="7">
        <f t="shared" si="621"/>
        <v>1.0935285181100875E-3</v>
      </c>
      <c r="AL988" s="7">
        <f t="shared" si="622"/>
        <v>1.493842635861215E-3</v>
      </c>
      <c r="AM988" s="7">
        <f t="shared" si="641"/>
        <v>1.1725157772097792E-3</v>
      </c>
      <c r="AN988" s="7">
        <f t="shared" si="623"/>
        <v>1.2584252729311678E-3</v>
      </c>
      <c r="AO988" s="7">
        <f t="shared" si="624"/>
        <v>1.0421037846479247E-3</v>
      </c>
      <c r="AP988" s="7">
        <f t="shared" si="625"/>
        <v>1.4235925618015608E-3</v>
      </c>
      <c r="AQ988" s="3">
        <f t="shared" si="645"/>
        <v>2.9673773057060718E-3</v>
      </c>
      <c r="AR988" s="3">
        <f t="shared" si="646"/>
        <v>3.1847951800778309E-3</v>
      </c>
      <c r="AS988" s="3">
        <f t="shared" si="647"/>
        <v>2.6373334848537404E-3</v>
      </c>
      <c r="AT988" s="3">
        <f t="shared" si="648"/>
        <v>3.6027969453123424E-3</v>
      </c>
    </row>
    <row r="989" spans="1:46" x14ac:dyDescent="0.3">
      <c r="A989" s="5">
        <v>53</v>
      </c>
      <c r="B989" s="5">
        <v>227.52</v>
      </c>
      <c r="C989" s="5">
        <f t="shared" si="628"/>
        <v>0.42276422764227645</v>
      </c>
      <c r="D989" s="5">
        <f t="shared" si="629"/>
        <v>0.39177447383664843</v>
      </c>
      <c r="E989" s="7">
        <f t="shared" si="642"/>
        <v>0.3800636208982151</v>
      </c>
      <c r="F989" s="7">
        <f t="shared" si="630"/>
        <v>0.55522494994223148</v>
      </c>
      <c r="G989" s="7">
        <f t="shared" si="631"/>
        <v>0.5955215694399898</v>
      </c>
      <c r="H989" s="7">
        <f t="shared" si="632"/>
        <v>0.51066088554854849</v>
      </c>
      <c r="I989" s="7">
        <f t="shared" si="643"/>
        <v>0.66638487688521786</v>
      </c>
      <c r="J989" s="7">
        <f t="shared" si="633"/>
        <v>0.67251277878623872</v>
      </c>
      <c r="K989" s="7">
        <f t="shared" si="644"/>
        <v>0.39180381369463702</v>
      </c>
      <c r="L989" s="7">
        <f t="shared" si="634"/>
        <v>227.52151951124523</v>
      </c>
      <c r="N989" s="7">
        <f t="shared" si="635"/>
        <v>1.5195112452204285E-3</v>
      </c>
      <c r="O989" s="7">
        <f t="shared" si="636"/>
        <v>2.3089144243513373E-6</v>
      </c>
      <c r="P989" s="15">
        <f t="shared" si="649"/>
        <v>1</v>
      </c>
      <c r="Q989" s="15">
        <f t="shared" si="650"/>
        <v>207.23</v>
      </c>
      <c r="R989" s="15">
        <f t="shared" si="651"/>
        <v>124</v>
      </c>
      <c r="S989" s="15">
        <f t="shared" si="652"/>
        <v>259.02</v>
      </c>
      <c r="T989" s="15">
        <f t="shared" si="637"/>
        <v>123</v>
      </c>
      <c r="U989" s="15">
        <f t="shared" si="638"/>
        <v>51.789999999999992</v>
      </c>
      <c r="V989" s="3">
        <v>0.01</v>
      </c>
      <c r="W989" s="7">
        <f t="shared" si="639"/>
        <v>0.43813134721905567</v>
      </c>
      <c r="X989" s="7">
        <f t="shared" si="609"/>
        <v>0.53349894988847424</v>
      </c>
      <c r="Y989" s="7">
        <f t="shared" si="610"/>
        <v>0.63256555652364455</v>
      </c>
      <c r="Z989" s="7">
        <f t="shared" si="611"/>
        <v>0.72503801686598857</v>
      </c>
      <c r="AA989" s="7">
        <f t="shared" si="612"/>
        <v>0.21817820033984889</v>
      </c>
      <c r="AB989" s="7">
        <f t="shared" si="613"/>
        <v>0.31204114341649575</v>
      </c>
      <c r="AC989" s="7">
        <f t="shared" si="614"/>
        <v>0.40968323090053954</v>
      </c>
      <c r="AD989" s="7">
        <f t="shared" si="615"/>
        <v>0.50087893724488519</v>
      </c>
      <c r="AE989" s="7">
        <f t="shared" si="616"/>
        <v>-4.6343159462618425E-2</v>
      </c>
      <c r="AF989" s="7">
        <f t="shared" si="617"/>
        <v>4.2699439159276077E-2</v>
      </c>
      <c r="AG989" s="7">
        <f t="shared" si="618"/>
        <v>0.14049160485400516</v>
      </c>
      <c r="AH989" s="7">
        <f t="shared" si="619"/>
        <v>0.22268607835608853</v>
      </c>
      <c r="AI989" s="7">
        <f t="shared" si="640"/>
        <v>3.5667373059623453E-6</v>
      </c>
      <c r="AJ989" s="7">
        <f t="shared" si="620"/>
        <v>3.8256007739707239E-6</v>
      </c>
      <c r="AK989" s="7">
        <f t="shared" si="621"/>
        <v>3.280459985401022E-6</v>
      </c>
      <c r="AL989" s="7">
        <f t="shared" si="622"/>
        <v>4.3201884516948502E-6</v>
      </c>
      <c r="AM989" s="7">
        <f t="shared" si="641"/>
        <v>3.2064848600289548E-6</v>
      </c>
      <c r="AN989" s="7">
        <f t="shared" si="623"/>
        <v>3.4392022484376595E-6</v>
      </c>
      <c r="AO989" s="7">
        <f t="shared" si="624"/>
        <v>2.9491225102379968E-6</v>
      </c>
      <c r="AP989" s="7">
        <f t="shared" si="625"/>
        <v>3.8838349097576382E-6</v>
      </c>
      <c r="AQ989" s="3">
        <f t="shared" si="645"/>
        <v>8.4367055506417012E-6</v>
      </c>
      <c r="AR989" s="3">
        <f t="shared" si="646"/>
        <v>9.0490172153538281E-6</v>
      </c>
      <c r="AS989" s="3">
        <f t="shared" si="647"/>
        <v>7.7595495808524165E-6</v>
      </c>
      <c r="AT989" s="3">
        <f t="shared" si="648"/>
        <v>1.021890729920128E-5</v>
      </c>
    </row>
    <row r="990" spans="1:46" x14ac:dyDescent="0.3">
      <c r="A990" s="5">
        <v>54</v>
      </c>
      <c r="B990" s="5">
        <v>227.79</v>
      </c>
      <c r="C990" s="5">
        <f t="shared" si="628"/>
        <v>0.43089430894308944</v>
      </c>
      <c r="D990" s="5">
        <f t="shared" si="629"/>
        <v>0.39698783548947686</v>
      </c>
      <c r="E990" s="7">
        <f t="shared" si="642"/>
        <v>0.39180381369463702</v>
      </c>
      <c r="F990" s="7">
        <f t="shared" si="630"/>
        <v>0.55608225056150151</v>
      </c>
      <c r="G990" s="7">
        <f t="shared" si="631"/>
        <v>0.596748991100855</v>
      </c>
      <c r="H990" s="7">
        <f t="shared" si="632"/>
        <v>0.51530328455227525</v>
      </c>
      <c r="I990" s="7">
        <f t="shared" si="643"/>
        <v>0.67807151724600812</v>
      </c>
      <c r="J990" s="7">
        <f t="shared" si="633"/>
        <v>0.67436981189102752</v>
      </c>
      <c r="K990" s="7">
        <f t="shared" si="644"/>
        <v>0.39805639076261595</v>
      </c>
      <c r="L990" s="7">
        <f t="shared" si="634"/>
        <v>227.84534047759587</v>
      </c>
      <c r="N990" s="7">
        <f t="shared" si="635"/>
        <v>5.5340477595876791E-2</v>
      </c>
      <c r="O990" s="7">
        <f t="shared" si="636"/>
        <v>3.0625684605397412E-3</v>
      </c>
      <c r="P990" s="15">
        <f t="shared" si="649"/>
        <v>1</v>
      </c>
      <c r="Q990" s="15">
        <f t="shared" si="650"/>
        <v>207.23</v>
      </c>
      <c r="R990" s="15">
        <f t="shared" si="651"/>
        <v>124</v>
      </c>
      <c r="S990" s="15">
        <f t="shared" si="652"/>
        <v>259.02</v>
      </c>
      <c r="T990" s="15">
        <f t="shared" si="637"/>
        <v>123</v>
      </c>
      <c r="U990" s="15">
        <f t="shared" si="638"/>
        <v>51.789999999999992</v>
      </c>
      <c r="V990" s="3">
        <v>0.01</v>
      </c>
      <c r="W990" s="7">
        <f t="shared" si="639"/>
        <v>0.43637333581213589</v>
      </c>
      <c r="X990" s="7">
        <f t="shared" si="609"/>
        <v>0.53159293125795293</v>
      </c>
      <c r="Y990" s="7">
        <f t="shared" si="610"/>
        <v>0.63041320475887253</v>
      </c>
      <c r="Z990" s="7">
        <f t="shared" si="611"/>
        <v>0.72287113094881994</v>
      </c>
      <c r="AA990" s="7">
        <f t="shared" si="612"/>
        <v>0.21671053422939399</v>
      </c>
      <c r="AB990" s="7">
        <f t="shared" si="613"/>
        <v>0.31044367127725497</v>
      </c>
      <c r="AC990" s="7">
        <f t="shared" si="614"/>
        <v>0.40779638988077105</v>
      </c>
      <c r="AD990" s="7">
        <f t="shared" si="615"/>
        <v>0.49905697960447104</v>
      </c>
      <c r="AE990" s="7">
        <f t="shared" si="616"/>
        <v>-4.7661881039760073E-2</v>
      </c>
      <c r="AF990" s="7">
        <f t="shared" si="617"/>
        <v>4.1243972542041547E-2</v>
      </c>
      <c r="AG990" s="7">
        <f t="shared" si="618"/>
        <v>0.13850611670455359</v>
      </c>
      <c r="AH990" s="7">
        <f t="shared" si="619"/>
        <v>0.22100281333405383</v>
      </c>
      <c r="AI990" s="7">
        <f t="shared" si="640"/>
        <v>1.3260279987147694E-4</v>
      </c>
      <c r="AJ990" s="7">
        <f t="shared" si="620"/>
        <v>1.4230014887285238E-4</v>
      </c>
      <c r="AK990" s="7">
        <f t="shared" si="621"/>
        <v>1.2287868970031597E-4</v>
      </c>
      <c r="AL990" s="7">
        <f t="shared" si="622"/>
        <v>1.6080952973279884E-4</v>
      </c>
      <c r="AM990" s="7">
        <f t="shared" si="641"/>
        <v>1.2057314663465021E-4</v>
      </c>
      <c r="AN990" s="7">
        <f t="shared" si="623"/>
        <v>1.2939075745616743E-4</v>
      </c>
      <c r="AO990" s="7">
        <f t="shared" si="624"/>
        <v>1.1173120240198483E-4</v>
      </c>
      <c r="AP990" s="7">
        <f t="shared" si="625"/>
        <v>1.462209774417634E-4</v>
      </c>
      <c r="AQ990" s="3">
        <f t="shared" si="645"/>
        <v>3.0773857328663518E-4</v>
      </c>
      <c r="AR990" s="3">
        <f t="shared" si="646"/>
        <v>3.3024374172378946E-4</v>
      </c>
      <c r="AS990" s="3">
        <f t="shared" si="647"/>
        <v>2.851712987384691E-4</v>
      </c>
      <c r="AT990" s="3">
        <f t="shared" si="648"/>
        <v>3.7319947466291054E-4</v>
      </c>
    </row>
    <row r="991" spans="1:46" x14ac:dyDescent="0.3">
      <c r="A991" s="5">
        <v>55</v>
      </c>
      <c r="B991" s="5">
        <v>233</v>
      </c>
      <c r="C991" s="5">
        <f t="shared" si="628"/>
        <v>0.43902439024390244</v>
      </c>
      <c r="D991" s="5">
        <f t="shared" si="629"/>
        <v>0.49758640664220921</v>
      </c>
      <c r="E991" s="7">
        <f t="shared" si="642"/>
        <v>0.39805639076261595</v>
      </c>
      <c r="F991" s="7">
        <f t="shared" si="630"/>
        <v>0.59556082702776514</v>
      </c>
      <c r="G991" s="7">
        <f t="shared" si="631"/>
        <v>0.63798986701564875</v>
      </c>
      <c r="H991" s="7">
        <f t="shared" si="632"/>
        <v>0.63069145524454218</v>
      </c>
      <c r="I991" s="7">
        <f t="shared" si="643"/>
        <v>0.80620759125437558</v>
      </c>
      <c r="J991" s="7">
        <f t="shared" si="633"/>
        <v>0.71645969370517959</v>
      </c>
      <c r="K991" s="7">
        <f t="shared" si="644"/>
        <v>0.47823173402559477</v>
      </c>
      <c r="L991" s="7">
        <f t="shared" si="634"/>
        <v>231.99762150518555</v>
      </c>
      <c r="N991" s="7">
        <f t="shared" si="635"/>
        <v>-1.002378494814451</v>
      </c>
      <c r="O991" s="7">
        <f t="shared" si="636"/>
        <v>1.0047626468664843</v>
      </c>
      <c r="P991" s="15">
        <f t="shared" si="649"/>
        <v>1</v>
      </c>
      <c r="Q991" s="15">
        <f t="shared" si="650"/>
        <v>207.23</v>
      </c>
      <c r="R991" s="15">
        <f t="shared" si="651"/>
        <v>124</v>
      </c>
      <c r="S991" s="15">
        <f t="shared" si="652"/>
        <v>259.02</v>
      </c>
      <c r="T991" s="15">
        <f t="shared" si="637"/>
        <v>123</v>
      </c>
      <c r="U991" s="15">
        <f t="shared" si="638"/>
        <v>51.789999999999992</v>
      </c>
      <c r="V991" s="3">
        <v>0.01</v>
      </c>
      <c r="W991" s="7">
        <f t="shared" si="639"/>
        <v>0.48487196324664389</v>
      </c>
      <c r="X991" s="7">
        <f t="shared" si="609"/>
        <v>0.58368492947814932</v>
      </c>
      <c r="Y991" s="7">
        <f t="shared" si="610"/>
        <v>0.68130393542111811</v>
      </c>
      <c r="Z991" s="7">
        <f t="shared" si="611"/>
        <v>0.78161430363258588</v>
      </c>
      <c r="AA991" s="7">
        <f t="shared" si="612"/>
        <v>0.27280020906514241</v>
      </c>
      <c r="AB991" s="7">
        <f t="shared" si="613"/>
        <v>0.37070220686748706</v>
      </c>
      <c r="AC991" s="7">
        <f t="shared" si="614"/>
        <v>0.46737074203532847</v>
      </c>
      <c r="AD991" s="7">
        <f t="shared" si="615"/>
        <v>0.56700130211302469</v>
      </c>
      <c r="AE991" s="7">
        <f t="shared" si="616"/>
        <v>6.5541694061799896E-2</v>
      </c>
      <c r="AF991" s="7">
        <f t="shared" si="617"/>
        <v>0.16283789492245115</v>
      </c>
      <c r="AG991" s="7">
        <f t="shared" si="618"/>
        <v>0.25741451957032452</v>
      </c>
      <c r="AH991" s="7">
        <f t="shared" si="619"/>
        <v>0.3581214693853344</v>
      </c>
      <c r="AI991" s="7">
        <f t="shared" si="640"/>
        <v>-2.6208762381945698E-3</v>
      </c>
      <c r="AJ991" s="7">
        <f t="shared" si="620"/>
        <v>-2.8075931236361757E-3</v>
      </c>
      <c r="AK991" s="7">
        <f t="shared" si="621"/>
        <v>-2.7754751045869458E-3</v>
      </c>
      <c r="AL991" s="7">
        <f t="shared" si="622"/>
        <v>-3.152914197240383E-3</v>
      </c>
      <c r="AM991" s="7">
        <f t="shared" si="641"/>
        <v>-2.3763065542478073E-3</v>
      </c>
      <c r="AN991" s="7">
        <f t="shared" si="623"/>
        <v>-2.5455997670281532E-3</v>
      </c>
      <c r="AO991" s="7">
        <f t="shared" si="624"/>
        <v>-2.5164788730065732E-3</v>
      </c>
      <c r="AP991" s="7">
        <f t="shared" si="625"/>
        <v>-2.8586968597359118E-3</v>
      </c>
      <c r="AQ991" s="3">
        <f t="shared" si="645"/>
        <v>-5.9697736536654085E-3</v>
      </c>
      <c r="AR991" s="3">
        <f t="shared" si="646"/>
        <v>-6.3950732260601778E-3</v>
      </c>
      <c r="AS991" s="3">
        <f t="shared" si="647"/>
        <v>-6.3219155160035984E-3</v>
      </c>
      <c r="AT991" s="3">
        <f t="shared" si="648"/>
        <v>-7.1816378937142053E-3</v>
      </c>
    </row>
    <row r="992" spans="1:46" x14ac:dyDescent="0.3">
      <c r="A992" s="5">
        <v>56</v>
      </c>
      <c r="B992" s="5">
        <v>226.21</v>
      </c>
      <c r="C992" s="5">
        <f t="shared" si="628"/>
        <v>0.44715447154471544</v>
      </c>
      <c r="D992" s="5">
        <f t="shared" si="629"/>
        <v>0.36648001544699788</v>
      </c>
      <c r="E992" s="7">
        <f t="shared" si="642"/>
        <v>0.47823173402559477</v>
      </c>
      <c r="F992" s="7">
        <f t="shared" si="630"/>
        <v>0.53413453161215751</v>
      </c>
      <c r="G992" s="7">
        <f t="shared" si="631"/>
        <v>0.57543817475101833</v>
      </c>
      <c r="H992" s="7">
        <f t="shared" si="632"/>
        <v>0.46380910499909156</v>
      </c>
      <c r="I992" s="7">
        <f t="shared" si="643"/>
        <v>0.69751677895040232</v>
      </c>
      <c r="J992" s="7">
        <f t="shared" si="633"/>
        <v>0.65536362854991626</v>
      </c>
      <c r="K992" s="7">
        <f t="shared" si="644"/>
        <v>0.39504612560377256</v>
      </c>
      <c r="L992" s="7">
        <f t="shared" si="634"/>
        <v>227.68943884501937</v>
      </c>
      <c r="N992" s="7">
        <f t="shared" si="635"/>
        <v>1.4794388450193594</v>
      </c>
      <c r="O992" s="7">
        <f t="shared" si="636"/>
        <v>2.1887392961522161</v>
      </c>
      <c r="P992" s="15">
        <f t="shared" si="649"/>
        <v>1</v>
      </c>
      <c r="Q992" s="15">
        <f t="shared" si="650"/>
        <v>207.23</v>
      </c>
      <c r="R992" s="15">
        <f t="shared" si="651"/>
        <v>124</v>
      </c>
      <c r="S992" s="15">
        <f t="shared" si="652"/>
        <v>259.02</v>
      </c>
      <c r="T992" s="15">
        <f t="shared" si="637"/>
        <v>123</v>
      </c>
      <c r="U992" s="15">
        <f t="shared" si="638"/>
        <v>51.789999999999992</v>
      </c>
      <c r="V992" s="3">
        <v>0.01</v>
      </c>
      <c r="W992" s="7">
        <f t="shared" si="639"/>
        <v>0.39953478597020486</v>
      </c>
      <c r="X992" s="7">
        <f t="shared" si="609"/>
        <v>0.49186435128937589</v>
      </c>
      <c r="Y992" s="7">
        <f t="shared" si="610"/>
        <v>0.59381505148539637</v>
      </c>
      <c r="Z992" s="7">
        <f t="shared" si="611"/>
        <v>0.67772286079524513</v>
      </c>
      <c r="AA992" s="7">
        <f t="shared" si="612"/>
        <v>0.17308309025145083</v>
      </c>
      <c r="AB992" s="7">
        <f t="shared" si="613"/>
        <v>0.26339833914546223</v>
      </c>
      <c r="AC992" s="7">
        <f t="shared" si="614"/>
        <v>0.36403821361145999</v>
      </c>
      <c r="AD992" s="7">
        <f t="shared" si="615"/>
        <v>0.44562018606061438</v>
      </c>
      <c r="AE992" s="7">
        <f t="shared" si="616"/>
        <v>-0.12467675137572365</v>
      </c>
      <c r="AF992" s="7">
        <f t="shared" si="617"/>
        <v>-4.1830632571032422E-2</v>
      </c>
      <c r="AG992" s="7">
        <f t="shared" si="618"/>
        <v>6.2531842412795857E-2</v>
      </c>
      <c r="AH992" s="7">
        <f t="shared" si="619"/>
        <v>0.12654385232391194</v>
      </c>
      <c r="AI992" s="7">
        <f t="shared" si="640"/>
        <v>3.533501268238095E-3</v>
      </c>
      <c r="AJ992" s="7">
        <f t="shared" si="620"/>
        <v>3.8067404369799365E-3</v>
      </c>
      <c r="AK992" s="7">
        <f t="shared" si="621"/>
        <v>3.0682720620741899E-3</v>
      </c>
      <c r="AL992" s="7">
        <f t="shared" si="622"/>
        <v>4.335477441701395E-3</v>
      </c>
      <c r="AM992" s="7">
        <f t="shared" si="641"/>
        <v>3.7790798174365554E-3</v>
      </c>
      <c r="AN992" s="7">
        <f t="shared" si="623"/>
        <v>4.0713091247265212E-3</v>
      </c>
      <c r="AO992" s="7">
        <f t="shared" si="624"/>
        <v>3.2815171536561337E-3</v>
      </c>
      <c r="AP992" s="7">
        <f t="shared" si="625"/>
        <v>4.6367933828575644E-3</v>
      </c>
      <c r="AQ992" s="3">
        <f t="shared" si="645"/>
        <v>7.9021937453324677E-3</v>
      </c>
      <c r="AR992" s="3">
        <f t="shared" si="646"/>
        <v>8.5132558863369491E-3</v>
      </c>
      <c r="AS992" s="3">
        <f t="shared" si="647"/>
        <v>6.8617720660931886E-3</v>
      </c>
      <c r="AT992" s="3">
        <f t="shared" si="648"/>
        <v>9.6957040968958467E-3</v>
      </c>
    </row>
    <row r="993" spans="1:46" x14ac:dyDescent="0.3">
      <c r="A993" s="5">
        <v>57</v>
      </c>
      <c r="B993" s="5">
        <v>226.78</v>
      </c>
      <c r="C993" s="5">
        <f t="shared" si="628"/>
        <v>0.45528455284552843</v>
      </c>
      <c r="D993" s="5">
        <f t="shared" si="629"/>
        <v>0.3774860011585251</v>
      </c>
      <c r="E993" s="7">
        <f t="shared" si="642"/>
        <v>0.39504612560377256</v>
      </c>
      <c r="F993" s="7">
        <f t="shared" si="630"/>
        <v>0.54412903059670437</v>
      </c>
      <c r="G993" s="7">
        <f t="shared" si="631"/>
        <v>0.5845727436811925</v>
      </c>
      <c r="H993" s="7">
        <f t="shared" si="632"/>
        <v>0.48118510220202421</v>
      </c>
      <c r="I993" s="7">
        <f t="shared" si="643"/>
        <v>0.66082682416797045</v>
      </c>
      <c r="J993" s="7">
        <f t="shared" si="633"/>
        <v>0.66245982329171293</v>
      </c>
      <c r="K993" s="7">
        <f t="shared" si="644"/>
        <v>0.38350686726995253</v>
      </c>
      <c r="L993" s="7">
        <f t="shared" si="634"/>
        <v>227.09182065591082</v>
      </c>
      <c r="N993" s="7">
        <f t="shared" si="635"/>
        <v>0.31182065591082164</v>
      </c>
      <c r="O993" s="7">
        <f t="shared" si="636"/>
        <v>9.7232121452655029E-2</v>
      </c>
      <c r="P993" s="15">
        <f t="shared" si="649"/>
        <v>1</v>
      </c>
      <c r="Q993" s="15">
        <f t="shared" si="650"/>
        <v>207.23</v>
      </c>
      <c r="R993" s="15">
        <f t="shared" si="651"/>
        <v>124</v>
      </c>
      <c r="S993" s="15">
        <f t="shared" si="652"/>
        <v>259.02</v>
      </c>
      <c r="T993" s="15">
        <f t="shared" si="637"/>
        <v>123</v>
      </c>
      <c r="U993" s="15">
        <f t="shared" si="638"/>
        <v>51.789999999999992</v>
      </c>
      <c r="V993" s="3">
        <v>0.01</v>
      </c>
      <c r="W993" s="7">
        <f t="shared" si="639"/>
        <v>0.41432762707003917</v>
      </c>
      <c r="X993" s="7">
        <f t="shared" si="609"/>
        <v>0.5078242373159062</v>
      </c>
      <c r="Y993" s="7">
        <f t="shared" si="610"/>
        <v>0.60738321193274702</v>
      </c>
      <c r="Z993" s="7">
        <f t="shared" si="611"/>
        <v>0.69592417389887817</v>
      </c>
      <c r="AA993" s="7">
        <f t="shared" si="612"/>
        <v>0.19368087419205093</v>
      </c>
      <c r="AB993" s="7">
        <f t="shared" si="613"/>
        <v>0.28560374199145028</v>
      </c>
      <c r="AC993" s="7">
        <f t="shared" si="614"/>
        <v>0.38329518306355354</v>
      </c>
      <c r="AD993" s="7">
        <f t="shared" si="615"/>
        <v>0.47089933621923274</v>
      </c>
      <c r="AE993" s="7">
        <f t="shared" si="616"/>
        <v>-8.8173247685449777E-2</v>
      </c>
      <c r="AF993" s="7">
        <f t="shared" si="617"/>
        <v>-2.4574787525630418E-3</v>
      </c>
      <c r="AG993" s="7">
        <f t="shared" si="618"/>
        <v>9.6573840495140992E-2</v>
      </c>
      <c r="AH993" s="7">
        <f t="shared" si="619"/>
        <v>0.17140488195646436</v>
      </c>
      <c r="AI993" s="7">
        <f t="shared" si="640"/>
        <v>7.7248435677755264E-4</v>
      </c>
      <c r="AJ993" s="7">
        <f t="shared" si="620"/>
        <v>8.2990113465743502E-4</v>
      </c>
      <c r="AK993" s="7">
        <f t="shared" si="621"/>
        <v>6.8312466945174405E-4</v>
      </c>
      <c r="AL993" s="7">
        <f t="shared" si="622"/>
        <v>9.4047518458128274E-4</v>
      </c>
      <c r="AM993" s="7">
        <f t="shared" si="641"/>
        <v>6.7027741294362194E-4</v>
      </c>
      <c r="AN993" s="7">
        <f t="shared" si="623"/>
        <v>7.2009741123773424E-4</v>
      </c>
      <c r="AO993" s="7">
        <f t="shared" si="624"/>
        <v>5.9274085247260934E-4</v>
      </c>
      <c r="AP993" s="7">
        <f t="shared" si="625"/>
        <v>8.16041474662954E-4</v>
      </c>
      <c r="AQ993" s="3">
        <f t="shared" si="645"/>
        <v>1.696706712207839E-3</v>
      </c>
      <c r="AR993" s="3">
        <f t="shared" si="646"/>
        <v>1.8228185636225806E-3</v>
      </c>
      <c r="AS993" s="3">
        <f t="shared" si="647"/>
        <v>1.5004345418315093E-3</v>
      </c>
      <c r="AT993" s="3">
        <f t="shared" si="648"/>
        <v>2.0656865661338891E-3</v>
      </c>
    </row>
    <row r="994" spans="1:46" x14ac:dyDescent="0.3">
      <c r="A994" s="5">
        <v>58</v>
      </c>
      <c r="B994" s="5">
        <v>225.67</v>
      </c>
      <c r="C994" s="5">
        <f t="shared" si="628"/>
        <v>0.46341463414634149</v>
      </c>
      <c r="D994" s="5">
        <f t="shared" si="629"/>
        <v>0.35605329214134002</v>
      </c>
      <c r="E994" s="7">
        <f t="shared" si="642"/>
        <v>0.38350686726995253</v>
      </c>
      <c r="F994" s="7">
        <f t="shared" si="630"/>
        <v>0.53814310097913132</v>
      </c>
      <c r="G994" s="7">
        <f t="shared" si="631"/>
        <v>0.57815261331487477</v>
      </c>
      <c r="H994" s="7">
        <f t="shared" si="632"/>
        <v>0.46156200742362868</v>
      </c>
      <c r="I994" s="7">
        <f t="shared" si="643"/>
        <v>0.62247267716677324</v>
      </c>
      <c r="J994" s="7">
        <f t="shared" si="633"/>
        <v>0.65557773801621433</v>
      </c>
      <c r="K994" s="7">
        <f t="shared" si="644"/>
        <v>0.3624343844180985</v>
      </c>
      <c r="L994" s="7">
        <f t="shared" si="634"/>
        <v>226.00047676901332</v>
      </c>
      <c r="N994" s="7">
        <f t="shared" si="635"/>
        <v>0.33047676901333034</v>
      </c>
      <c r="O994" s="7">
        <f t="shared" si="636"/>
        <v>0.1092148948574901</v>
      </c>
      <c r="P994" s="15">
        <f t="shared" si="649"/>
        <v>1</v>
      </c>
      <c r="Q994" s="15">
        <f t="shared" si="650"/>
        <v>207.23</v>
      </c>
      <c r="R994" s="15">
        <f t="shared" si="651"/>
        <v>124</v>
      </c>
      <c r="S994" s="15">
        <f t="shared" si="652"/>
        <v>259.02</v>
      </c>
      <c r="T994" s="15">
        <f t="shared" si="637"/>
        <v>123</v>
      </c>
      <c r="U994" s="15">
        <f t="shared" si="638"/>
        <v>51.789999999999992</v>
      </c>
      <c r="V994" s="3">
        <v>0.01</v>
      </c>
      <c r="W994" s="7">
        <f t="shared" si="639"/>
        <v>0.40483865448547574</v>
      </c>
      <c r="X994" s="7">
        <f t="shared" si="609"/>
        <v>0.49759705759381384</v>
      </c>
      <c r="Y994" s="7">
        <f t="shared" si="610"/>
        <v>0.59768319402302572</v>
      </c>
      <c r="Z994" s="7">
        <f t="shared" si="611"/>
        <v>0.68433390704483565</v>
      </c>
      <c r="AA994" s="7">
        <f t="shared" si="612"/>
        <v>0.18411514037170013</v>
      </c>
      <c r="AB994" s="7">
        <f t="shared" si="613"/>
        <v>0.27528914359839307</v>
      </c>
      <c r="AC994" s="7">
        <f t="shared" si="614"/>
        <v>0.37315653330940846</v>
      </c>
      <c r="AD994" s="7">
        <f t="shared" si="615"/>
        <v>0.45921833570178727</v>
      </c>
      <c r="AE994" s="7">
        <f t="shared" si="616"/>
        <v>-0.10534816663660505</v>
      </c>
      <c r="AF994" s="7">
        <f t="shared" si="617"/>
        <v>-2.0974770455454386E-2</v>
      </c>
      <c r="AG994" s="7">
        <f t="shared" si="618"/>
        <v>7.921110289179227E-2</v>
      </c>
      <c r="AH994" s="7">
        <f t="shared" si="619"/>
        <v>0.150404746780961</v>
      </c>
      <c r="AI994" s="7">
        <f t="shared" si="640"/>
        <v>8.2415416397306246E-4</v>
      </c>
      <c r="AJ994" s="7">
        <f t="shared" si="620"/>
        <v>8.854278403056953E-4</v>
      </c>
      <c r="AK994" s="7">
        <f t="shared" si="621"/>
        <v>7.0687192618065471E-4</v>
      </c>
      <c r="AL994" s="7">
        <f t="shared" si="622"/>
        <v>1.0040026929845501E-3</v>
      </c>
      <c r="AM994" s="7">
        <f t="shared" si="641"/>
        <v>6.8204316023603344E-4</v>
      </c>
      <c r="AN994" s="7">
        <f t="shared" si="623"/>
        <v>7.3275126033677451E-4</v>
      </c>
      <c r="AO994" s="7">
        <f t="shared" si="624"/>
        <v>5.8498419772607486E-4</v>
      </c>
      <c r="AP994" s="7">
        <f t="shared" si="625"/>
        <v>8.3087994885269116E-4</v>
      </c>
      <c r="AQ994" s="3">
        <f t="shared" si="645"/>
        <v>1.7784379327839769E-3</v>
      </c>
      <c r="AR994" s="3">
        <f t="shared" si="646"/>
        <v>1.9106600764491318E-3</v>
      </c>
      <c r="AS994" s="3">
        <f t="shared" si="647"/>
        <v>1.525355209126676E-3</v>
      </c>
      <c r="AT994" s="3">
        <f t="shared" si="648"/>
        <v>2.1665321269666608E-3</v>
      </c>
    </row>
    <row r="995" spans="1:46" x14ac:dyDescent="0.3">
      <c r="A995" s="5">
        <v>59</v>
      </c>
      <c r="B995" s="5">
        <v>226.8</v>
      </c>
      <c r="C995" s="5">
        <f t="shared" si="628"/>
        <v>0.47154471544715448</v>
      </c>
      <c r="D995" s="5">
        <f t="shared" si="629"/>
        <v>0.37787217609577184</v>
      </c>
      <c r="E995" s="7">
        <f t="shared" si="642"/>
        <v>0.3624343844180985</v>
      </c>
      <c r="F995" s="7">
        <f t="shared" si="630"/>
        <v>0.54967521955854692</v>
      </c>
      <c r="G995" s="7">
        <f t="shared" si="631"/>
        <v>0.59002937214517914</v>
      </c>
      <c r="H995" s="7">
        <f t="shared" si="632"/>
        <v>0.49323064159808799</v>
      </c>
      <c r="I995" s="7">
        <f t="shared" si="643"/>
        <v>0.63317837127572629</v>
      </c>
      <c r="J995" s="7">
        <f t="shared" si="633"/>
        <v>0.6675192612393358</v>
      </c>
      <c r="K995" s="7">
        <f t="shared" si="644"/>
        <v>0.37396891420791684</v>
      </c>
      <c r="L995" s="7">
        <f t="shared" si="634"/>
        <v>226.59785006682799</v>
      </c>
      <c r="N995" s="7">
        <f t="shared" si="635"/>
        <v>-0.20214993317202357</v>
      </c>
      <c r="O995" s="7">
        <f t="shared" si="636"/>
        <v>4.0864595481453596E-2</v>
      </c>
      <c r="P995" s="15">
        <f t="shared" si="649"/>
        <v>1</v>
      </c>
      <c r="Q995" s="15">
        <f t="shared" si="650"/>
        <v>207.23</v>
      </c>
      <c r="R995" s="15">
        <f t="shared" si="651"/>
        <v>124</v>
      </c>
      <c r="S995" s="15">
        <f t="shared" si="652"/>
        <v>259.02</v>
      </c>
      <c r="T995" s="15">
        <f t="shared" si="637"/>
        <v>123</v>
      </c>
      <c r="U995" s="15">
        <f t="shared" si="638"/>
        <v>51.789999999999992</v>
      </c>
      <c r="V995" s="3">
        <v>0.01</v>
      </c>
      <c r="W995" s="7">
        <f t="shared" si="639"/>
        <v>0.41930670834984779</v>
      </c>
      <c r="X995" s="7">
        <f t="shared" si="609"/>
        <v>0.51316224658213561</v>
      </c>
      <c r="Y995" s="7">
        <f t="shared" si="610"/>
        <v>0.61098937267069942</v>
      </c>
      <c r="Z995" s="7">
        <f t="shared" si="611"/>
        <v>0.70199814892786161</v>
      </c>
      <c r="AA995" s="7">
        <f t="shared" si="612"/>
        <v>0.20075938337579191</v>
      </c>
      <c r="AB995" s="7">
        <f t="shared" si="613"/>
        <v>0.29319453556642899</v>
      </c>
      <c r="AC995" s="7">
        <f t="shared" si="614"/>
        <v>0.38896902090471697</v>
      </c>
      <c r="AD995" s="7">
        <f t="shared" si="615"/>
        <v>0.47951937679303797</v>
      </c>
      <c r="AE995" s="7">
        <f t="shared" si="616"/>
        <v>-7.1125428844288449E-2</v>
      </c>
      <c r="AF995" s="7">
        <f t="shared" si="617"/>
        <v>1.5844074648322121E-2</v>
      </c>
      <c r="AG995" s="7">
        <f t="shared" si="618"/>
        <v>0.11123608342234557</v>
      </c>
      <c r="AH995" s="7">
        <f t="shared" si="619"/>
        <v>0.1921684882435685</v>
      </c>
      <c r="AI995" s="7">
        <f t="shared" si="640"/>
        <v>-5.2396544034182967E-4</v>
      </c>
      <c r="AJ995" s="7">
        <f t="shared" si="620"/>
        <v>-5.6243212135149447E-4</v>
      </c>
      <c r="AK995" s="7">
        <f t="shared" si="621"/>
        <v>-4.7016092616032298E-4</v>
      </c>
      <c r="AL995" s="7">
        <f t="shared" si="622"/>
        <v>-6.3629760121407134E-4</v>
      </c>
      <c r="AM995" s="7">
        <f t="shared" si="641"/>
        <v>-4.0272552232203137E-4</v>
      </c>
      <c r="AN995" s="7">
        <f t="shared" si="623"/>
        <v>-4.3229143069855664E-4</v>
      </c>
      <c r="AO995" s="7">
        <f t="shared" si="624"/>
        <v>-3.6137078895852147E-4</v>
      </c>
      <c r="AP995" s="7">
        <f t="shared" si="625"/>
        <v>-4.8906523994028206E-4</v>
      </c>
      <c r="AQ995" s="3">
        <f t="shared" si="645"/>
        <v>-1.1111680890007766E-3</v>
      </c>
      <c r="AR995" s="3">
        <f t="shared" si="646"/>
        <v>-1.1927439814867901E-3</v>
      </c>
      <c r="AS995" s="3">
        <f t="shared" si="647"/>
        <v>-9.9706541237447798E-4</v>
      </c>
      <c r="AT995" s="3">
        <f t="shared" si="648"/>
        <v>-1.3493897405057029E-3</v>
      </c>
    </row>
    <row r="996" spans="1:46" x14ac:dyDescent="0.3">
      <c r="A996" s="5">
        <v>60</v>
      </c>
      <c r="B996" s="5">
        <v>221.69</v>
      </c>
      <c r="C996" s="5">
        <f t="shared" si="628"/>
        <v>0.47967479674796748</v>
      </c>
      <c r="D996" s="5">
        <f t="shared" si="629"/>
        <v>0.27920447962927225</v>
      </c>
      <c r="E996" s="7">
        <f t="shared" si="642"/>
        <v>0.37396891420791684</v>
      </c>
      <c r="F996" s="7">
        <f t="shared" si="630"/>
        <v>0.51050714481719273</v>
      </c>
      <c r="G996" s="7">
        <f t="shared" si="631"/>
        <v>0.54884311310531098</v>
      </c>
      <c r="H996" s="7">
        <f t="shared" si="632"/>
        <v>0.37869009031190781</v>
      </c>
      <c r="I996" s="7">
        <f t="shared" si="643"/>
        <v>0.53108353054889035</v>
      </c>
      <c r="J996" s="7">
        <f t="shared" si="633"/>
        <v>0.62451107896992331</v>
      </c>
      <c r="K996" s="7">
        <f t="shared" si="644"/>
        <v>0.30364285179586303</v>
      </c>
      <c r="L996" s="7">
        <f t="shared" si="634"/>
        <v>222.95566329450773</v>
      </c>
      <c r="N996" s="7">
        <f t="shared" si="635"/>
        <v>1.265663294507732</v>
      </c>
      <c r="O996" s="7">
        <f t="shared" si="636"/>
        <v>1.6019035750641659</v>
      </c>
      <c r="P996" s="15">
        <f t="shared" si="649"/>
        <v>1</v>
      </c>
      <c r="Q996" s="15">
        <f t="shared" si="650"/>
        <v>207.23</v>
      </c>
      <c r="R996" s="15">
        <f t="shared" si="651"/>
        <v>124</v>
      </c>
      <c r="S996" s="15">
        <f t="shared" si="652"/>
        <v>259.02</v>
      </c>
      <c r="T996" s="15">
        <f t="shared" si="637"/>
        <v>123</v>
      </c>
      <c r="U996" s="15">
        <f t="shared" si="638"/>
        <v>51.789999999999992</v>
      </c>
      <c r="V996" s="3">
        <v>0.01</v>
      </c>
      <c r="W996" s="7">
        <f t="shared" si="639"/>
        <v>0.36309289564786684</v>
      </c>
      <c r="X996" s="7">
        <f t="shared" si="609"/>
        <v>0.45260807496352484</v>
      </c>
      <c r="Y996" s="7">
        <f t="shared" si="610"/>
        <v>0.55895887913191178</v>
      </c>
      <c r="Z996" s="7">
        <f t="shared" si="611"/>
        <v>0.63322289270335497</v>
      </c>
      <c r="AA996" s="7">
        <f t="shared" si="612"/>
        <v>0.14248446932047329</v>
      </c>
      <c r="AB996" s="7">
        <f t="shared" si="613"/>
        <v>0.2304135188982879</v>
      </c>
      <c r="AC996" s="7">
        <f t="shared" si="614"/>
        <v>0.33277083447852196</v>
      </c>
      <c r="AD996" s="7">
        <f t="shared" si="615"/>
        <v>0.40828770350550769</v>
      </c>
      <c r="AE996" s="7">
        <f t="shared" si="616"/>
        <v>-0.18541650568326054</v>
      </c>
      <c r="AF996" s="7">
        <f t="shared" si="617"/>
        <v>-0.10727469117773648</v>
      </c>
      <c r="AG996" s="7">
        <f t="shared" si="618"/>
        <v>5.9651209021210887E-3</v>
      </c>
      <c r="AH996" s="7">
        <f t="shared" si="619"/>
        <v>5.2312132245977486E-2</v>
      </c>
      <c r="AI996" s="7">
        <f t="shared" si="640"/>
        <v>3.0993235066638027E-3</v>
      </c>
      <c r="AJ996" s="7">
        <f t="shared" si="620"/>
        <v>3.3320637706783832E-3</v>
      </c>
      <c r="AK996" s="7">
        <f t="shared" si="621"/>
        <v>2.2990532268938528E-3</v>
      </c>
      <c r="AL996" s="7">
        <f t="shared" si="622"/>
        <v>3.7914491244124744E-3</v>
      </c>
      <c r="AM996" s="7">
        <f t="shared" si="641"/>
        <v>2.4163259241971979E-3</v>
      </c>
      <c r="AN996" s="7">
        <f t="shared" si="623"/>
        <v>2.5977772416649536E-3</v>
      </c>
      <c r="AO996" s="7">
        <f t="shared" si="624"/>
        <v>1.7924111185258864E-3</v>
      </c>
      <c r="AP996" s="7">
        <f t="shared" si="625"/>
        <v>2.955927895198713E-3</v>
      </c>
      <c r="AQ996" s="3">
        <f t="shared" si="645"/>
        <v>6.4613015477906393E-3</v>
      </c>
      <c r="AR996" s="3">
        <f t="shared" si="646"/>
        <v>6.9465058270074768E-3</v>
      </c>
      <c r="AS996" s="3">
        <f t="shared" si="647"/>
        <v>4.7929414730159981E-3</v>
      </c>
      <c r="AT996" s="3">
        <f t="shared" si="648"/>
        <v>7.9042074966565144E-3</v>
      </c>
    </row>
    <row r="997" spans="1:46" x14ac:dyDescent="0.3">
      <c r="A997" s="5">
        <v>61</v>
      </c>
      <c r="B997" s="5">
        <v>225.77</v>
      </c>
      <c r="C997" s="5">
        <f t="shared" si="628"/>
        <v>0.48780487804878048</v>
      </c>
      <c r="D997" s="5">
        <f t="shared" si="629"/>
        <v>0.35798416682757334</v>
      </c>
      <c r="E997" s="7">
        <f t="shared" si="642"/>
        <v>0.30364285179586303</v>
      </c>
      <c r="F997" s="7">
        <f t="shared" si="630"/>
        <v>0.5489322204896816</v>
      </c>
      <c r="G997" s="7">
        <f t="shared" si="631"/>
        <v>0.58837700681152783</v>
      </c>
      <c r="H997" s="7">
        <f t="shared" si="632"/>
        <v>0.48215833526936991</v>
      </c>
      <c r="I997" s="7">
        <f t="shared" si="643"/>
        <v>0.57521973980472296</v>
      </c>
      <c r="J997" s="7">
        <f t="shared" si="633"/>
        <v>0.66432287485918406</v>
      </c>
      <c r="K997" s="7">
        <f t="shared" si="644"/>
        <v>0.34490471868787381</v>
      </c>
      <c r="L997" s="7">
        <f t="shared" si="634"/>
        <v>225.09261538084496</v>
      </c>
      <c r="N997" s="7">
        <f t="shared" si="635"/>
        <v>-0.67738461915504899</v>
      </c>
      <c r="O997" s="7">
        <f t="shared" si="636"/>
        <v>0.45884992226783078</v>
      </c>
      <c r="P997" s="15">
        <f t="shared" si="649"/>
        <v>1</v>
      </c>
      <c r="Q997" s="15">
        <f t="shared" si="650"/>
        <v>207.23</v>
      </c>
      <c r="R997" s="15">
        <f t="shared" si="651"/>
        <v>124</v>
      </c>
      <c r="S997" s="15">
        <f t="shared" si="652"/>
        <v>259.02</v>
      </c>
      <c r="T997" s="15">
        <f t="shared" si="637"/>
        <v>123</v>
      </c>
      <c r="U997" s="15">
        <f t="shared" si="638"/>
        <v>51.789999999999992</v>
      </c>
      <c r="V997" s="3">
        <v>0.01</v>
      </c>
      <c r="W997" s="7">
        <f t="shared" si="639"/>
        <v>0.41793251738613219</v>
      </c>
      <c r="X997" s="7">
        <f t="shared" si="609"/>
        <v>0.5116597897663917</v>
      </c>
      <c r="Y997" s="7">
        <f t="shared" si="610"/>
        <v>0.60816662234782692</v>
      </c>
      <c r="Z997" s="7">
        <f t="shared" si="611"/>
        <v>0.70032872711814598</v>
      </c>
      <c r="AA997" s="7">
        <f t="shared" si="612"/>
        <v>0.19999211867374703</v>
      </c>
      <c r="AB997" s="7">
        <f t="shared" si="613"/>
        <v>0.29234126291493423</v>
      </c>
      <c r="AC997" s="7">
        <f t="shared" si="614"/>
        <v>0.38658685189123271</v>
      </c>
      <c r="AD997" s="7">
        <f t="shared" si="615"/>
        <v>0.47859143380396335</v>
      </c>
      <c r="AE997" s="7">
        <f t="shared" si="616"/>
        <v>-6.8238339358429004E-2</v>
      </c>
      <c r="AF997" s="7">
        <f t="shared" si="617"/>
        <v>1.8902569021103269E-2</v>
      </c>
      <c r="AG997" s="7">
        <f t="shared" si="618"/>
        <v>0.11174157581304513</v>
      </c>
      <c r="AH997" s="7">
        <f t="shared" si="619"/>
        <v>0.19567389059219925</v>
      </c>
      <c r="AI997" s="7">
        <f t="shared" si="640"/>
        <v>-1.8138450883821381E-3</v>
      </c>
      <c r="AJ997" s="7">
        <f t="shared" si="620"/>
        <v>-1.9441830959932413E-3</v>
      </c>
      <c r="AK997" s="7">
        <f t="shared" si="621"/>
        <v>-1.5932031234579247E-3</v>
      </c>
      <c r="AL997" s="7">
        <f t="shared" si="622"/>
        <v>-2.1951321833291494E-3</v>
      </c>
      <c r="AM997" s="7">
        <f t="shared" si="641"/>
        <v>-1.129060245472157E-3</v>
      </c>
      <c r="AN997" s="7">
        <f t="shared" si="623"/>
        <v>-1.2101914643454308E-3</v>
      </c>
      <c r="AO997" s="7">
        <f t="shared" si="624"/>
        <v>-9.9171771678852353E-4</v>
      </c>
      <c r="AP997" s="7">
        <f t="shared" si="625"/>
        <v>-1.3663992022406315E-3</v>
      </c>
      <c r="AQ997" s="3">
        <f t="shared" si="645"/>
        <v>-3.7183824311833834E-3</v>
      </c>
      <c r="AR997" s="3">
        <f t="shared" si="646"/>
        <v>-3.9855753467861448E-3</v>
      </c>
      <c r="AS997" s="3">
        <f t="shared" si="647"/>
        <v>-3.2660664030887457E-3</v>
      </c>
      <c r="AT997" s="3">
        <f t="shared" si="648"/>
        <v>-4.5000209758247565E-3</v>
      </c>
    </row>
    <row r="998" spans="1:46" x14ac:dyDescent="0.3">
      <c r="A998" s="5">
        <v>62</v>
      </c>
      <c r="B998" s="5">
        <v>229.54</v>
      </c>
      <c r="C998" s="5">
        <f t="shared" si="628"/>
        <v>0.49593495934959347</v>
      </c>
      <c r="D998" s="5">
        <f t="shared" si="629"/>
        <v>0.43077814249855195</v>
      </c>
      <c r="E998" s="7">
        <f t="shared" si="642"/>
        <v>0.34490471868787381</v>
      </c>
      <c r="F998" s="7">
        <f t="shared" si="630"/>
        <v>0.57600292997537206</v>
      </c>
      <c r="G998" s="7">
        <f t="shared" si="631"/>
        <v>0.61757437357295841</v>
      </c>
      <c r="H998" s="7">
        <f t="shared" si="632"/>
        <v>0.57046011801859697</v>
      </c>
      <c r="I998" s="7">
        <f t="shared" si="643"/>
        <v>0.68362980554088248</v>
      </c>
      <c r="J998" s="7">
        <f t="shared" si="633"/>
        <v>0.69584462956289395</v>
      </c>
      <c r="K998" s="7">
        <f t="shared" si="644"/>
        <v>0.41324409154390168</v>
      </c>
      <c r="L998" s="7">
        <f t="shared" si="634"/>
        <v>228.63191150105865</v>
      </c>
      <c r="N998" s="7">
        <f t="shared" si="635"/>
        <v>-0.90808849894133914</v>
      </c>
      <c r="O998" s="7">
        <f t="shared" si="636"/>
        <v>0.82462472190953451</v>
      </c>
      <c r="P998" s="15">
        <f t="shared" si="649"/>
        <v>1</v>
      </c>
      <c r="Q998" s="15">
        <f t="shared" si="650"/>
        <v>207.23</v>
      </c>
      <c r="R998" s="15">
        <f t="shared" si="651"/>
        <v>124</v>
      </c>
      <c r="S998" s="15">
        <f t="shared" si="652"/>
        <v>259.02</v>
      </c>
      <c r="T998" s="15">
        <f t="shared" si="637"/>
        <v>123</v>
      </c>
      <c r="U998" s="15">
        <f t="shared" si="638"/>
        <v>51.789999999999992</v>
      </c>
      <c r="V998" s="3">
        <v>0.01</v>
      </c>
      <c r="W998" s="7">
        <f t="shared" si="639"/>
        <v>0.45128450444437279</v>
      </c>
      <c r="X998" s="7">
        <f t="shared" si="609"/>
        <v>0.5475193517199608</v>
      </c>
      <c r="Y998" s="7">
        <f t="shared" si="610"/>
        <v>0.6423927280228825</v>
      </c>
      <c r="Z998" s="7">
        <f t="shared" si="611"/>
        <v>0.74085176577770573</v>
      </c>
      <c r="AA998" s="7">
        <f t="shared" si="612"/>
        <v>0.23429092617270308</v>
      </c>
      <c r="AB998" s="7">
        <f t="shared" si="613"/>
        <v>0.32922993540292911</v>
      </c>
      <c r="AC998" s="7">
        <f t="shared" si="614"/>
        <v>0.42266333647693405</v>
      </c>
      <c r="AD998" s="7">
        <f t="shared" si="615"/>
        <v>0.52025836637935363</v>
      </c>
      <c r="AE998" s="7">
        <f t="shared" si="616"/>
        <v>1.7703942075056132E-3</v>
      </c>
      <c r="AF998" s="7">
        <f t="shared" si="617"/>
        <v>9.4178364943527576E-2</v>
      </c>
      <c r="AG998" s="7">
        <f t="shared" si="618"/>
        <v>0.18384107453794335</v>
      </c>
      <c r="AH998" s="7">
        <f t="shared" si="619"/>
        <v>0.2807338883714397</v>
      </c>
      <c r="AI998" s="7">
        <f t="shared" si="640"/>
        <v>-2.5940455122029338E-3</v>
      </c>
      <c r="AJ998" s="7">
        <f t="shared" si="620"/>
        <v>-2.7812636860839713E-3</v>
      </c>
      <c r="AK998" s="7">
        <f t="shared" si="621"/>
        <v>-2.5690833015383596E-3</v>
      </c>
      <c r="AL998" s="7">
        <f t="shared" si="622"/>
        <v>-3.1337560011809591E-3</v>
      </c>
      <c r="AM998" s="7">
        <f t="shared" si="641"/>
        <v>-1.8040642644415903E-3</v>
      </c>
      <c r="AN998" s="7">
        <f t="shared" si="623"/>
        <v>-1.9342676920853722E-3</v>
      </c>
      <c r="AO998" s="7">
        <f t="shared" si="624"/>
        <v>-1.7867039552220433E-3</v>
      </c>
      <c r="AP998" s="7">
        <f t="shared" si="625"/>
        <v>-2.1794132711298667E-3</v>
      </c>
      <c r="AQ998" s="3">
        <f t="shared" si="645"/>
        <v>-5.2306163606714896E-3</v>
      </c>
      <c r="AR998" s="3">
        <f t="shared" si="646"/>
        <v>-5.6081218588250568E-3</v>
      </c>
      <c r="AS998" s="3">
        <f t="shared" si="647"/>
        <v>-5.1802827227740694E-3</v>
      </c>
      <c r="AT998" s="3">
        <f t="shared" si="648"/>
        <v>-6.3188850515616063E-3</v>
      </c>
    </row>
    <row r="999" spans="1:46" x14ac:dyDescent="0.3">
      <c r="A999" s="5">
        <v>63</v>
      </c>
      <c r="B999" s="5">
        <v>229.04</v>
      </c>
      <c r="C999" s="5">
        <f t="shared" si="628"/>
        <v>0.50406504065040647</v>
      </c>
      <c r="D999" s="5">
        <f t="shared" si="629"/>
        <v>0.42112376906738763</v>
      </c>
      <c r="E999" s="7">
        <f t="shared" si="642"/>
        <v>0.41324409154390168</v>
      </c>
      <c r="F999" s="7">
        <f t="shared" si="630"/>
        <v>0.56493976724871275</v>
      </c>
      <c r="G999" s="7">
        <f t="shared" si="631"/>
        <v>0.60741903653881169</v>
      </c>
      <c r="H999" s="7">
        <f t="shared" si="632"/>
        <v>0.54796099502363971</v>
      </c>
      <c r="I999" s="7">
        <f t="shared" si="643"/>
        <v>0.71905160288465675</v>
      </c>
      <c r="J999" s="7">
        <f t="shared" si="633"/>
        <v>0.68789712540377101</v>
      </c>
      <c r="K999" s="7">
        <f t="shared" si="644"/>
        <v>0.42396578834082543</v>
      </c>
      <c r="L999" s="7">
        <f t="shared" si="634"/>
        <v>229.18718817817134</v>
      </c>
      <c r="N999" s="7">
        <f t="shared" si="635"/>
        <v>0.14718817817134777</v>
      </c>
      <c r="O999" s="7">
        <f t="shared" si="636"/>
        <v>2.1664359793400416E-2</v>
      </c>
      <c r="P999" s="15">
        <f t="shared" si="649"/>
        <v>1</v>
      </c>
      <c r="Q999" s="15">
        <f t="shared" si="650"/>
        <v>207.23</v>
      </c>
      <c r="R999" s="15">
        <f t="shared" si="651"/>
        <v>124</v>
      </c>
      <c r="S999" s="15">
        <f t="shared" si="652"/>
        <v>259.02</v>
      </c>
      <c r="T999" s="15">
        <f t="shared" si="637"/>
        <v>123</v>
      </c>
      <c r="U999" s="15">
        <f t="shared" si="638"/>
        <v>51.789999999999992</v>
      </c>
      <c r="V999" s="3">
        <v>0.01</v>
      </c>
      <c r="W999" s="7">
        <f t="shared" si="639"/>
        <v>0.42801619002460378</v>
      </c>
      <c r="X999" s="7">
        <f t="shared" si="609"/>
        <v>0.522490207139229</v>
      </c>
      <c r="Y999" s="7">
        <f t="shared" si="610"/>
        <v>0.61836109983859544</v>
      </c>
      <c r="Z999" s="7">
        <f t="shared" si="611"/>
        <v>0.71255277186569677</v>
      </c>
      <c r="AA999" s="7">
        <f t="shared" si="612"/>
        <v>0.21365876867117195</v>
      </c>
      <c r="AB999" s="7">
        <f t="shared" si="613"/>
        <v>0.3070255176748492</v>
      </c>
      <c r="AC999" s="7">
        <f t="shared" si="614"/>
        <v>0.40104511495829853</v>
      </c>
      <c r="AD999" s="7">
        <f t="shared" si="615"/>
        <v>0.49514928190895496</v>
      </c>
      <c r="AE999" s="7">
        <f t="shared" si="616"/>
        <v>-4.2806590757640768E-2</v>
      </c>
      <c r="AF999" s="7">
        <f t="shared" si="617"/>
        <v>4.6230572227825013E-2</v>
      </c>
      <c r="AG999" s="7">
        <f t="shared" si="618"/>
        <v>0.13803895613140699</v>
      </c>
      <c r="AH999" s="7">
        <f t="shared" si="619"/>
        <v>0.22651598289484995</v>
      </c>
      <c r="AI999" s="7">
        <f t="shared" si="640"/>
        <v>4.1914245669176931E-4</v>
      </c>
      <c r="AJ999" s="7">
        <f t="shared" si="620"/>
        <v>4.5065885245805423E-4</v>
      </c>
      <c r="AK999" s="7">
        <f t="shared" si="621"/>
        <v>4.0654549553839728E-4</v>
      </c>
      <c r="AL999" s="7">
        <f t="shared" si="622"/>
        <v>5.1036749014343654E-4</v>
      </c>
      <c r="AM999" s="7">
        <f t="shared" si="641"/>
        <v>3.4362260774834733E-4</v>
      </c>
      <c r="AN999" s="7">
        <f t="shared" si="623"/>
        <v>3.6946047248177804E-4</v>
      </c>
      <c r="AO999" s="7">
        <f t="shared" si="624"/>
        <v>3.3329532982143113E-4</v>
      </c>
      <c r="AP999" s="7">
        <f t="shared" si="625"/>
        <v>4.1841098431608825E-4</v>
      </c>
      <c r="AQ999" s="3">
        <f t="shared" si="645"/>
        <v>8.3152455117883276E-4</v>
      </c>
      <c r="AR999" s="3">
        <f t="shared" si="646"/>
        <v>8.9404901374743023E-4</v>
      </c>
      <c r="AS999" s="3">
        <f t="shared" si="647"/>
        <v>8.0653380566488497E-4</v>
      </c>
      <c r="AT999" s="3">
        <f t="shared" si="648"/>
        <v>1.0125032465748821E-3</v>
      </c>
    </row>
    <row r="1000" spans="1:46" x14ac:dyDescent="0.3">
      <c r="A1000" s="5">
        <v>64</v>
      </c>
      <c r="B1000" s="5">
        <v>227.55</v>
      </c>
      <c r="C1000" s="5">
        <f t="shared" si="628"/>
        <v>0.51219512195121952</v>
      </c>
      <c r="D1000" s="5">
        <f t="shared" si="629"/>
        <v>0.39235373624251835</v>
      </c>
      <c r="E1000" s="7">
        <f t="shared" si="642"/>
        <v>0.42396578834082543</v>
      </c>
      <c r="F1000" s="7">
        <f t="shared" si="630"/>
        <v>0.54967042793714582</v>
      </c>
      <c r="G1000" s="7">
        <f t="shared" si="631"/>
        <v>0.59171541661820215</v>
      </c>
      <c r="H1000" s="7">
        <f t="shared" si="632"/>
        <v>0.50453597499384961</v>
      </c>
      <c r="I1000" s="7">
        <f t="shared" si="643"/>
        <v>0.69378311690885641</v>
      </c>
      <c r="J1000" s="7">
        <f t="shared" si="633"/>
        <v>0.67230629938667175</v>
      </c>
      <c r="K1000" s="7">
        <f t="shared" si="644"/>
        <v>0.40365730339747219</v>
      </c>
      <c r="L1000" s="7">
        <f t="shared" si="634"/>
        <v>228.13541174295506</v>
      </c>
      <c r="N1000" s="7">
        <f t="shared" si="635"/>
        <v>0.58541174295504561</v>
      </c>
      <c r="O1000" s="7">
        <f t="shared" si="636"/>
        <v>0.34270690878966442</v>
      </c>
      <c r="P1000" s="15">
        <f t="shared" si="649"/>
        <v>1</v>
      </c>
      <c r="Q1000" s="15">
        <f t="shared" si="650"/>
        <v>207.23</v>
      </c>
      <c r="R1000" s="15">
        <f t="shared" si="651"/>
        <v>124</v>
      </c>
      <c r="S1000" s="15">
        <f t="shared" si="652"/>
        <v>259.02</v>
      </c>
      <c r="T1000" s="15">
        <f t="shared" si="637"/>
        <v>123</v>
      </c>
      <c r="U1000" s="15">
        <f t="shared" si="638"/>
        <v>51.789999999999992</v>
      </c>
      <c r="V1000" s="3">
        <v>0.01</v>
      </c>
      <c r="W1000" s="7">
        <f t="shared" si="639"/>
        <v>0.40379995929597595</v>
      </c>
      <c r="X1000" s="7">
        <f t="shared" si="609"/>
        <v>0.49638279099842098</v>
      </c>
      <c r="Y1000" s="7">
        <f t="shared" si="610"/>
        <v>0.59350174591301008</v>
      </c>
      <c r="Z1000" s="7">
        <f t="shared" si="611"/>
        <v>0.68293415044267514</v>
      </c>
      <c r="AA1000" s="7">
        <f t="shared" si="612"/>
        <v>0.18948212220461691</v>
      </c>
      <c r="AB1000" s="7">
        <f t="shared" si="613"/>
        <v>0.28095848505661603</v>
      </c>
      <c r="AC1000" s="7">
        <f t="shared" si="614"/>
        <v>0.37575907733019032</v>
      </c>
      <c r="AD1000" s="7">
        <f t="shared" si="615"/>
        <v>0.46559488206936334</v>
      </c>
      <c r="AE1000" s="7">
        <f t="shared" si="616"/>
        <v>-8.7819127088808832E-2</v>
      </c>
      <c r="AF1000" s="7">
        <f t="shared" si="617"/>
        <v>-2.3002651935590595E-3</v>
      </c>
      <c r="AG1000" s="7">
        <f t="shared" si="618"/>
        <v>9.2074837258733958E-2</v>
      </c>
      <c r="AH1000" s="7">
        <f t="shared" si="619"/>
        <v>0.17144286514998502</v>
      </c>
      <c r="AI1000" s="7">
        <f t="shared" si="640"/>
        <v>1.6481595094293019E-3</v>
      </c>
      <c r="AJ1000" s="7">
        <f t="shared" si="620"/>
        <v>1.7742293221688994E-3</v>
      </c>
      <c r="AK1000" s="7">
        <f t="shared" si="621"/>
        <v>1.5128260913653976E-3</v>
      </c>
      <c r="AL1000" s="7">
        <f t="shared" si="622"/>
        <v>2.0158770860965302E-3</v>
      </c>
      <c r="AM1000" s="7">
        <f t="shared" si="641"/>
        <v>1.3642520511805479E-3</v>
      </c>
      <c r="AN1000" s="7">
        <f t="shared" si="623"/>
        <v>1.4686054221000275E-3</v>
      </c>
      <c r="AO1000" s="7">
        <f t="shared" si="624"/>
        <v>1.2522307983038245E-3</v>
      </c>
      <c r="AP1000" s="7">
        <f t="shared" si="625"/>
        <v>1.6686276018195226E-3</v>
      </c>
      <c r="AQ1000" s="3">
        <f t="shared" si="645"/>
        <v>3.2178352326953036E-3</v>
      </c>
      <c r="AR1000" s="3">
        <f t="shared" si="646"/>
        <v>3.4639715337583272E-3</v>
      </c>
      <c r="AS1000" s="3">
        <f t="shared" si="647"/>
        <v>2.9536128450467283E-3</v>
      </c>
      <c r="AT1000" s="3">
        <f t="shared" si="648"/>
        <v>3.9357600252360823E-3</v>
      </c>
    </row>
    <row r="1001" spans="1:46" x14ac:dyDescent="0.3">
      <c r="A1001" s="5">
        <v>65</v>
      </c>
      <c r="B1001" s="5">
        <v>231.3</v>
      </c>
      <c r="C1001" s="5">
        <f t="shared" si="628"/>
        <v>0.52032520325203258</v>
      </c>
      <c r="D1001" s="5">
        <f t="shared" si="629"/>
        <v>0.46476153697625072</v>
      </c>
      <c r="E1001" s="7">
        <f t="shared" si="642"/>
        <v>0.40365730339747219</v>
      </c>
      <c r="F1001" s="7">
        <f t="shared" si="630"/>
        <v>0.58010340523298398</v>
      </c>
      <c r="G1001" s="7">
        <f t="shared" si="631"/>
        <v>0.62325450707781815</v>
      </c>
      <c r="H1001" s="7">
        <f t="shared" si="632"/>
        <v>0.59206659276725015</v>
      </c>
      <c r="I1001" s="7">
        <f t="shared" si="643"/>
        <v>0.77147412104437685</v>
      </c>
      <c r="J1001" s="7">
        <f t="shared" si="633"/>
        <v>0.7040203059049458</v>
      </c>
      <c r="K1001" s="7">
        <f t="shared" si="644"/>
        <v>0.45605436301081231</v>
      </c>
      <c r="L1001" s="7">
        <f t="shared" si="634"/>
        <v>230.84905546032996</v>
      </c>
      <c r="N1001" s="7">
        <f t="shared" si="635"/>
        <v>-0.45094453967004711</v>
      </c>
      <c r="O1001" s="7">
        <f t="shared" si="636"/>
        <v>0.2033509778582307</v>
      </c>
      <c r="P1001" s="15">
        <f t="shared" si="649"/>
        <v>1</v>
      </c>
      <c r="Q1001" s="15">
        <f t="shared" si="650"/>
        <v>207.23</v>
      </c>
      <c r="R1001" s="15">
        <f t="shared" si="651"/>
        <v>124</v>
      </c>
      <c r="S1001" s="15">
        <f t="shared" si="652"/>
        <v>259.02</v>
      </c>
      <c r="T1001" s="15">
        <f t="shared" si="637"/>
        <v>123</v>
      </c>
      <c r="U1001" s="15">
        <f t="shared" si="638"/>
        <v>51.789999999999992</v>
      </c>
      <c r="V1001" s="3">
        <v>0.01</v>
      </c>
      <c r="W1001" s="7">
        <f t="shared" si="639"/>
        <v>0.44630202760708138</v>
      </c>
      <c r="X1001" s="7">
        <f t="shared" ref="X1001:X1061" si="653">X868-AJ868</f>
        <v>0.54215334109779223</v>
      </c>
      <c r="Y1001" s="7">
        <f t="shared" ref="Y1001:Y1061" si="654">Y868-AK868</f>
        <v>0.63711108732927502</v>
      </c>
      <c r="Z1001" s="7">
        <f t="shared" ref="Z1001:Z1061" si="655">Z868-AL868</f>
        <v>0.73479037932733116</v>
      </c>
      <c r="AA1001" s="7">
        <f t="shared" ref="AA1001:AA1061" si="656">AA868-AM868</f>
        <v>0.2333080342626615</v>
      </c>
      <c r="AB1001" s="7">
        <f t="shared" ref="AB1001:AB1061" si="657">AB868-AN868</f>
        <v>0.32815727257828581</v>
      </c>
      <c r="AC1001" s="7">
        <f t="shared" ref="AC1001:AC1061" si="658">AC868-AO868</f>
        <v>0.42164924904960999</v>
      </c>
      <c r="AD1001" s="7">
        <f t="shared" ref="AD1001:AD1061" si="659">AD868-AP868</f>
        <v>0.51903219119815336</v>
      </c>
      <c r="AE1001" s="7">
        <f t="shared" ref="AE1001:AE1061" si="660">AE868-AQ868</f>
        <v>-3.2007906926404405E-3</v>
      </c>
      <c r="AF1001" s="7">
        <f t="shared" ref="AF1001:AF1061" si="661">AF868-AR868</f>
        <v>8.8825952422319152E-2</v>
      </c>
      <c r="AG1001" s="7">
        <f t="shared" ref="AG1001:AG1061" si="662">AG868-AS868</f>
        <v>0.17913537096095072</v>
      </c>
      <c r="AH1001" s="7">
        <f t="shared" ref="AH1001:AH1061" si="663">AH868-AT868</f>
        <v>0.27467526026971423</v>
      </c>
      <c r="AI1001" s="7">
        <f t="shared" si="640"/>
        <v>-1.3611419214767597E-3</v>
      </c>
      <c r="AJ1001" s="7">
        <f t="shared" ref="AJ1001:AJ1061" si="664">AR1001*$C1001</f>
        <v>-1.46239072151669E-3</v>
      </c>
      <c r="AK1001" s="7">
        <f t="shared" ref="AK1001:AK1061" si="665">AS1001*$C1001</f>
        <v>-1.3892120826247331E-3</v>
      </c>
      <c r="AL1001" s="7">
        <f t="shared" ref="AL1001:AL1061" si="666">AT1001*$C1001</f>
        <v>-1.6518978225153642E-3</v>
      </c>
      <c r="AM1001" s="7">
        <f t="shared" si="641"/>
        <v>-1.0559451553193938E-3</v>
      </c>
      <c r="AN1001" s="7">
        <f t="shared" ref="AN1001:AN1061" si="667">$E1001*AR1001</f>
        <v>-1.1344918360123753E-3</v>
      </c>
      <c r="AO1001" s="7">
        <f t="shared" ref="AO1001:AO1061" si="668">$E1001*AS1001</f>
        <v>-1.0777213934952622E-3</v>
      </c>
      <c r="AP1001" s="7">
        <f t="shared" ref="AP1001:AP1061" si="669">$E1001*AT1001</f>
        <v>-1.2815074425709231E-3</v>
      </c>
      <c r="AQ1001" s="3">
        <f t="shared" si="645"/>
        <v>-2.6159446303381474E-3</v>
      </c>
      <c r="AR1001" s="3">
        <f t="shared" si="646"/>
        <v>-2.8105321679148883E-3</v>
      </c>
      <c r="AS1001" s="3">
        <f t="shared" si="647"/>
        <v>-2.6698919712944088E-3</v>
      </c>
      <c r="AT1001" s="3">
        <f t="shared" si="648"/>
        <v>-3.1747411276467153E-3</v>
      </c>
    </row>
    <row r="1002" spans="1:46" x14ac:dyDescent="0.3">
      <c r="A1002" s="5">
        <v>66</v>
      </c>
      <c r="B1002" s="5">
        <v>233.85</v>
      </c>
      <c r="C1002" s="5">
        <f t="shared" ref="C1002:C1060" si="670">(A1002-P1002)/T1002</f>
        <v>0.52845528455284552</v>
      </c>
      <c r="D1002" s="5">
        <f t="shared" ref="D1002:D1060" si="671">(B1002-Q1002)/U1002</f>
        <v>0.51399884147518837</v>
      </c>
      <c r="E1002" s="7">
        <f t="shared" si="642"/>
        <v>0.45605436301081231</v>
      </c>
      <c r="F1002" s="7">
        <f t="shared" ref="F1002:F1061" si="672">1/(1+EXP(-(W1002*C1002 + AA1002*E1002 + AE1002)))</f>
        <v>0.59572301643813319</v>
      </c>
      <c r="G1002" s="7">
        <f t="shared" si="631"/>
        <v>0.64045457237861425</v>
      </c>
      <c r="H1002" s="7">
        <f t="shared" si="632"/>
        <v>0.64265906984427157</v>
      </c>
      <c r="I1002" s="7">
        <f t="shared" si="643"/>
        <v>0.87117883025486464</v>
      </c>
      <c r="J1002" s="7">
        <f t="shared" si="633"/>
        <v>0.72287848740487581</v>
      </c>
      <c r="K1002" s="7">
        <f t="shared" si="644"/>
        <v>0.50744086906766539</v>
      </c>
      <c r="L1002" s="7">
        <f t="shared" ref="L1002:L1061" si="673">K1002*(U1002)+Q1002</f>
        <v>233.51036260901438</v>
      </c>
      <c r="N1002" s="7">
        <f t="shared" si="635"/>
        <v>-0.33963739098561518</v>
      </c>
      <c r="O1002" s="7">
        <f t="shared" ref="O1002:O1061" si="674">N1002^2</f>
        <v>0.11535355735551564</v>
      </c>
      <c r="P1002" s="15">
        <f t="shared" si="649"/>
        <v>1</v>
      </c>
      <c r="Q1002" s="15">
        <f t="shared" si="650"/>
        <v>207.23</v>
      </c>
      <c r="R1002" s="15">
        <f t="shared" si="651"/>
        <v>124</v>
      </c>
      <c r="S1002" s="15">
        <f t="shared" si="652"/>
        <v>259.02</v>
      </c>
      <c r="T1002" s="15">
        <f t="shared" ref="T1002:T1061" si="675">R1002-P1002</f>
        <v>123</v>
      </c>
      <c r="U1002" s="15">
        <f t="shared" ref="U1002:U1061" si="676">S1002-Q1002</f>
        <v>51.789999999999992</v>
      </c>
      <c r="V1002" s="3">
        <v>0.01</v>
      </c>
      <c r="W1002" s="7">
        <f t="shared" ref="W1002:W1061" si="677">W869-AI869</f>
        <v>0.46228338480303416</v>
      </c>
      <c r="X1002" s="7">
        <f t="shared" si="653"/>
        <v>0.55935887139876916</v>
      </c>
      <c r="Y1002" s="7">
        <f t="shared" si="654"/>
        <v>0.65499565350264832</v>
      </c>
      <c r="Z1002" s="7">
        <f t="shared" si="655"/>
        <v>0.75421641771939052</v>
      </c>
      <c r="AA1002" s="7">
        <f t="shared" si="656"/>
        <v>0.25161675518249776</v>
      </c>
      <c r="AB1002" s="7">
        <f t="shared" si="657"/>
        <v>0.34786868111571401</v>
      </c>
      <c r="AC1002" s="7">
        <f t="shared" si="658"/>
        <v>0.44230866459051116</v>
      </c>
      <c r="AD1002" s="7">
        <f t="shared" si="659"/>
        <v>0.54127764254880006</v>
      </c>
      <c r="AE1002" s="7">
        <f t="shared" si="660"/>
        <v>2.8628558934972376E-2</v>
      </c>
      <c r="AF1002" s="7">
        <f t="shared" si="661"/>
        <v>0.12309447972382503</v>
      </c>
      <c r="AG1002" s="7">
        <f t="shared" si="662"/>
        <v>0.2148379289357808</v>
      </c>
      <c r="AH1002" s="7">
        <f t="shared" si="663"/>
        <v>0.31336337506900064</v>
      </c>
      <c r="AI1002" s="7">
        <f t="shared" ref="AI1002:AI1061" si="678">AQ1002*$C1002</f>
        <v>-1.069222578736044E-3</v>
      </c>
      <c r="AJ1002" s="7">
        <f t="shared" si="664"/>
        <v>-1.1495081951614816E-3</v>
      </c>
      <c r="AK1002" s="7">
        <f t="shared" si="665"/>
        <v>-1.1534648971857555E-3</v>
      </c>
      <c r="AL1002" s="7">
        <f t="shared" si="666"/>
        <v>-1.297445254066528E-3</v>
      </c>
      <c r="AM1002" s="7">
        <f t="shared" ref="AM1002:AM1061" si="679">$E1002*AQ1002</f>
        <v>-9.2273393097932446E-4</v>
      </c>
      <c r="AN1002" s="7">
        <f t="shared" si="667"/>
        <v>-9.9202003091645552E-4</v>
      </c>
      <c r="AO1002" s="7">
        <f t="shared" si="668"/>
        <v>-9.9543464568907654E-4</v>
      </c>
      <c r="AP1002" s="7">
        <f t="shared" si="669"/>
        <v>-1.1196889995818396E-3</v>
      </c>
      <c r="AQ1002" s="3">
        <f t="shared" si="645"/>
        <v>-2.0232981105312831E-3</v>
      </c>
      <c r="AR1002" s="3">
        <f t="shared" si="646"/>
        <v>-2.1752232000748039E-3</v>
      </c>
      <c r="AS1002" s="3">
        <f t="shared" si="647"/>
        <v>-2.1827104977515067E-3</v>
      </c>
      <c r="AT1002" s="3">
        <f t="shared" si="648"/>
        <v>-2.4551656346181992E-3</v>
      </c>
    </row>
    <row r="1003" spans="1:46" x14ac:dyDescent="0.3">
      <c r="A1003" s="5">
        <v>67</v>
      </c>
      <c r="B1003" s="5">
        <v>231.78</v>
      </c>
      <c r="C1003" s="5">
        <f t="shared" si="670"/>
        <v>0.53658536585365857</v>
      </c>
      <c r="D1003" s="5">
        <f t="shared" si="671"/>
        <v>0.4740297354701683</v>
      </c>
      <c r="E1003" s="7">
        <f t="shared" ref="E1003:E1060" si="680">K1002</f>
        <v>0.50744086906766539</v>
      </c>
      <c r="F1003" s="7">
        <f t="shared" si="672"/>
        <v>0.57109972617415672</v>
      </c>
      <c r="G1003" s="7">
        <f t="shared" si="631"/>
        <v>0.61598016242803177</v>
      </c>
      <c r="H1003" s="7">
        <f t="shared" si="632"/>
        <v>0.5795509302117956</v>
      </c>
      <c r="I1003" s="7">
        <f t="shared" ref="I1003:I1060" si="681">F1003*I1002 + G1003*H1003</f>
        <v>0.85452186753445414</v>
      </c>
      <c r="J1003" s="7">
        <f t="shared" si="633"/>
        <v>0.70028025378321512</v>
      </c>
      <c r="K1003" s="7">
        <f t="shared" ref="K1003:K1061" si="682">J1003*TANH(I1003)</f>
        <v>0.48559143041469688</v>
      </c>
      <c r="L1003" s="7">
        <f t="shared" si="673"/>
        <v>232.37878018117715</v>
      </c>
      <c r="N1003" s="7">
        <f t="shared" si="635"/>
        <v>0.5987801811771476</v>
      </c>
      <c r="O1003" s="7">
        <f t="shared" si="674"/>
        <v>0.3585377053705377</v>
      </c>
      <c r="P1003" s="15">
        <f t="shared" si="649"/>
        <v>1</v>
      </c>
      <c r="Q1003" s="15">
        <f t="shared" si="650"/>
        <v>207.23</v>
      </c>
      <c r="R1003" s="15">
        <f t="shared" si="651"/>
        <v>124</v>
      </c>
      <c r="S1003" s="15">
        <f t="shared" si="652"/>
        <v>259.02</v>
      </c>
      <c r="T1003" s="15">
        <f t="shared" si="675"/>
        <v>123</v>
      </c>
      <c r="U1003" s="15">
        <f t="shared" si="676"/>
        <v>51.789999999999992</v>
      </c>
      <c r="V1003" s="3">
        <v>0.01</v>
      </c>
      <c r="W1003" s="7">
        <f t="shared" si="677"/>
        <v>0.42153933126475063</v>
      </c>
      <c r="X1003" s="7">
        <f t="shared" si="653"/>
        <v>0.51543384839358231</v>
      </c>
      <c r="Y1003" s="7">
        <f t="shared" si="654"/>
        <v>0.61049616414283758</v>
      </c>
      <c r="Z1003" s="7">
        <f t="shared" si="655"/>
        <v>0.70447168208597899</v>
      </c>
      <c r="AA1003" s="7">
        <f t="shared" si="656"/>
        <v>0.20961996127139226</v>
      </c>
      <c r="AB1003" s="7">
        <f t="shared" si="657"/>
        <v>0.30259061120227482</v>
      </c>
      <c r="AC1003" s="7">
        <f t="shared" si="658"/>
        <v>0.39611620396110681</v>
      </c>
      <c r="AD1003" s="7">
        <f t="shared" si="659"/>
        <v>0.49001494680263896</v>
      </c>
      <c r="AE1003" s="7">
        <f t="shared" si="660"/>
        <v>-4.622215537023739E-2</v>
      </c>
      <c r="AF1003" s="7">
        <f t="shared" si="661"/>
        <v>4.239944473349451E-2</v>
      </c>
      <c r="AG1003" s="7">
        <f t="shared" si="662"/>
        <v>0.13319739681165196</v>
      </c>
      <c r="AH1003" s="7">
        <f t="shared" si="663"/>
        <v>0.22196995297841543</v>
      </c>
      <c r="AI1003" s="7">
        <f t="shared" si="678"/>
        <v>1.8349244744373615E-3</v>
      </c>
      <c r="AJ1003" s="7">
        <f t="shared" si="664"/>
        <v>1.9791238272497771E-3</v>
      </c>
      <c r="AK1003" s="7">
        <f t="shared" si="665"/>
        <v>1.8620779126486038E-3</v>
      </c>
      <c r="AL1003" s="7">
        <f t="shared" si="666"/>
        <v>2.249977224188301E-3</v>
      </c>
      <c r="AM1003" s="7">
        <f t="shared" si="679"/>
        <v>1.7352610213301352E-3</v>
      </c>
      <c r="AN1003" s="7">
        <f t="shared" si="667"/>
        <v>1.8716282232080993E-3</v>
      </c>
      <c r="AO1003" s="7">
        <f t="shared" si="668"/>
        <v>1.7609396274959356E-3</v>
      </c>
      <c r="AP1003" s="7">
        <f t="shared" si="669"/>
        <v>2.1277702872275982E-3</v>
      </c>
      <c r="AQ1003" s="3">
        <f t="shared" si="645"/>
        <v>3.4196319750878098E-3</v>
      </c>
      <c r="AR1003" s="3">
        <f t="shared" si="646"/>
        <v>3.6883671326018571E-3</v>
      </c>
      <c r="AS1003" s="3">
        <f t="shared" si="647"/>
        <v>3.470236109936034E-3</v>
      </c>
      <c r="AT1003" s="3">
        <f t="shared" si="648"/>
        <v>4.1931393723509246E-3</v>
      </c>
    </row>
    <row r="1004" spans="1:46" x14ac:dyDescent="0.3">
      <c r="A1004" s="5">
        <v>68</v>
      </c>
      <c r="B1004" s="5">
        <v>232.15</v>
      </c>
      <c r="C1004" s="5">
        <f t="shared" si="670"/>
        <v>0.54471544715447151</v>
      </c>
      <c r="D1004" s="5">
        <f t="shared" si="671"/>
        <v>0.48117397180922994</v>
      </c>
      <c r="E1004" s="7">
        <f t="shared" si="680"/>
        <v>0.48559143041469688</v>
      </c>
      <c r="F1004" s="7">
        <f t="shared" si="672"/>
        <v>0.573555169028931</v>
      </c>
      <c r="G1004" s="7">
        <f t="shared" si="631"/>
        <v>0.61825273859983487</v>
      </c>
      <c r="H1004" s="7">
        <f t="shared" si="632"/>
        <v>0.58439120560113966</v>
      </c>
      <c r="I1004" s="7">
        <f t="shared" si="681"/>
        <v>0.85141689744920535</v>
      </c>
      <c r="J1004" s="7">
        <f t="shared" si="633"/>
        <v>0.70210147239466059</v>
      </c>
      <c r="K1004" s="7">
        <f t="shared" si="682"/>
        <v>0.48572009297186364</v>
      </c>
      <c r="L1004" s="7">
        <f t="shared" si="673"/>
        <v>232.3854436150128</v>
      </c>
      <c r="N1004" s="7">
        <f t="shared" si="635"/>
        <v>0.23544361501279809</v>
      </c>
      <c r="O1004" s="7">
        <f t="shared" si="674"/>
        <v>5.543369585029468E-2</v>
      </c>
      <c r="P1004" s="15">
        <f t="shared" si="649"/>
        <v>1</v>
      </c>
      <c r="Q1004" s="15">
        <f t="shared" si="650"/>
        <v>207.23</v>
      </c>
      <c r="R1004" s="15">
        <f t="shared" si="651"/>
        <v>124</v>
      </c>
      <c r="S1004" s="15">
        <f t="shared" si="652"/>
        <v>259.02</v>
      </c>
      <c r="T1004" s="15">
        <f t="shared" si="675"/>
        <v>123</v>
      </c>
      <c r="U1004" s="15">
        <f t="shared" si="676"/>
        <v>51.789999999999992</v>
      </c>
      <c r="V1004" s="3">
        <v>0.01</v>
      </c>
      <c r="W1004" s="7">
        <f t="shared" si="677"/>
        <v>0.42453005982066672</v>
      </c>
      <c r="X1004" s="7">
        <f t="shared" si="653"/>
        <v>0.51865197986119027</v>
      </c>
      <c r="Y1004" s="7">
        <f t="shared" si="654"/>
        <v>0.61330122046449753</v>
      </c>
      <c r="Z1004" s="7">
        <f t="shared" si="655"/>
        <v>0.70813217833168218</v>
      </c>
      <c r="AA1004" s="7">
        <f t="shared" si="656"/>
        <v>0.21349704444924308</v>
      </c>
      <c r="AB1004" s="7">
        <f t="shared" si="657"/>
        <v>0.30676244769780459</v>
      </c>
      <c r="AC1004" s="7">
        <f t="shared" si="658"/>
        <v>0.39991300931388712</v>
      </c>
      <c r="AD1004" s="7">
        <f t="shared" si="659"/>
        <v>0.49475204761961955</v>
      </c>
      <c r="AE1004" s="7">
        <f t="shared" si="660"/>
        <v>-3.8549293165044511E-2</v>
      </c>
      <c r="AF1004" s="7">
        <f t="shared" si="661"/>
        <v>5.0659604819797074E-2</v>
      </c>
      <c r="AG1004" s="7">
        <f t="shared" si="662"/>
        <v>0.14083656891243582</v>
      </c>
      <c r="AH1004" s="7">
        <f t="shared" si="663"/>
        <v>0.23134713335517754</v>
      </c>
      <c r="AI1004" s="7">
        <f t="shared" si="678"/>
        <v>7.355832082247978E-4</v>
      </c>
      <c r="AJ1004" s="7">
        <f t="shared" si="664"/>
        <v>7.929077401969926E-4</v>
      </c>
      <c r="AK1004" s="7">
        <f t="shared" si="665"/>
        <v>7.4948040064261117E-4</v>
      </c>
      <c r="AL1004" s="7">
        <f t="shared" si="666"/>
        <v>9.0044355181701451E-4</v>
      </c>
      <c r="AM1004" s="7">
        <f t="shared" si="679"/>
        <v>6.5574219372122543E-4</v>
      </c>
      <c r="AN1004" s="7">
        <f t="shared" si="667"/>
        <v>7.0684465762902284E-4</v>
      </c>
      <c r="AO1004" s="7">
        <f t="shared" si="668"/>
        <v>6.6813096951263517E-4</v>
      </c>
      <c r="AP1004" s="7">
        <f t="shared" si="669"/>
        <v>8.0270841339022782E-4</v>
      </c>
      <c r="AQ1004" s="3">
        <f t="shared" si="645"/>
        <v>1.3503990240544797E-3</v>
      </c>
      <c r="AR1004" s="3">
        <f t="shared" si="646"/>
        <v>1.455636597675076E-3</v>
      </c>
      <c r="AS1004" s="3">
        <f t="shared" si="647"/>
        <v>1.3759117802841967E-3</v>
      </c>
      <c r="AT1004" s="3">
        <f t="shared" si="648"/>
        <v>1.6530530876640716E-3</v>
      </c>
    </row>
    <row r="1005" spans="1:46" x14ac:dyDescent="0.3">
      <c r="A1005" s="5">
        <v>69</v>
      </c>
      <c r="B1005" s="5">
        <v>235</v>
      </c>
      <c r="C1005" s="5">
        <f t="shared" si="670"/>
        <v>0.55284552845528456</v>
      </c>
      <c r="D1005" s="5">
        <f t="shared" si="671"/>
        <v>0.53620390036686649</v>
      </c>
      <c r="E1005" s="7">
        <f t="shared" si="680"/>
        <v>0.48572009297186364</v>
      </c>
      <c r="F1005" s="7">
        <f t="shared" si="672"/>
        <v>0.59703339500884189</v>
      </c>
      <c r="G1005" s="7">
        <f t="shared" si="631"/>
        <v>0.6426618311320067</v>
      </c>
      <c r="H1005" s="7">
        <f t="shared" si="632"/>
        <v>0.65065816032729518</v>
      </c>
      <c r="I1005" s="7">
        <f t="shared" si="681"/>
        <v>0.92647748560891641</v>
      </c>
      <c r="J1005" s="7">
        <f t="shared" si="633"/>
        <v>0.7265083576763971</v>
      </c>
      <c r="K1005" s="7">
        <f t="shared" si="682"/>
        <v>0.52958634541398808</v>
      </c>
      <c r="L1005" s="7">
        <f t="shared" si="673"/>
        <v>234.65727682899043</v>
      </c>
      <c r="N1005" s="7">
        <f t="shared" si="635"/>
        <v>-0.34272317100956684</v>
      </c>
      <c r="O1005" s="7">
        <f t="shared" si="674"/>
        <v>0.11745917194685279</v>
      </c>
      <c r="P1005" s="15">
        <f t="shared" si="649"/>
        <v>1</v>
      </c>
      <c r="Q1005" s="15">
        <f t="shared" si="650"/>
        <v>207.23</v>
      </c>
      <c r="R1005" s="15">
        <f t="shared" si="651"/>
        <v>124</v>
      </c>
      <c r="S1005" s="15">
        <f t="shared" si="652"/>
        <v>259.02</v>
      </c>
      <c r="T1005" s="15">
        <f t="shared" si="675"/>
        <v>123</v>
      </c>
      <c r="U1005" s="15">
        <f t="shared" si="676"/>
        <v>51.789999999999992</v>
      </c>
      <c r="V1005" s="3">
        <v>0.01</v>
      </c>
      <c r="W1005" s="7">
        <f t="shared" si="677"/>
        <v>0.45622540739844814</v>
      </c>
      <c r="X1005" s="7">
        <f t="shared" si="653"/>
        <v>0.55281882091819889</v>
      </c>
      <c r="Y1005" s="7">
        <f t="shared" si="654"/>
        <v>0.6479670194350815</v>
      </c>
      <c r="Z1005" s="7">
        <f t="shared" si="655"/>
        <v>0.74682180401867182</v>
      </c>
      <c r="AA1005" s="7">
        <f t="shared" si="656"/>
        <v>0.24721582606491588</v>
      </c>
      <c r="AB1005" s="7">
        <f t="shared" si="657"/>
        <v>0.34310932003925482</v>
      </c>
      <c r="AC1005" s="7">
        <f t="shared" si="658"/>
        <v>0.43714895983124635</v>
      </c>
      <c r="AD1005" s="7">
        <f t="shared" si="659"/>
        <v>0.53588847736233369</v>
      </c>
      <c r="AE1005" s="7">
        <f t="shared" si="660"/>
        <v>2.0819486911898916E-2</v>
      </c>
      <c r="AF1005" s="7">
        <f t="shared" si="661"/>
        <v>0.11465757313144791</v>
      </c>
      <c r="AG1005" s="7">
        <f t="shared" si="662"/>
        <v>0.20588152044875038</v>
      </c>
      <c r="AH1005" s="7">
        <f t="shared" si="663"/>
        <v>0.30381002785730338</v>
      </c>
      <c r="AI1005" s="7">
        <f t="shared" si="678"/>
        <v>-1.1312169208821591E-3</v>
      </c>
      <c r="AJ1005" s="7">
        <f t="shared" si="664"/>
        <v>-1.2176704751513476E-3</v>
      </c>
      <c r="AK1005" s="7">
        <f t="shared" si="665"/>
        <v>-1.2328213577757951E-3</v>
      </c>
      <c r="AL1005" s="7">
        <f t="shared" si="666"/>
        <v>-1.3765369814090166E-3</v>
      </c>
      <c r="AM1005" s="7">
        <f t="shared" si="679"/>
        <v>-9.9386674885020574E-4</v>
      </c>
      <c r="AN1005" s="7">
        <f t="shared" si="667"/>
        <v>-1.069823279663993E-3</v>
      </c>
      <c r="AO1005" s="7">
        <f t="shared" si="668"/>
        <v>-1.0831345714049511E-3</v>
      </c>
      <c r="AP1005" s="7">
        <f t="shared" si="669"/>
        <v>-1.2094005218010457E-3</v>
      </c>
      <c r="AQ1005" s="3">
        <f t="shared" si="645"/>
        <v>-2.046171783360376E-3</v>
      </c>
      <c r="AR1005" s="3">
        <f t="shared" si="646"/>
        <v>-2.2025510065237612E-3</v>
      </c>
      <c r="AS1005" s="3">
        <f t="shared" si="647"/>
        <v>-2.2299562795062176E-3</v>
      </c>
      <c r="AT1005" s="3">
        <f t="shared" si="648"/>
        <v>-2.489912481078074E-3</v>
      </c>
    </row>
    <row r="1006" spans="1:46" x14ac:dyDescent="0.3">
      <c r="A1006" s="5">
        <v>70</v>
      </c>
      <c r="B1006" s="5">
        <v>236.48</v>
      </c>
      <c r="C1006" s="5">
        <f t="shared" si="670"/>
        <v>0.56097560975609762</v>
      </c>
      <c r="D1006" s="5">
        <f t="shared" si="671"/>
        <v>0.56478084572311271</v>
      </c>
      <c r="E1006" s="7">
        <f t="shared" si="680"/>
        <v>0.52958634541398808</v>
      </c>
      <c r="F1006" s="7">
        <f t="shared" si="672"/>
        <v>0.60517309145111187</v>
      </c>
      <c r="G1006" s="7">
        <f t="shared" si="631"/>
        <v>0.65189398284507594</v>
      </c>
      <c r="H1006" s="7">
        <f t="shared" si="632"/>
        <v>0.67688179416472494</v>
      </c>
      <c r="I1006" s="7">
        <f t="shared" si="681"/>
        <v>1.0019344128391643</v>
      </c>
      <c r="J1006" s="7">
        <f t="shared" si="633"/>
        <v>0.73694167709835712</v>
      </c>
      <c r="K1006" s="7">
        <f t="shared" si="682"/>
        <v>0.56184828728085578</v>
      </c>
      <c r="L1006" s="7">
        <f t="shared" si="673"/>
        <v>236.3281227982755</v>
      </c>
      <c r="N1006" s="7">
        <f t="shared" si="635"/>
        <v>-0.15187720172448849</v>
      </c>
      <c r="O1006" s="7">
        <f t="shared" si="674"/>
        <v>2.306668440366097E-2</v>
      </c>
      <c r="P1006" s="15">
        <f t="shared" si="649"/>
        <v>1</v>
      </c>
      <c r="Q1006" s="15">
        <f t="shared" si="650"/>
        <v>207.23</v>
      </c>
      <c r="R1006" s="15">
        <f t="shared" si="651"/>
        <v>124</v>
      </c>
      <c r="S1006" s="15">
        <f t="shared" si="652"/>
        <v>259.02</v>
      </c>
      <c r="T1006" s="15">
        <f t="shared" si="675"/>
        <v>123</v>
      </c>
      <c r="U1006" s="15">
        <f t="shared" si="676"/>
        <v>51.789999999999992</v>
      </c>
      <c r="V1006" s="3">
        <v>0.01</v>
      </c>
      <c r="W1006" s="7">
        <f t="shared" si="677"/>
        <v>0.46230109256270141</v>
      </c>
      <c r="X1006" s="7">
        <f t="shared" si="653"/>
        <v>0.55936407975737779</v>
      </c>
      <c r="Y1006" s="7">
        <f t="shared" si="654"/>
        <v>0.65498178717631506</v>
      </c>
      <c r="Z1006" s="7">
        <f t="shared" si="655"/>
        <v>0.75420827788295053</v>
      </c>
      <c r="AA1006" s="7">
        <f t="shared" si="656"/>
        <v>0.25478341751025496</v>
      </c>
      <c r="AB1006" s="7">
        <f t="shared" si="657"/>
        <v>0.35126133066827481</v>
      </c>
      <c r="AC1006" s="7">
        <f t="shared" si="658"/>
        <v>0.44592837290334175</v>
      </c>
      <c r="AD1006" s="7">
        <f t="shared" si="659"/>
        <v>0.5450844074763157</v>
      </c>
      <c r="AE1006" s="7">
        <f t="shared" si="660"/>
        <v>3.2797599785685215E-2</v>
      </c>
      <c r="AF1006" s="7">
        <f t="shared" si="661"/>
        <v>0.12756205521967356</v>
      </c>
      <c r="AG1006" s="7">
        <f t="shared" si="662"/>
        <v>0.21975014235777912</v>
      </c>
      <c r="AH1006" s="7">
        <f t="shared" si="663"/>
        <v>0.31837127796525966</v>
      </c>
      <c r="AI1006" s="7">
        <f t="shared" si="678"/>
        <v>-5.1560387825285738E-4</v>
      </c>
      <c r="AJ1006" s="7">
        <f t="shared" si="664"/>
        <v>-5.5540980012621028E-4</v>
      </c>
      <c r="AK1006" s="7">
        <f t="shared" si="665"/>
        <v>-5.7669926690433204E-4</v>
      </c>
      <c r="AL1006" s="7">
        <f t="shared" si="666"/>
        <v>-6.2786993031525634E-4</v>
      </c>
      <c r="AM1006" s="7">
        <f t="shared" si="679"/>
        <v>-4.8675337896406925E-4</v>
      </c>
      <c r="AN1006" s="7">
        <f t="shared" si="667"/>
        <v>-5.2433196941278622E-4</v>
      </c>
      <c r="AO1006" s="7">
        <f t="shared" si="668"/>
        <v>-5.4443018885541052E-4</v>
      </c>
      <c r="AP1006" s="7">
        <f t="shared" si="669"/>
        <v>-5.9273760927959431E-4</v>
      </c>
      <c r="AQ1006" s="3">
        <f t="shared" si="645"/>
        <v>-9.1911995688552831E-4</v>
      </c>
      <c r="AR1006" s="3">
        <f t="shared" si="646"/>
        <v>-9.9007833935541825E-4</v>
      </c>
      <c r="AS1006" s="3">
        <f t="shared" si="647"/>
        <v>-1.0280291279598961E-3</v>
      </c>
      <c r="AT1006" s="3">
        <f t="shared" si="648"/>
        <v>-1.1192463975185003E-3</v>
      </c>
    </row>
    <row r="1007" spans="1:46" x14ac:dyDescent="0.3">
      <c r="A1007" s="5">
        <v>71</v>
      </c>
      <c r="B1007" s="5">
        <v>235.86</v>
      </c>
      <c r="C1007" s="5">
        <f t="shared" si="670"/>
        <v>0.56910569105691056</v>
      </c>
      <c r="D1007" s="5">
        <f t="shared" si="671"/>
        <v>0.55280942266846933</v>
      </c>
      <c r="E1007" s="7">
        <f t="shared" si="680"/>
        <v>0.56184828728085578</v>
      </c>
      <c r="F1007" s="7">
        <f t="shared" si="672"/>
        <v>0.59430619089764125</v>
      </c>
      <c r="G1007" s="7">
        <f t="shared" si="631"/>
        <v>0.64140531228708908</v>
      </c>
      <c r="H1007" s="7">
        <f t="shared" si="632"/>
        <v>0.65141932161991589</v>
      </c>
      <c r="I1007" s="7">
        <f t="shared" si="681"/>
        <v>1.0132796378371745</v>
      </c>
      <c r="J1007" s="7">
        <f t="shared" si="633"/>
        <v>0.72788024090100956</v>
      </c>
      <c r="K1007" s="7">
        <f t="shared" si="682"/>
        <v>0.55836792482300257</v>
      </c>
      <c r="L1007" s="7">
        <f t="shared" si="673"/>
        <v>236.14787482658329</v>
      </c>
      <c r="N1007" s="7">
        <f t="shared" si="635"/>
        <v>0.2878748265832769</v>
      </c>
      <c r="O1007" s="7">
        <f t="shared" si="674"/>
        <v>8.2871915780351746E-2</v>
      </c>
      <c r="P1007" s="15">
        <f t="shared" si="649"/>
        <v>1</v>
      </c>
      <c r="Q1007" s="15">
        <f t="shared" si="650"/>
        <v>207.23</v>
      </c>
      <c r="R1007" s="15">
        <f t="shared" si="651"/>
        <v>124</v>
      </c>
      <c r="S1007" s="15">
        <f t="shared" si="652"/>
        <v>259.02</v>
      </c>
      <c r="T1007" s="15">
        <f t="shared" si="675"/>
        <v>123</v>
      </c>
      <c r="U1007" s="15">
        <f t="shared" si="676"/>
        <v>51.789999999999992</v>
      </c>
      <c r="V1007" s="3">
        <v>0.01</v>
      </c>
      <c r="W1007" s="7">
        <f t="shared" si="677"/>
        <v>0.44232315341161882</v>
      </c>
      <c r="X1007" s="7">
        <f t="shared" si="653"/>
        <v>0.53780355901100951</v>
      </c>
      <c r="Y1007" s="7">
        <f t="shared" si="654"/>
        <v>0.63219295436730716</v>
      </c>
      <c r="Z1007" s="7">
        <f t="shared" si="655"/>
        <v>0.72979805114455876</v>
      </c>
      <c r="AA1007" s="7">
        <f t="shared" si="656"/>
        <v>0.23389549675123678</v>
      </c>
      <c r="AB1007" s="7">
        <f t="shared" si="657"/>
        <v>0.32871825465701326</v>
      </c>
      <c r="AC1007" s="7">
        <f t="shared" si="658"/>
        <v>0.42203991097048482</v>
      </c>
      <c r="AD1007" s="7">
        <f t="shared" si="659"/>
        <v>0.51956534455053061</v>
      </c>
      <c r="AE1007" s="7">
        <f t="shared" si="660"/>
        <v>-1.3464590052983264E-3</v>
      </c>
      <c r="AF1007" s="7">
        <f t="shared" si="661"/>
        <v>9.0711967976488228E-2</v>
      </c>
      <c r="AG1007" s="7">
        <f t="shared" si="662"/>
        <v>0.18085333410255391</v>
      </c>
      <c r="AH1007" s="7">
        <f t="shared" si="663"/>
        <v>0.27664514701115334</v>
      </c>
      <c r="AI1007" s="7">
        <f t="shared" si="678"/>
        <v>9.7365897682454006E-4</v>
      </c>
      <c r="AJ1007" s="7">
        <f t="shared" si="664"/>
        <v>1.0508220335850962E-3</v>
      </c>
      <c r="AK1007" s="7">
        <f t="shared" si="665"/>
        <v>1.0672281054555318E-3</v>
      </c>
      <c r="AL1007" s="7">
        <f t="shared" si="666"/>
        <v>1.1924949486661817E-3</v>
      </c>
      <c r="AM1007" s="7">
        <f t="shared" si="679"/>
        <v>9.6124259012161852E-4</v>
      </c>
      <c r="AN1007" s="7">
        <f t="shared" si="667"/>
        <v>1.0374216408033283E-3</v>
      </c>
      <c r="AO1007" s="7">
        <f t="shared" si="668"/>
        <v>1.0536184976020931E-3</v>
      </c>
      <c r="AP1007" s="7">
        <f t="shared" si="669"/>
        <v>1.177287901048535E-3</v>
      </c>
      <c r="AQ1007" s="3">
        <f t="shared" ref="AQ1007:AQ1061" si="683">$V1007*$N1007*F1007</f>
        <v>1.7108579164202633E-3</v>
      </c>
      <c r="AR1007" s="3">
        <f t="shared" ref="AR1007:AR1061" si="684">$V1007*$N1007*G1007</f>
        <v>1.8464444304423834E-3</v>
      </c>
      <c r="AS1007" s="3">
        <f t="shared" ref="AS1007:AS1061" si="685">$V1007*$N1007*H1007</f>
        <v>1.8752722424432917E-3</v>
      </c>
      <c r="AT1007" s="3">
        <f t="shared" si="648"/>
        <v>2.0953839812277194E-3</v>
      </c>
    </row>
    <row r="1008" spans="1:46" x14ac:dyDescent="0.3">
      <c r="A1008" s="5">
        <v>72</v>
      </c>
      <c r="B1008" s="5">
        <v>230.76</v>
      </c>
      <c r="C1008" s="5">
        <f t="shared" si="670"/>
        <v>0.57723577235772361</v>
      </c>
      <c r="D1008" s="5">
        <f t="shared" si="671"/>
        <v>0.45433481367059286</v>
      </c>
      <c r="E1008" s="7">
        <f t="shared" si="680"/>
        <v>0.55836792482300257</v>
      </c>
      <c r="F1008" s="7">
        <f t="shared" si="672"/>
        <v>0.54801127737985456</v>
      </c>
      <c r="G1008" s="7">
        <f t="shared" si="631"/>
        <v>0.59318823994322345</v>
      </c>
      <c r="H1008" s="7">
        <f t="shared" si="632"/>
        <v>0.51883183571691172</v>
      </c>
      <c r="I1008" s="7">
        <f t="shared" si="681"/>
        <v>0.86305361212957288</v>
      </c>
      <c r="J1008" s="7">
        <f t="shared" si="633"/>
        <v>0.67958179569814836</v>
      </c>
      <c r="K1008" s="7">
        <f t="shared" si="682"/>
        <v>0.47423095252830677</v>
      </c>
      <c r="L1008" s="7">
        <f t="shared" si="673"/>
        <v>231.79042103144099</v>
      </c>
      <c r="N1008" s="7">
        <f t="shared" si="635"/>
        <v>1.0304210314409943</v>
      </c>
      <c r="O1008" s="7">
        <f t="shared" si="674"/>
        <v>1.0617675020359225</v>
      </c>
      <c r="P1008" s="15">
        <f t="shared" si="649"/>
        <v>1</v>
      </c>
      <c r="Q1008" s="15">
        <f t="shared" si="650"/>
        <v>207.23</v>
      </c>
      <c r="R1008" s="15">
        <f t="shared" si="651"/>
        <v>124</v>
      </c>
      <c r="S1008" s="15">
        <f t="shared" si="652"/>
        <v>259.02</v>
      </c>
      <c r="T1008" s="15">
        <f t="shared" si="675"/>
        <v>123</v>
      </c>
      <c r="U1008" s="15">
        <f t="shared" si="676"/>
        <v>51.789999999999992</v>
      </c>
      <c r="V1008" s="3">
        <v>0.01</v>
      </c>
      <c r="W1008" s="7">
        <f t="shared" si="677"/>
        <v>0.37590764591765408</v>
      </c>
      <c r="X1008" s="7">
        <f t="shared" si="653"/>
        <v>0.46599034056030214</v>
      </c>
      <c r="Y1008" s="7">
        <f t="shared" si="654"/>
        <v>0.56075453783768159</v>
      </c>
      <c r="Z1008" s="7">
        <f t="shared" si="655"/>
        <v>0.6480707036361717</v>
      </c>
      <c r="AA1008" s="7">
        <f t="shared" si="656"/>
        <v>0.16230909240304256</v>
      </c>
      <c r="AB1008" s="7">
        <f t="shared" si="657"/>
        <v>0.25132621607948863</v>
      </c>
      <c r="AC1008" s="7">
        <f t="shared" si="658"/>
        <v>0.34436157601000017</v>
      </c>
      <c r="AD1008" s="7">
        <f t="shared" si="659"/>
        <v>0.43154777497259</v>
      </c>
      <c r="AE1008" s="7">
        <f t="shared" si="660"/>
        <v>-0.11497689510040215</v>
      </c>
      <c r="AF1008" s="7">
        <f t="shared" si="661"/>
        <v>-3.2157579029335762E-2</v>
      </c>
      <c r="AG1008" s="7">
        <f t="shared" si="662"/>
        <v>5.8771945831476879E-2</v>
      </c>
      <c r="AH1008" s="7">
        <f t="shared" si="663"/>
        <v>0.13679854291900179</v>
      </c>
      <c r="AI1008" s="7">
        <f t="shared" si="678"/>
        <v>3.2595484994481553E-3</v>
      </c>
      <c r="AJ1008" s="7">
        <f t="shared" si="664"/>
        <v>3.5282592114559731E-3</v>
      </c>
      <c r="AK1008" s="7">
        <f t="shared" si="665"/>
        <v>3.0859903826482094E-3</v>
      </c>
      <c r="AL1008" s="7">
        <f t="shared" si="666"/>
        <v>4.0421245216177605E-3</v>
      </c>
      <c r="AM1008" s="7">
        <f t="shared" si="679"/>
        <v>3.1530050954099464E-3</v>
      </c>
      <c r="AN1008" s="7">
        <f t="shared" si="667"/>
        <v>3.4129325805494753E-3</v>
      </c>
      <c r="AO1008" s="7">
        <f t="shared" si="668"/>
        <v>2.98511999515369E-3</v>
      </c>
      <c r="AP1008" s="7">
        <f t="shared" si="669"/>
        <v>3.9100014051332583E-3</v>
      </c>
      <c r="AQ1008" s="3">
        <f t="shared" si="683"/>
        <v>5.6468234567904662E-3</v>
      </c>
      <c r="AR1008" s="3">
        <f t="shared" si="684"/>
        <v>6.1123363804096434E-3</v>
      </c>
      <c r="AS1008" s="3">
        <f t="shared" si="685"/>
        <v>5.3461523530384473E-3</v>
      </c>
      <c r="AT1008" s="3">
        <f t="shared" si="648"/>
        <v>7.0025537487180918E-3</v>
      </c>
    </row>
    <row r="1009" spans="1:46" x14ac:dyDescent="0.3">
      <c r="A1009" s="5">
        <v>73</v>
      </c>
      <c r="B1009" s="5">
        <v>230.57</v>
      </c>
      <c r="C1009" s="5">
        <f t="shared" si="670"/>
        <v>0.58536585365853655</v>
      </c>
      <c r="D1009" s="5">
        <f t="shared" si="671"/>
        <v>0.45066615176675046</v>
      </c>
      <c r="E1009" s="7">
        <f t="shared" si="680"/>
        <v>0.47423095252830677</v>
      </c>
      <c r="F1009" s="7">
        <f t="shared" si="672"/>
        <v>0.5553045102920644</v>
      </c>
      <c r="G1009" s="7">
        <f t="shared" si="631"/>
        <v>0.59948017764712536</v>
      </c>
      <c r="H1009" s="7">
        <f t="shared" si="632"/>
        <v>0.53017145608923577</v>
      </c>
      <c r="I1009" s="7">
        <f t="shared" si="681"/>
        <v>0.79708484211922004</v>
      </c>
      <c r="J1009" s="7">
        <f t="shared" si="633"/>
        <v>0.68368772420151902</v>
      </c>
      <c r="K1009" s="7">
        <f t="shared" si="682"/>
        <v>0.45287740115921288</v>
      </c>
      <c r="L1009" s="7">
        <f t="shared" si="673"/>
        <v>230.68452060603562</v>
      </c>
      <c r="N1009" s="7">
        <f t="shared" si="635"/>
        <v>0.11452060603562586</v>
      </c>
      <c r="O1009" s="7">
        <f t="shared" si="674"/>
        <v>1.3114969206767026E-2</v>
      </c>
      <c r="P1009" s="15">
        <f t="shared" si="649"/>
        <v>1</v>
      </c>
      <c r="Q1009" s="15">
        <f t="shared" si="650"/>
        <v>207.23</v>
      </c>
      <c r="R1009" s="15">
        <f t="shared" si="651"/>
        <v>124</v>
      </c>
      <c r="S1009" s="15">
        <f t="shared" si="652"/>
        <v>259.02</v>
      </c>
      <c r="T1009" s="15">
        <f t="shared" si="675"/>
        <v>123</v>
      </c>
      <c r="U1009" s="15">
        <f t="shared" si="676"/>
        <v>51.789999999999992</v>
      </c>
      <c r="V1009" s="3">
        <v>0.01</v>
      </c>
      <c r="W1009" s="7">
        <f t="shared" si="677"/>
        <v>0.38859330072393256</v>
      </c>
      <c r="X1009" s="7">
        <f t="shared" si="653"/>
        <v>0.4797634606859702</v>
      </c>
      <c r="Y1009" s="7">
        <f t="shared" si="654"/>
        <v>0.57326046950608078</v>
      </c>
      <c r="Z1009" s="7">
        <f t="shared" si="655"/>
        <v>0.6639170776121851</v>
      </c>
      <c r="AA1009" s="7">
        <f t="shared" si="656"/>
        <v>0.1791899149755449</v>
      </c>
      <c r="AB1009" s="7">
        <f t="shared" si="657"/>
        <v>0.2696293639381877</v>
      </c>
      <c r="AC1009" s="7">
        <f t="shared" si="658"/>
        <v>0.36127941682353104</v>
      </c>
      <c r="AD1009" s="7">
        <f t="shared" si="659"/>
        <v>0.4525472957989406</v>
      </c>
      <c r="AE1009" s="7">
        <f t="shared" si="660"/>
        <v>-9.0319777929948622E-2</v>
      </c>
      <c r="AF1009" s="7">
        <f t="shared" si="661"/>
        <v>-5.4040879948009006E-3</v>
      </c>
      <c r="AG1009" s="7">
        <f t="shared" si="662"/>
        <v>8.3486635406221199E-2</v>
      </c>
      <c r="AH1009" s="7">
        <f t="shared" si="663"/>
        <v>0.1675250075874829</v>
      </c>
      <c r="AI1009" s="7">
        <f t="shared" si="678"/>
        <v>3.7225644323686036E-4</v>
      </c>
      <c r="AJ1009" s="7">
        <f t="shared" si="664"/>
        <v>4.018702434175226E-4</v>
      </c>
      <c r="AK1009" s="7">
        <f t="shared" si="665"/>
        <v>3.5540813534124573E-4</v>
      </c>
      <c r="AL1009" s="7">
        <f t="shared" si="666"/>
        <v>4.5831999520785824E-4</v>
      </c>
      <c r="AM1009" s="7">
        <f t="shared" si="679"/>
        <v>3.0158152642090208E-4</v>
      </c>
      <c r="AN1009" s="7">
        <f t="shared" si="667"/>
        <v>3.2557298506148517E-4</v>
      </c>
      <c r="AO1009" s="7">
        <f t="shared" si="668"/>
        <v>2.8793196170528009E-4</v>
      </c>
      <c r="AP1009" s="7">
        <f t="shared" si="669"/>
        <v>3.7130544347907735E-4</v>
      </c>
      <c r="AQ1009" s="3">
        <f t="shared" si="683"/>
        <v>6.3593809052963648E-4</v>
      </c>
      <c r="AR1009" s="3">
        <f t="shared" si="684"/>
        <v>6.8652833250493444E-4</v>
      </c>
      <c r="AS1009" s="3">
        <f t="shared" si="685"/>
        <v>6.0715556454129485E-4</v>
      </c>
      <c r="AT1009" s="3">
        <f t="shared" si="648"/>
        <v>7.8296332514675784E-4</v>
      </c>
    </row>
    <row r="1010" spans="1:46" x14ac:dyDescent="0.3">
      <c r="A1010" s="5">
        <v>74</v>
      </c>
      <c r="B1010" s="5">
        <v>231.41</v>
      </c>
      <c r="C1010" s="5">
        <f t="shared" si="670"/>
        <v>0.5934959349593496</v>
      </c>
      <c r="D1010" s="5">
        <f t="shared" si="671"/>
        <v>0.46688549913110661</v>
      </c>
      <c r="E1010" s="7">
        <f t="shared" si="680"/>
        <v>0.45287740115921288</v>
      </c>
      <c r="F1010" s="7">
        <f t="shared" si="672"/>
        <v>0.56739968029369148</v>
      </c>
      <c r="G1010" s="7">
        <f t="shared" si="631"/>
        <v>0.61188580813261906</v>
      </c>
      <c r="H1010" s="7">
        <f t="shared" si="632"/>
        <v>0.56369852442738999</v>
      </c>
      <c r="I1010" s="7">
        <f t="shared" si="681"/>
        <v>0.79718481174781142</v>
      </c>
      <c r="J1010" s="7">
        <f t="shared" si="633"/>
        <v>0.69589601654449529</v>
      </c>
      <c r="K1010" s="7">
        <f t="shared" si="682"/>
        <v>0.46100326208006326</v>
      </c>
      <c r="L1010" s="7">
        <f t="shared" si="673"/>
        <v>231.10535894312648</v>
      </c>
      <c r="N1010" s="7">
        <f t="shared" si="635"/>
        <v>-0.30464105687352117</v>
      </c>
      <c r="O1010" s="7">
        <f t="shared" si="674"/>
        <v>9.2806173533015957E-2</v>
      </c>
      <c r="P1010" s="15">
        <f t="shared" si="649"/>
        <v>1</v>
      </c>
      <c r="Q1010" s="15">
        <f t="shared" si="650"/>
        <v>207.23</v>
      </c>
      <c r="R1010" s="15">
        <f t="shared" si="651"/>
        <v>124</v>
      </c>
      <c r="S1010" s="15">
        <f t="shared" si="652"/>
        <v>259.02</v>
      </c>
      <c r="T1010" s="15">
        <f t="shared" si="675"/>
        <v>123</v>
      </c>
      <c r="U1010" s="15">
        <f t="shared" si="676"/>
        <v>51.789999999999992</v>
      </c>
      <c r="V1010" s="3">
        <v>0.01</v>
      </c>
      <c r="W1010" s="7">
        <f t="shared" si="677"/>
        <v>0.40570891378418772</v>
      </c>
      <c r="X1010" s="7">
        <f t="shared" si="653"/>
        <v>0.49826079046667343</v>
      </c>
      <c r="Y1010" s="7">
        <f t="shared" si="654"/>
        <v>0.59059486617958212</v>
      </c>
      <c r="Z1010" s="7">
        <f t="shared" si="655"/>
        <v>0.68501237264613124</v>
      </c>
      <c r="AA1010" s="7">
        <f t="shared" si="656"/>
        <v>0.19726561097270121</v>
      </c>
      <c r="AB1010" s="7">
        <f t="shared" si="657"/>
        <v>0.28915975366053254</v>
      </c>
      <c r="AC1010" s="7">
        <f t="shared" si="658"/>
        <v>0.37993140040559892</v>
      </c>
      <c r="AD1010" s="7">
        <f t="shared" si="659"/>
        <v>0.47479686778227265</v>
      </c>
      <c r="AE1010" s="7">
        <f t="shared" si="660"/>
        <v>-5.8874021980067262E-2</v>
      </c>
      <c r="AF1010" s="7">
        <f t="shared" si="661"/>
        <v>2.8576400375353871E-2</v>
      </c>
      <c r="AG1010" s="7">
        <f t="shared" si="662"/>
        <v>0.1156598430149121</v>
      </c>
      <c r="AH1010" s="7">
        <f t="shared" si="663"/>
        <v>0.20625372377361836</v>
      </c>
      <c r="AI1010" s="7">
        <f t="shared" si="678"/>
        <v>-1.0258769426039738E-3</v>
      </c>
      <c r="AJ1010" s="7">
        <f t="shared" si="664"/>
        <v>-1.106309298138729E-3</v>
      </c>
      <c r="AK1010" s="7">
        <f t="shared" si="665"/>
        <v>-1.0191851332919614E-3</v>
      </c>
      <c r="AL1010" s="7">
        <f t="shared" si="666"/>
        <v>-1.258202467532988E-3</v>
      </c>
      <c r="AM1010" s="7">
        <f t="shared" si="679"/>
        <v>-7.8281325331650052E-4</v>
      </c>
      <c r="AN1010" s="7">
        <f t="shared" si="667"/>
        <v>-8.4418856188738173E-4</v>
      </c>
      <c r="AO1010" s="7">
        <f t="shared" si="668"/>
        <v>-7.7770695177041701E-4</v>
      </c>
      <c r="AP1010" s="7">
        <f t="shared" si="669"/>
        <v>-9.6009328803149544E-4</v>
      </c>
      <c r="AQ1010" s="3">
        <f t="shared" si="683"/>
        <v>-1.7285323827436819E-3</v>
      </c>
      <c r="AR1010" s="3">
        <f t="shared" si="684"/>
        <v>-1.8640553927542966E-3</v>
      </c>
      <c r="AS1010" s="3">
        <f t="shared" si="685"/>
        <v>-1.7172571423960446E-3</v>
      </c>
      <c r="AT1010" s="3">
        <f t="shared" si="648"/>
        <v>-2.1199849795418839E-3</v>
      </c>
    </row>
    <row r="1011" spans="1:46" x14ac:dyDescent="0.3">
      <c r="A1011" s="5">
        <v>75</v>
      </c>
      <c r="B1011" s="5">
        <v>233.4</v>
      </c>
      <c r="C1011" s="5">
        <f t="shared" si="670"/>
        <v>0.60162601626016265</v>
      </c>
      <c r="D1011" s="5">
        <f t="shared" si="671"/>
        <v>0.50530990538714071</v>
      </c>
      <c r="E1011" s="7">
        <f t="shared" si="680"/>
        <v>0.46100326208006326</v>
      </c>
      <c r="F1011" s="7">
        <f t="shared" si="672"/>
        <v>0.58513453737850196</v>
      </c>
      <c r="G1011" s="7">
        <f t="shared" si="631"/>
        <v>0.63059375462244949</v>
      </c>
      <c r="H1011" s="7">
        <f t="shared" si="632"/>
        <v>0.61660231529627052</v>
      </c>
      <c r="I1011" s="7">
        <f t="shared" si="681"/>
        <v>0.85528593513879447</v>
      </c>
      <c r="J1011" s="7">
        <f t="shared" si="633"/>
        <v>0.71509437835562306</v>
      </c>
      <c r="K1011" s="7">
        <f t="shared" si="682"/>
        <v>0.49614741620077268</v>
      </c>
      <c r="L1011" s="7">
        <f t="shared" si="673"/>
        <v>232.92547468503801</v>
      </c>
      <c r="N1011" s="7">
        <f t="shared" si="635"/>
        <v>-0.47452531496199413</v>
      </c>
      <c r="O1011" s="7">
        <f t="shared" si="674"/>
        <v>0.22517427453977973</v>
      </c>
      <c r="P1011" s="15">
        <f t="shared" si="649"/>
        <v>1</v>
      </c>
      <c r="Q1011" s="15">
        <f t="shared" si="650"/>
        <v>207.23</v>
      </c>
      <c r="R1011" s="15">
        <f t="shared" si="651"/>
        <v>124</v>
      </c>
      <c r="S1011" s="15">
        <f t="shared" si="652"/>
        <v>259.02</v>
      </c>
      <c r="T1011" s="15">
        <f t="shared" si="675"/>
        <v>123</v>
      </c>
      <c r="U1011" s="15">
        <f t="shared" si="676"/>
        <v>51.789999999999992</v>
      </c>
      <c r="V1011" s="3">
        <v>0.01</v>
      </c>
      <c r="W1011" s="7">
        <f t="shared" si="677"/>
        <v>0.42973218711193434</v>
      </c>
      <c r="X1011" s="7">
        <f t="shared" si="653"/>
        <v>0.52419352924012674</v>
      </c>
      <c r="Y1011" s="7">
        <f t="shared" si="654"/>
        <v>0.61649645839202949</v>
      </c>
      <c r="Z1011" s="7">
        <f t="shared" si="655"/>
        <v>0.71445765478230427</v>
      </c>
      <c r="AA1011" s="7">
        <f t="shared" si="656"/>
        <v>0.22157316967259882</v>
      </c>
      <c r="AB1011" s="7">
        <f t="shared" si="657"/>
        <v>0.31539701194516917</v>
      </c>
      <c r="AC1011" s="7">
        <f t="shared" si="658"/>
        <v>0.40650616440463577</v>
      </c>
      <c r="AD1011" s="7">
        <f t="shared" si="659"/>
        <v>0.50456366443753964</v>
      </c>
      <c r="AE1011" s="7">
        <f t="shared" si="660"/>
        <v>-1.6796499800433462E-2</v>
      </c>
      <c r="AF1011" s="7">
        <f t="shared" si="661"/>
        <v>7.3997352655886556E-2</v>
      </c>
      <c r="AG1011" s="7">
        <f t="shared" si="662"/>
        <v>0.16120357273269759</v>
      </c>
      <c r="AH1011" s="7">
        <f t="shared" si="663"/>
        <v>0.25781475051653285</v>
      </c>
      <c r="AI1011" s="7">
        <f t="shared" si="678"/>
        <v>-1.6704817193256831E-3</v>
      </c>
      <c r="AJ1011" s="7">
        <f t="shared" si="664"/>
        <v>-1.8002617725098407E-3</v>
      </c>
      <c r="AK1011" s="7">
        <f t="shared" si="665"/>
        <v>-1.7603180636217124E-3</v>
      </c>
      <c r="AL1011" s="7">
        <f t="shared" si="666"/>
        <v>-2.0414998779381918E-3</v>
      </c>
      <c r="AM1011" s="7">
        <f t="shared" si="679"/>
        <v>-1.2800269620009874E-3</v>
      </c>
      <c r="AN1011" s="7">
        <f t="shared" si="667"/>
        <v>-1.3794725083268108E-3</v>
      </c>
      <c r="AO1011" s="7">
        <f t="shared" si="668"/>
        <v>-1.348865154922332E-3</v>
      </c>
      <c r="AP1011" s="7">
        <f t="shared" si="669"/>
        <v>-1.5643241446170748E-3</v>
      </c>
      <c r="AQ1011" s="3">
        <f t="shared" si="683"/>
        <v>-2.7766115064467435E-3</v>
      </c>
      <c r="AR1011" s="3">
        <f t="shared" si="684"/>
        <v>-2.9923270002528428E-3</v>
      </c>
      <c r="AS1011" s="3">
        <f t="shared" si="685"/>
        <v>-2.9259340787225756E-3</v>
      </c>
      <c r="AT1011" s="3">
        <f t="shared" si="648"/>
        <v>-3.3933038511675343E-3</v>
      </c>
    </row>
    <row r="1012" spans="1:46" x14ac:dyDescent="0.3">
      <c r="A1012" s="5">
        <v>76</v>
      </c>
      <c r="B1012" s="5">
        <v>233.67</v>
      </c>
      <c r="C1012" s="5">
        <f t="shared" si="670"/>
        <v>0.6097560975609756</v>
      </c>
      <c r="D1012" s="5">
        <f t="shared" si="671"/>
        <v>0.51052326703996909</v>
      </c>
      <c r="E1012" s="7">
        <f t="shared" si="680"/>
        <v>0.49614741620077268</v>
      </c>
      <c r="F1012" s="7">
        <f t="shared" si="672"/>
        <v>0.58418775664745215</v>
      </c>
      <c r="G1012" s="7">
        <f t="shared" si="631"/>
        <v>0.6303454148619847</v>
      </c>
      <c r="H1012" s="7">
        <f t="shared" si="632"/>
        <v>0.61815267933359475</v>
      </c>
      <c r="I1012" s="7">
        <f t="shared" si="681"/>
        <v>0.88929727884343279</v>
      </c>
      <c r="J1012" s="7">
        <f t="shared" si="633"/>
        <v>0.71609025519337766</v>
      </c>
      <c r="K1012" s="7">
        <f t="shared" si="682"/>
        <v>0.50917344885470417</v>
      </c>
      <c r="L1012" s="7">
        <f t="shared" si="673"/>
        <v>233.6000929161851</v>
      </c>
      <c r="N1012" s="7">
        <f t="shared" si="635"/>
        <v>-6.9907083814882753E-2</v>
      </c>
      <c r="O1012" s="7">
        <f t="shared" si="674"/>
        <v>4.8870003675010425E-3</v>
      </c>
      <c r="P1012" s="15">
        <f t="shared" si="649"/>
        <v>1</v>
      </c>
      <c r="Q1012" s="15">
        <f t="shared" si="650"/>
        <v>207.23</v>
      </c>
      <c r="R1012" s="15">
        <f t="shared" si="651"/>
        <v>124</v>
      </c>
      <c r="S1012" s="15">
        <f t="shared" si="652"/>
        <v>259.02</v>
      </c>
      <c r="T1012" s="15">
        <f t="shared" si="675"/>
        <v>123</v>
      </c>
      <c r="U1012" s="15">
        <f t="shared" si="676"/>
        <v>51.789999999999992</v>
      </c>
      <c r="V1012" s="3">
        <v>0.01</v>
      </c>
      <c r="W1012" s="7">
        <f t="shared" si="677"/>
        <v>0.42338737340625543</v>
      </c>
      <c r="X1012" s="7">
        <f t="shared" si="653"/>
        <v>0.51733571930556321</v>
      </c>
      <c r="Y1012" s="7">
        <f t="shared" si="654"/>
        <v>0.60943224906599058</v>
      </c>
      <c r="Z1012" s="7">
        <f t="shared" si="655"/>
        <v>0.70667136258436269</v>
      </c>
      <c r="AA1012" s="7">
        <f t="shared" si="656"/>
        <v>0.2166095872384865</v>
      </c>
      <c r="AB1012" s="7">
        <f t="shared" si="657"/>
        <v>0.31002830359280148</v>
      </c>
      <c r="AC1012" s="7">
        <f t="shared" si="658"/>
        <v>0.40096124842059144</v>
      </c>
      <c r="AD1012" s="7">
        <f t="shared" si="659"/>
        <v>0.49846398682924498</v>
      </c>
      <c r="AE1012" s="7">
        <f t="shared" si="660"/>
        <v>-2.5644707613741189E-2</v>
      </c>
      <c r="AF1012" s="7">
        <f t="shared" si="661"/>
        <v>6.4430579661123907E-2</v>
      </c>
      <c r="AG1012" s="7">
        <f t="shared" si="662"/>
        <v>0.1514688884682247</v>
      </c>
      <c r="AH1012" s="7">
        <f t="shared" si="663"/>
        <v>0.24694103463835451</v>
      </c>
      <c r="AI1012" s="7">
        <f t="shared" si="678"/>
        <v>-2.4901745407062055E-4</v>
      </c>
      <c r="AJ1012" s="7">
        <f t="shared" si="664"/>
        <v>-2.6869274237246223E-4</v>
      </c>
      <c r="AK1012" s="7">
        <f t="shared" si="665"/>
        <v>-2.6349543393029234E-4</v>
      </c>
      <c r="AL1012" s="7">
        <f t="shared" si="666"/>
        <v>-3.052425700538063E-4</v>
      </c>
      <c r="AM1012" s="7">
        <f t="shared" si="679"/>
        <v>-2.0262096093869405E-4</v>
      </c>
      <c r="AN1012" s="7">
        <f t="shared" si="667"/>
        <v>-2.1863038420319512E-4</v>
      </c>
      <c r="AO1012" s="7">
        <f t="shared" si="668"/>
        <v>-2.1440142910935419E-4</v>
      </c>
      <c r="AP1012" s="7">
        <f t="shared" si="669"/>
        <v>-2.4837031241255414E-4</v>
      </c>
      <c r="AQ1012" s="3">
        <f t="shared" si="683"/>
        <v>-4.0838862467581767E-4</v>
      </c>
      <c r="AR1012" s="3">
        <f t="shared" si="684"/>
        <v>-4.4065609749083809E-4</v>
      </c>
      <c r="AS1012" s="3">
        <f t="shared" si="685"/>
        <v>-4.3213251164567949E-4</v>
      </c>
      <c r="AT1012" s="3">
        <f t="shared" si="648"/>
        <v>-5.0059781488824237E-4</v>
      </c>
    </row>
    <row r="1013" spans="1:46" x14ac:dyDescent="0.3">
      <c r="A1013" s="5">
        <v>77</v>
      </c>
      <c r="B1013" s="5">
        <v>230.1</v>
      </c>
      <c r="C1013" s="5">
        <f t="shared" si="670"/>
        <v>0.61788617886178865</v>
      </c>
      <c r="D1013" s="5">
        <f t="shared" si="671"/>
        <v>0.44159104074145605</v>
      </c>
      <c r="E1013" s="7">
        <f t="shared" si="680"/>
        <v>0.50917344885470417</v>
      </c>
      <c r="F1013" s="7">
        <f t="shared" si="672"/>
        <v>0.55124882316714452</v>
      </c>
      <c r="G1013" s="7">
        <f t="shared" si="631"/>
        <v>0.59627186107372865</v>
      </c>
      <c r="H1013" s="7">
        <f t="shared" si="632"/>
        <v>0.52353795636210088</v>
      </c>
      <c r="I1013" s="7">
        <f t="shared" si="681"/>
        <v>0.80239502999095269</v>
      </c>
      <c r="J1013" s="7">
        <f t="shared" si="633"/>
        <v>0.68230720506932041</v>
      </c>
      <c r="K1013" s="7">
        <f t="shared" si="682"/>
        <v>0.45398919829589579</v>
      </c>
      <c r="L1013" s="7">
        <f t="shared" si="673"/>
        <v>230.74210057974443</v>
      </c>
      <c r="N1013" s="7">
        <f t="shared" si="635"/>
        <v>0.64210057974443657</v>
      </c>
      <c r="O1013" s="7">
        <f t="shared" si="674"/>
        <v>0.41229315450814152</v>
      </c>
      <c r="P1013" s="15">
        <f t="shared" si="649"/>
        <v>1</v>
      </c>
      <c r="Q1013" s="15">
        <f t="shared" si="650"/>
        <v>207.23</v>
      </c>
      <c r="R1013" s="15">
        <f t="shared" si="651"/>
        <v>124</v>
      </c>
      <c r="S1013" s="15">
        <f t="shared" si="652"/>
        <v>259.02</v>
      </c>
      <c r="T1013" s="15">
        <f t="shared" si="675"/>
        <v>123</v>
      </c>
      <c r="U1013" s="15">
        <f t="shared" si="676"/>
        <v>51.789999999999992</v>
      </c>
      <c r="V1013" s="3">
        <v>0.01</v>
      </c>
      <c r="W1013" s="7">
        <f t="shared" si="677"/>
        <v>0.37131469490089608</v>
      </c>
      <c r="X1013" s="7">
        <f t="shared" si="653"/>
        <v>0.46101904195979276</v>
      </c>
      <c r="Y1013" s="7">
        <f t="shared" si="654"/>
        <v>0.553556435002313</v>
      </c>
      <c r="Z1013" s="7">
        <f t="shared" si="655"/>
        <v>0.64256738574670835</v>
      </c>
      <c r="AA1013" s="7">
        <f t="shared" si="656"/>
        <v>0.16606230899536981</v>
      </c>
      <c r="AB1013" s="7">
        <f t="shared" si="657"/>
        <v>0.25536954507133902</v>
      </c>
      <c r="AC1013" s="7">
        <f t="shared" si="658"/>
        <v>0.34599938970389033</v>
      </c>
      <c r="AD1013" s="7">
        <f t="shared" si="659"/>
        <v>0.43630297829468573</v>
      </c>
      <c r="AE1013" s="7">
        <f t="shared" si="660"/>
        <v>-0.10826700693670765</v>
      </c>
      <c r="AF1013" s="7">
        <f t="shared" si="661"/>
        <v>-2.492970840717746E-2</v>
      </c>
      <c r="AG1013" s="7">
        <f t="shared" si="662"/>
        <v>6.2992651385322312E-2</v>
      </c>
      <c r="AH1013" s="7">
        <f t="shared" si="663"/>
        <v>0.14520774272164655</v>
      </c>
      <c r="AI1013" s="7">
        <f t="shared" si="678"/>
        <v>2.1870525495421714E-3</v>
      </c>
      <c r="AJ1013" s="7">
        <f t="shared" si="664"/>
        <v>2.3656792344500721E-3</v>
      </c>
      <c r="AK1013" s="7">
        <f t="shared" si="665"/>
        <v>2.0771110506237816E-3</v>
      </c>
      <c r="AL1013" s="7">
        <f t="shared" si="666"/>
        <v>2.7070202233617953E-3</v>
      </c>
      <c r="AM1013" s="7">
        <f t="shared" si="679"/>
        <v>1.8022560263901831E-3</v>
      </c>
      <c r="AN1013" s="7">
        <f t="shared" si="667"/>
        <v>1.9494546016675608E-3</v>
      </c>
      <c r="AO1013" s="7">
        <f t="shared" si="668"/>
        <v>1.711657961420269E-3</v>
      </c>
      <c r="AP1013" s="7">
        <f t="shared" si="669"/>
        <v>2.2307390428891118E-3</v>
      </c>
      <c r="AQ1013" s="3">
        <f t="shared" si="683"/>
        <v>3.5395718893906193E-3</v>
      </c>
      <c r="AR1013" s="3">
        <f t="shared" si="684"/>
        <v>3.8286650768073532E-3</v>
      </c>
      <c r="AS1013" s="3">
        <f t="shared" si="685"/>
        <v>3.3616402529832255E-3</v>
      </c>
      <c r="AT1013" s="3">
        <f t="shared" si="648"/>
        <v>4.3810985193881687E-3</v>
      </c>
    </row>
    <row r="1014" spans="1:46" x14ac:dyDescent="0.3">
      <c r="A1014" s="5">
        <v>78</v>
      </c>
      <c r="B1014" s="5">
        <v>225.91</v>
      </c>
      <c r="C1014" s="5">
        <f t="shared" si="670"/>
        <v>0.62601626016260159</v>
      </c>
      <c r="D1014" s="5">
        <f t="shared" si="671"/>
        <v>0.36068739138829908</v>
      </c>
      <c r="E1014" s="7">
        <f t="shared" si="680"/>
        <v>0.45398919829589579</v>
      </c>
      <c r="F1014" s="7">
        <f t="shared" si="672"/>
        <v>0.52264768595951427</v>
      </c>
      <c r="G1014" s="7">
        <f t="shared" si="631"/>
        <v>0.56507856994223726</v>
      </c>
      <c r="H1014" s="7">
        <f t="shared" si="632"/>
        <v>0.42945281483088454</v>
      </c>
      <c r="I1014" s="7">
        <f t="shared" si="681"/>
        <v>0.66204448811249117</v>
      </c>
      <c r="J1014" s="7">
        <f t="shared" si="633"/>
        <v>0.64820784941485865</v>
      </c>
      <c r="K1014" s="7">
        <f t="shared" si="682"/>
        <v>0.37578061170412086</v>
      </c>
      <c r="L1014" s="7">
        <f t="shared" si="673"/>
        <v>226.69167788015642</v>
      </c>
      <c r="N1014" s="7">
        <f t="shared" si="635"/>
        <v>0.78167788015642259</v>
      </c>
      <c r="O1014" s="7">
        <f t="shared" si="674"/>
        <v>0.61102030832583853</v>
      </c>
      <c r="P1014" s="15">
        <f t="shared" si="649"/>
        <v>1</v>
      </c>
      <c r="Q1014" s="15">
        <f t="shared" si="650"/>
        <v>207.23</v>
      </c>
      <c r="R1014" s="15">
        <f t="shared" si="651"/>
        <v>124</v>
      </c>
      <c r="S1014" s="15">
        <f t="shared" si="652"/>
        <v>259.02</v>
      </c>
      <c r="T1014" s="15">
        <f t="shared" si="675"/>
        <v>123</v>
      </c>
      <c r="U1014" s="15">
        <f t="shared" si="676"/>
        <v>51.789999999999992</v>
      </c>
      <c r="V1014" s="3">
        <v>0.01</v>
      </c>
      <c r="W1014" s="7">
        <f t="shared" si="677"/>
        <v>0.32890525855101421</v>
      </c>
      <c r="X1014" s="7">
        <f t="shared" si="653"/>
        <v>0.41514763869186011</v>
      </c>
      <c r="Y1014" s="7">
        <f t="shared" si="654"/>
        <v>0.51182432898504504</v>
      </c>
      <c r="Z1014" s="7">
        <f t="shared" si="655"/>
        <v>0.59024187849094145</v>
      </c>
      <c r="AA1014" s="7">
        <f t="shared" si="656"/>
        <v>0.12788832651899049</v>
      </c>
      <c r="AB1014" s="7">
        <f t="shared" si="657"/>
        <v>0.21408848353702806</v>
      </c>
      <c r="AC1014" s="7">
        <f t="shared" si="658"/>
        <v>0.30707232295785009</v>
      </c>
      <c r="AD1014" s="7">
        <f t="shared" si="659"/>
        <v>0.389300088442667</v>
      </c>
      <c r="AE1014" s="7">
        <f t="shared" si="660"/>
        <v>-0.17330718439253578</v>
      </c>
      <c r="AF1014" s="7">
        <f t="shared" si="661"/>
        <v>-9.5283642089625864E-2</v>
      </c>
      <c r="AG1014" s="7">
        <f t="shared" si="662"/>
        <v>-5.9230564726558618E-4</v>
      </c>
      <c r="AH1014" s="7">
        <f t="shared" si="663"/>
        <v>6.4931831875139998E-2</v>
      </c>
      <c r="AI1014" s="7">
        <f t="shared" si="678"/>
        <v>2.5575401961521094E-3</v>
      </c>
      <c r="AJ1014" s="7">
        <f t="shared" si="664"/>
        <v>2.7651727835706383E-3</v>
      </c>
      <c r="AK1014" s="7">
        <f t="shared" si="665"/>
        <v>2.1014975590377656E-3</v>
      </c>
      <c r="AL1014" s="7">
        <f t="shared" si="666"/>
        <v>3.1719601461475404E-3</v>
      </c>
      <c r="AM1014" s="7">
        <f t="shared" si="679"/>
        <v>1.8547371644293089E-3</v>
      </c>
      <c r="AN1014" s="7">
        <f t="shared" si="667"/>
        <v>2.0053130486367837E-3</v>
      </c>
      <c r="AO1014" s="7">
        <f t="shared" si="668"/>
        <v>1.5240134366486424E-3</v>
      </c>
      <c r="AP1014" s="7">
        <f t="shared" si="669"/>
        <v>2.3003166777201905E-3</v>
      </c>
      <c r="AQ1014" s="3">
        <f t="shared" si="683"/>
        <v>4.0854213522949281E-3</v>
      </c>
      <c r="AR1014" s="3">
        <f t="shared" si="684"/>
        <v>4.417094186742708E-3</v>
      </c>
      <c r="AS1014" s="3">
        <f t="shared" si="685"/>
        <v>3.3569376592421452E-3</v>
      </c>
      <c r="AT1014" s="3">
        <f t="shared" si="648"/>
        <v>5.0668973763136034E-3</v>
      </c>
    </row>
    <row r="1015" spans="1:46" x14ac:dyDescent="0.3">
      <c r="A1015" s="5">
        <v>79</v>
      </c>
      <c r="B1015" s="5">
        <v>222.91</v>
      </c>
      <c r="C1015" s="5">
        <f t="shared" si="670"/>
        <v>0.63414634146341464</v>
      </c>
      <c r="D1015" s="5">
        <f t="shared" si="671"/>
        <v>0.30276115080131316</v>
      </c>
      <c r="E1015" s="7">
        <f t="shared" si="680"/>
        <v>0.37578061170412086</v>
      </c>
      <c r="F1015" s="7">
        <f t="shared" si="672"/>
        <v>0.50994096911780895</v>
      </c>
      <c r="G1015" s="7">
        <f t="shared" si="631"/>
        <v>0.55020743629983249</v>
      </c>
      <c r="H1015" s="7">
        <f t="shared" si="632"/>
        <v>0.37902355305011964</v>
      </c>
      <c r="I1015" s="7">
        <f t="shared" si="681"/>
        <v>0.54614518528814737</v>
      </c>
      <c r="J1015" s="7">
        <f t="shared" si="633"/>
        <v>0.63004253068895577</v>
      </c>
      <c r="K1015" s="7">
        <f t="shared" si="682"/>
        <v>0.3135252519309461</v>
      </c>
      <c r="L1015" s="7">
        <f t="shared" si="673"/>
        <v>223.46747279750369</v>
      </c>
      <c r="N1015" s="7">
        <f t="shared" si="635"/>
        <v>0.55747279750369216</v>
      </c>
      <c r="O1015" s="7">
        <f t="shared" si="674"/>
        <v>0.31077591995659259</v>
      </c>
      <c r="P1015" s="15">
        <f t="shared" si="649"/>
        <v>1</v>
      </c>
      <c r="Q1015" s="15">
        <f t="shared" si="650"/>
        <v>207.23</v>
      </c>
      <c r="R1015" s="15">
        <f t="shared" si="651"/>
        <v>124</v>
      </c>
      <c r="S1015" s="15">
        <f t="shared" si="652"/>
        <v>259.02</v>
      </c>
      <c r="T1015" s="15">
        <f t="shared" si="675"/>
        <v>123</v>
      </c>
      <c r="U1015" s="15">
        <f t="shared" si="676"/>
        <v>51.789999999999992</v>
      </c>
      <c r="V1015" s="3">
        <v>0.01</v>
      </c>
      <c r="W1015" s="7">
        <f t="shared" si="677"/>
        <v>0.30981482992668385</v>
      </c>
      <c r="X1015" s="7">
        <f t="shared" si="653"/>
        <v>0.39457528275081255</v>
      </c>
      <c r="Y1015" s="7">
        <f t="shared" si="654"/>
        <v>0.49404968160826906</v>
      </c>
      <c r="Z1015" s="7">
        <f t="shared" si="655"/>
        <v>0.56693095705307317</v>
      </c>
      <c r="AA1015" s="7">
        <f t="shared" si="656"/>
        <v>0.1149834729543625</v>
      </c>
      <c r="AB1015" s="7">
        <f t="shared" si="657"/>
        <v>0.20019490087746794</v>
      </c>
      <c r="AC1015" s="7">
        <f t="shared" si="658"/>
        <v>0.29375361625276236</v>
      </c>
      <c r="AD1015" s="7">
        <f t="shared" si="659"/>
        <v>0.37365960510528673</v>
      </c>
      <c r="AE1015" s="7">
        <f t="shared" si="660"/>
        <v>-0.19990738357715251</v>
      </c>
      <c r="AF1015" s="7">
        <f t="shared" si="661"/>
        <v>-0.12393897720064148</v>
      </c>
      <c r="AG1015" s="7">
        <f t="shared" si="662"/>
        <v>-2.4767809771575493E-2</v>
      </c>
      <c r="AH1015" s="7">
        <f t="shared" si="663"/>
        <v>3.2468047660615278E-2</v>
      </c>
      <c r="AI1015" s="7">
        <f t="shared" si="678"/>
        <v>1.8027399229297732E-3</v>
      </c>
      <c r="AJ1015" s="7">
        <f t="shared" si="664"/>
        <v>1.945089669940599E-3</v>
      </c>
      <c r="AK1015" s="7">
        <f t="shared" si="665"/>
        <v>1.3399215442450295E-3</v>
      </c>
      <c r="AL1015" s="7">
        <f t="shared" si="666"/>
        <v>2.227322164723519E-3</v>
      </c>
      <c r="AM1015" s="7">
        <f t="shared" si="679"/>
        <v>1.0682624288562148E-3</v>
      </c>
      <c r="AN1015" s="7">
        <f t="shared" si="667"/>
        <v>1.1526156317529014E-3</v>
      </c>
      <c r="AO1015" s="7">
        <f t="shared" si="668"/>
        <v>7.9400684764650094E-4</v>
      </c>
      <c r="AP1015" s="7">
        <f t="shared" si="669"/>
        <v>1.3198601502461527E-3</v>
      </c>
      <c r="AQ1015" s="3">
        <f t="shared" si="683"/>
        <v>2.8427821861584887E-3</v>
      </c>
      <c r="AR1015" s="3">
        <f t="shared" si="684"/>
        <v>3.0672567872140214E-3</v>
      </c>
      <c r="AS1015" s="3">
        <f t="shared" si="685"/>
        <v>2.1129532043863927E-3</v>
      </c>
      <c r="AT1015" s="3">
        <f t="shared" si="648"/>
        <v>3.5123157212947798E-3</v>
      </c>
    </row>
    <row r="1016" spans="1:46" x14ac:dyDescent="0.3">
      <c r="A1016" s="5">
        <v>80</v>
      </c>
      <c r="B1016" s="5">
        <v>222.01</v>
      </c>
      <c r="C1016" s="5">
        <f t="shared" si="670"/>
        <v>0.64227642276422769</v>
      </c>
      <c r="D1016" s="5">
        <f t="shared" si="671"/>
        <v>0.28538327862521728</v>
      </c>
      <c r="E1016" s="7">
        <f t="shared" si="680"/>
        <v>0.3135252519309461</v>
      </c>
      <c r="F1016" s="7">
        <f t="shared" si="672"/>
        <v>0.51375603375182621</v>
      </c>
      <c r="G1016" s="7">
        <f t="shared" si="631"/>
        <v>0.55328560951195682</v>
      </c>
      <c r="H1016" s="7">
        <f t="shared" si="632"/>
        <v>0.38023933808056037</v>
      </c>
      <c r="I1016" s="7">
        <f t="shared" si="681"/>
        <v>0.49096633817662066</v>
      </c>
      <c r="J1016" s="7">
        <f t="shared" si="633"/>
        <v>0.63159908980889179</v>
      </c>
      <c r="K1016" s="7">
        <f t="shared" si="682"/>
        <v>0.28736689062538218</v>
      </c>
      <c r="L1016" s="7">
        <f t="shared" si="673"/>
        <v>222.11273126548852</v>
      </c>
      <c r="N1016" s="7">
        <f t="shared" si="635"/>
        <v>0.10273126548852929</v>
      </c>
      <c r="O1016" s="7">
        <f t="shared" si="674"/>
        <v>1.0553712908874689E-2</v>
      </c>
      <c r="P1016" s="15">
        <f t="shared" si="649"/>
        <v>1</v>
      </c>
      <c r="Q1016" s="15">
        <f t="shared" si="650"/>
        <v>207.23</v>
      </c>
      <c r="R1016" s="15">
        <f t="shared" si="651"/>
        <v>124</v>
      </c>
      <c r="S1016" s="15">
        <f t="shared" si="652"/>
        <v>259.02</v>
      </c>
      <c r="T1016" s="15">
        <f t="shared" si="675"/>
        <v>123</v>
      </c>
      <c r="U1016" s="15">
        <f t="shared" si="676"/>
        <v>51.789999999999992</v>
      </c>
      <c r="V1016" s="3">
        <v>0.01</v>
      </c>
      <c r="W1016" s="7">
        <f t="shared" si="677"/>
        <v>0.31589537804533296</v>
      </c>
      <c r="X1016" s="7">
        <f t="shared" si="653"/>
        <v>0.40122397325751352</v>
      </c>
      <c r="Y1016" s="7">
        <f t="shared" si="654"/>
        <v>0.49834098793365428</v>
      </c>
      <c r="Z1016" s="7">
        <f t="shared" si="655"/>
        <v>0.57476082685559593</v>
      </c>
      <c r="AA1016" s="7">
        <f t="shared" si="656"/>
        <v>0.12372137685905098</v>
      </c>
      <c r="AB1016" s="7">
        <f t="shared" si="657"/>
        <v>0.20969578894424892</v>
      </c>
      <c r="AC1016" s="7">
        <f t="shared" si="658"/>
        <v>0.30058876374775395</v>
      </c>
      <c r="AD1016" s="7">
        <f t="shared" si="659"/>
        <v>0.38471088658217711</v>
      </c>
      <c r="AE1016" s="7">
        <f t="shared" si="660"/>
        <v>-0.18664390506865874</v>
      </c>
      <c r="AF1016" s="7">
        <f t="shared" si="661"/>
        <v>-0.10948672518133964</v>
      </c>
      <c r="AG1016" s="7">
        <f t="shared" si="662"/>
        <v>-1.3975423850132994E-2</v>
      </c>
      <c r="AH1016" s="7">
        <f t="shared" si="663"/>
        <v>4.9311160800484748E-2</v>
      </c>
      <c r="AI1016" s="7">
        <f t="shared" si="678"/>
        <v>3.3898583678664408E-4</v>
      </c>
      <c r="AJ1016" s="7">
        <f t="shared" si="664"/>
        <v>3.6506818995924318E-4</v>
      </c>
      <c r="AK1016" s="7">
        <f t="shared" si="665"/>
        <v>2.5088902461572348E-4</v>
      </c>
      <c r="AL1016" s="7">
        <f t="shared" si="666"/>
        <v>4.167408884894461E-4</v>
      </c>
      <c r="AM1016" s="7">
        <f t="shared" si="679"/>
        <v>1.6547488917956056E-4</v>
      </c>
      <c r="AN1016" s="7">
        <f t="shared" si="667"/>
        <v>1.7820690931848586E-4</v>
      </c>
      <c r="AO1016" s="7">
        <f t="shared" si="668"/>
        <v>1.2247070242874111E-4</v>
      </c>
      <c r="AP1016" s="7">
        <f t="shared" si="669"/>
        <v>2.0343077750114338E-4</v>
      </c>
      <c r="AQ1016" s="3">
        <f t="shared" si="683"/>
        <v>5.2778807499692681E-4</v>
      </c>
      <c r="AR1016" s="3">
        <f t="shared" si="684"/>
        <v>5.6839730841755582E-4</v>
      </c>
      <c r="AS1016" s="3">
        <f t="shared" si="685"/>
        <v>3.9062468389536694E-4</v>
      </c>
      <c r="AT1016" s="3">
        <f t="shared" si="648"/>
        <v>6.4884973777470717E-4</v>
      </c>
    </row>
    <row r="1017" spans="1:46" x14ac:dyDescent="0.3">
      <c r="A1017" s="5">
        <v>81</v>
      </c>
      <c r="B1017" s="5">
        <v>223.45</v>
      </c>
      <c r="C1017" s="5">
        <f t="shared" si="670"/>
        <v>0.65040650406504064</v>
      </c>
      <c r="D1017" s="5">
        <f t="shared" si="671"/>
        <v>0.31318787410697047</v>
      </c>
      <c r="E1017" s="7">
        <f t="shared" si="680"/>
        <v>0.28736689062538218</v>
      </c>
      <c r="F1017" s="7">
        <f t="shared" si="672"/>
        <v>0.53183424890750997</v>
      </c>
      <c r="G1017" s="7">
        <f t="shared" si="631"/>
        <v>0.57219025322844663</v>
      </c>
      <c r="H1017" s="7">
        <f t="shared" si="632"/>
        <v>0.43145123413301595</v>
      </c>
      <c r="I1017" s="7">
        <f t="shared" si="681"/>
        <v>0.50798490461732981</v>
      </c>
      <c r="J1017" s="7">
        <f t="shared" si="633"/>
        <v>0.6511551170119495</v>
      </c>
      <c r="K1017" s="7">
        <f t="shared" si="682"/>
        <v>0.30498389770938594</v>
      </c>
      <c r="L1017" s="7">
        <f t="shared" si="673"/>
        <v>223.02511606236908</v>
      </c>
      <c r="N1017" s="7">
        <f t="shared" si="635"/>
        <v>-0.42488393763090926</v>
      </c>
      <c r="O1017" s="7">
        <f t="shared" si="674"/>
        <v>0.18052636045674639</v>
      </c>
      <c r="P1017" s="15">
        <f t="shared" si="649"/>
        <v>1</v>
      </c>
      <c r="Q1017" s="15">
        <f t="shared" si="650"/>
        <v>207.23</v>
      </c>
      <c r="R1017" s="15">
        <f t="shared" si="651"/>
        <v>124</v>
      </c>
      <c r="S1017" s="15">
        <f t="shared" si="652"/>
        <v>259.02</v>
      </c>
      <c r="T1017" s="15">
        <f t="shared" si="675"/>
        <v>123</v>
      </c>
      <c r="U1017" s="15">
        <f t="shared" si="676"/>
        <v>51.789999999999992</v>
      </c>
      <c r="V1017" s="3">
        <v>0.01</v>
      </c>
      <c r="W1017" s="7">
        <f t="shared" si="677"/>
        <v>0.34447367147738922</v>
      </c>
      <c r="X1017" s="7">
        <f t="shared" si="653"/>
        <v>0.43211804060515197</v>
      </c>
      <c r="Y1017" s="7">
        <f t="shared" si="654"/>
        <v>0.52331181508520375</v>
      </c>
      <c r="Z1017" s="7">
        <f t="shared" si="655"/>
        <v>0.61012021432667307</v>
      </c>
      <c r="AA1017" s="7">
        <f t="shared" si="656"/>
        <v>0.14818439932051741</v>
      </c>
      <c r="AB1017" s="7">
        <f t="shared" si="657"/>
        <v>0.23614096613184296</v>
      </c>
      <c r="AC1017" s="7">
        <f t="shared" si="658"/>
        <v>0.32352773857028549</v>
      </c>
      <c r="AD1017" s="7">
        <f t="shared" si="659"/>
        <v>0.41492094413266067</v>
      </c>
      <c r="AE1017" s="7">
        <f t="shared" si="660"/>
        <v>-0.13912173010351406</v>
      </c>
      <c r="AF1017" s="7">
        <f t="shared" si="661"/>
        <v>-5.8118512569578874E-2</v>
      </c>
      <c r="AG1017" s="7">
        <f t="shared" si="662"/>
        <v>2.8341915693500946E-2</v>
      </c>
      <c r="AH1017" s="7">
        <f t="shared" si="663"/>
        <v>0.10805982952725961</v>
      </c>
      <c r="AI1017" s="7">
        <f t="shared" si="678"/>
        <v>-1.4697094623921944E-3</v>
      </c>
      <c r="AJ1017" s="7">
        <f t="shared" si="664"/>
        <v>-1.5812321812405169E-3</v>
      </c>
      <c r="AK1017" s="7">
        <f t="shared" si="665"/>
        <v>-1.1923037349863489E-3</v>
      </c>
      <c r="AL1017" s="7">
        <f t="shared" si="666"/>
        <v>-1.7994494317044069E-3</v>
      </c>
      <c r="AM1017" s="7">
        <f t="shared" si="679"/>
        <v>-6.4935672643290853E-4</v>
      </c>
      <c r="AN1017" s="7">
        <f t="shared" si="667"/>
        <v>-6.9863042949281262E-4</v>
      </c>
      <c r="AO1017" s="7">
        <f t="shared" si="668"/>
        <v>-5.2679149864373739E-4</v>
      </c>
      <c r="AP1017" s="7">
        <f t="shared" si="669"/>
        <v>-7.9504461409075358E-4</v>
      </c>
      <c r="AQ1017" s="3">
        <f t="shared" si="683"/>
        <v>-2.2596782984279991E-3</v>
      </c>
      <c r="AR1017" s="3">
        <f t="shared" si="684"/>
        <v>-2.4311444786572949E-3</v>
      </c>
      <c r="AS1017" s="3">
        <f t="shared" si="685"/>
        <v>-1.8331669925415117E-3</v>
      </c>
      <c r="AT1017" s="3">
        <f t="shared" si="648"/>
        <v>-2.7666535012455255E-3</v>
      </c>
    </row>
    <row r="1018" spans="1:46" x14ac:dyDescent="0.3">
      <c r="A1018" s="5">
        <v>82</v>
      </c>
      <c r="B1018" s="5">
        <v>222.72</v>
      </c>
      <c r="C1018" s="5">
        <f t="shared" si="670"/>
        <v>0.65853658536585369</v>
      </c>
      <c r="D1018" s="5">
        <f t="shared" si="671"/>
        <v>0.29909248889747075</v>
      </c>
      <c r="E1018" s="7">
        <f t="shared" si="680"/>
        <v>0.30498389770938594</v>
      </c>
      <c r="F1018" s="7">
        <f t="shared" si="672"/>
        <v>0.52605239801287351</v>
      </c>
      <c r="G1018" s="7">
        <f t="shared" si="631"/>
        <v>0.56649470946370606</v>
      </c>
      <c r="H1018" s="7">
        <f t="shared" si="632"/>
        <v>0.41738008682974931</v>
      </c>
      <c r="I1018" s="7">
        <f t="shared" si="681"/>
        <v>0.50367028825284244</v>
      </c>
      <c r="J1018" s="7">
        <f t="shared" si="633"/>
        <v>0.64594015021326778</v>
      </c>
      <c r="K1018" s="7">
        <f t="shared" si="682"/>
        <v>0.30036136030752913</v>
      </c>
      <c r="L1018" s="7">
        <f t="shared" si="673"/>
        <v>222.78571485032691</v>
      </c>
      <c r="N1018" s="7">
        <f t="shared" si="635"/>
        <v>6.571485032691271E-2</v>
      </c>
      <c r="O1018" s="7">
        <f t="shared" si="674"/>
        <v>4.3184415534885398E-3</v>
      </c>
      <c r="P1018" s="15">
        <f t="shared" si="649"/>
        <v>1</v>
      </c>
      <c r="Q1018" s="15">
        <f t="shared" si="650"/>
        <v>207.23</v>
      </c>
      <c r="R1018" s="15">
        <f t="shared" si="651"/>
        <v>124</v>
      </c>
      <c r="S1018" s="15">
        <f t="shared" si="652"/>
        <v>259.02</v>
      </c>
      <c r="T1018" s="15">
        <f t="shared" si="675"/>
        <v>123</v>
      </c>
      <c r="U1018" s="15">
        <f t="shared" si="676"/>
        <v>51.789999999999992</v>
      </c>
      <c r="V1018" s="3">
        <v>0.01</v>
      </c>
      <c r="W1018" s="7">
        <f t="shared" si="677"/>
        <v>0.33112685053645374</v>
      </c>
      <c r="X1018" s="7">
        <f t="shared" si="653"/>
        <v>0.41770620909677597</v>
      </c>
      <c r="Y1018" s="7">
        <f t="shared" si="654"/>
        <v>0.51050199315806166</v>
      </c>
      <c r="Z1018" s="7">
        <f t="shared" si="655"/>
        <v>0.59373264300873829</v>
      </c>
      <c r="AA1018" s="7">
        <f t="shared" si="656"/>
        <v>0.13994808284325652</v>
      </c>
      <c r="AB1018" s="7">
        <f t="shared" si="657"/>
        <v>0.2272428749464574</v>
      </c>
      <c r="AC1018" s="7">
        <f t="shared" si="658"/>
        <v>0.31505663298044895</v>
      </c>
      <c r="AD1018" s="7">
        <f t="shared" si="659"/>
        <v>0.40483127686887871</v>
      </c>
      <c r="AE1018" s="7">
        <f t="shared" si="660"/>
        <v>-0.15643700474094058</v>
      </c>
      <c r="AF1018" s="7">
        <f t="shared" si="661"/>
        <v>-7.6816497297488337E-2</v>
      </c>
      <c r="AG1018" s="7">
        <f t="shared" si="662"/>
        <v>1.2243767388167782E-2</v>
      </c>
      <c r="AH1018" s="7">
        <f t="shared" si="663"/>
        <v>8.6779198642898972E-2</v>
      </c>
      <c r="AI1018" s="7">
        <f t="shared" si="678"/>
        <v>2.2765250589934058E-4</v>
      </c>
      <c r="AJ1018" s="7">
        <f t="shared" si="664"/>
        <v>2.4515417223699374E-4</v>
      </c>
      <c r="AK1018" s="7">
        <f t="shared" si="665"/>
        <v>1.8062387518467607E-4</v>
      </c>
      <c r="AL1018" s="7">
        <f t="shared" si="666"/>
        <v>2.7953468972390902E-4</v>
      </c>
      <c r="AM1018" s="7">
        <f t="shared" si="679"/>
        <v>1.0543127005452165E-4</v>
      </c>
      <c r="AN1018" s="7">
        <f t="shared" si="667"/>
        <v>1.1353670646410429E-4</v>
      </c>
      <c r="AO1018" s="7">
        <f t="shared" si="668"/>
        <v>8.3651196755594133E-5</v>
      </c>
      <c r="AP1018" s="7">
        <f t="shared" si="669"/>
        <v>1.2945913881097206E-4</v>
      </c>
      <c r="AQ1018" s="3">
        <f t="shared" si="683"/>
        <v>3.4569454599529494E-4</v>
      </c>
      <c r="AR1018" s="3">
        <f t="shared" si="684"/>
        <v>3.7227115043395346E-4</v>
      </c>
      <c r="AS1018" s="3">
        <f t="shared" si="685"/>
        <v>2.7428069935450807E-4</v>
      </c>
      <c r="AT1018" s="3">
        <f t="shared" si="648"/>
        <v>4.2447860291408405E-4</v>
      </c>
    </row>
    <row r="1019" spans="1:46" x14ac:dyDescent="0.3">
      <c r="A1019" s="5">
        <v>83</v>
      </c>
      <c r="B1019" s="5">
        <v>227.48</v>
      </c>
      <c r="C1019" s="5">
        <f t="shared" si="670"/>
        <v>0.66666666666666663</v>
      </c>
      <c r="D1019" s="5">
        <f t="shared" si="671"/>
        <v>0.39100212396215489</v>
      </c>
      <c r="E1019" s="7">
        <f t="shared" si="680"/>
        <v>0.30036136030752913</v>
      </c>
      <c r="F1019" s="7">
        <f t="shared" si="672"/>
        <v>0.56539857687178474</v>
      </c>
      <c r="G1019" s="7">
        <f t="shared" si="631"/>
        <v>0.60804432157866961</v>
      </c>
      <c r="H1019" s="7">
        <f t="shared" si="632"/>
        <v>0.53899291567818275</v>
      </c>
      <c r="I1019" s="7">
        <f t="shared" si="681"/>
        <v>0.61250604594000846</v>
      </c>
      <c r="J1019" s="7">
        <f t="shared" si="633"/>
        <v>0.68924619190906944</v>
      </c>
      <c r="K1019" s="7">
        <f t="shared" si="682"/>
        <v>0.3762517511659908</v>
      </c>
      <c r="L1019" s="7">
        <f t="shared" si="673"/>
        <v>226.71607819288664</v>
      </c>
      <c r="N1019" s="7">
        <f t="shared" si="635"/>
        <v>-0.76392180711334845</v>
      </c>
      <c r="O1019" s="7">
        <f t="shared" si="674"/>
        <v>0.583576527383324</v>
      </c>
      <c r="P1019" s="15">
        <f t="shared" si="649"/>
        <v>1</v>
      </c>
      <c r="Q1019" s="15">
        <f t="shared" si="650"/>
        <v>207.23</v>
      </c>
      <c r="R1019" s="15">
        <f t="shared" si="651"/>
        <v>124</v>
      </c>
      <c r="S1019" s="15">
        <f t="shared" si="652"/>
        <v>259.02</v>
      </c>
      <c r="T1019" s="15">
        <f t="shared" si="675"/>
        <v>123</v>
      </c>
      <c r="U1019" s="15">
        <f t="shared" si="676"/>
        <v>51.789999999999992</v>
      </c>
      <c r="V1019" s="3">
        <v>0.01</v>
      </c>
      <c r="W1019" s="7">
        <f t="shared" si="677"/>
        <v>0.39512930260715295</v>
      </c>
      <c r="X1019" s="7">
        <f t="shared" si="653"/>
        <v>0.48678520687487392</v>
      </c>
      <c r="Y1019" s="7">
        <f t="shared" si="654"/>
        <v>0.57349220801853451</v>
      </c>
      <c r="Z1019" s="7">
        <f t="shared" si="655"/>
        <v>0.67231030360299959</v>
      </c>
      <c r="AA1019" s="7">
        <f t="shared" si="656"/>
        <v>0.1897317844066016</v>
      </c>
      <c r="AB1019" s="7">
        <f t="shared" si="657"/>
        <v>0.28098729759243324</v>
      </c>
      <c r="AC1019" s="7">
        <f t="shared" si="658"/>
        <v>0.36678689099683004</v>
      </c>
      <c r="AD1019" s="7">
        <f t="shared" si="659"/>
        <v>0.46585624549854282</v>
      </c>
      <c r="AE1019" s="7">
        <f t="shared" si="660"/>
        <v>-5.7306046089270507E-2</v>
      </c>
      <c r="AF1019" s="7">
        <f t="shared" si="661"/>
        <v>3.0177810312310951E-2</v>
      </c>
      <c r="AG1019" s="7">
        <f t="shared" si="662"/>
        <v>0.11023831202780192</v>
      </c>
      <c r="AH1019" s="7">
        <f t="shared" si="663"/>
        <v>0.20846545540449946</v>
      </c>
      <c r="AI1019" s="7">
        <f t="shared" si="678"/>
        <v>-2.8794686838880621E-3</v>
      </c>
      <c r="AJ1019" s="7">
        <f t="shared" si="664"/>
        <v>-3.0966554463025819E-3</v>
      </c>
      <c r="AK1019" s="7">
        <f t="shared" si="665"/>
        <v>-2.7449896144411336E-3</v>
      </c>
      <c r="AL1019" s="7">
        <f t="shared" si="666"/>
        <v>-3.5102013097944675E-3</v>
      </c>
      <c r="AM1019" s="7">
        <f t="shared" si="679"/>
        <v>-1.2973216962833235E-3</v>
      </c>
      <c r="AN1019" s="7">
        <f t="shared" si="667"/>
        <v>-1.3951734633827434E-3</v>
      </c>
      <c r="AO1019" s="7">
        <f t="shared" si="668"/>
        <v>-1.2367332219353684E-3</v>
      </c>
      <c r="AP1019" s="7">
        <f t="shared" si="669"/>
        <v>-1.5814932605447052E-3</v>
      </c>
      <c r="AQ1019" s="3">
        <f t="shared" si="683"/>
        <v>-4.3192030258320932E-3</v>
      </c>
      <c r="AR1019" s="3">
        <f t="shared" si="684"/>
        <v>-4.6449831694538729E-3</v>
      </c>
      <c r="AS1019" s="3">
        <f t="shared" si="685"/>
        <v>-4.1174844216617006E-3</v>
      </c>
      <c r="AT1019" s="3">
        <f t="shared" si="648"/>
        <v>-5.2653019646917015E-3</v>
      </c>
    </row>
    <row r="1020" spans="1:46" x14ac:dyDescent="0.3">
      <c r="A1020" s="5">
        <v>84</v>
      </c>
      <c r="B1020" s="5">
        <v>226.96</v>
      </c>
      <c r="C1020" s="5">
        <f t="shared" si="670"/>
        <v>0.67479674796747968</v>
      </c>
      <c r="D1020" s="5">
        <f t="shared" si="671"/>
        <v>0.38096157559374438</v>
      </c>
      <c r="E1020" s="7">
        <f t="shared" si="680"/>
        <v>0.3762517511659908</v>
      </c>
      <c r="F1020" s="7">
        <f t="shared" si="672"/>
        <v>0.55232046959727721</v>
      </c>
      <c r="G1020" s="7">
        <f t="shared" si="631"/>
        <v>0.59582393388637089</v>
      </c>
      <c r="H1020" s="7">
        <f t="shared" si="632"/>
        <v>0.51096207880039923</v>
      </c>
      <c r="I1020" s="7">
        <f t="shared" si="681"/>
        <v>0.64274306278236859</v>
      </c>
      <c r="J1020" s="7">
        <f t="shared" si="633"/>
        <v>0.67931891237420028</v>
      </c>
      <c r="K1020" s="7">
        <f t="shared" si="682"/>
        <v>0.38501376111354602</v>
      </c>
      <c r="L1020" s="7">
        <f t="shared" si="673"/>
        <v>227.16986268807054</v>
      </c>
      <c r="N1020" s="7">
        <f t="shared" si="635"/>
        <v>0.20986268807052966</v>
      </c>
      <c r="O1020" s="7">
        <f t="shared" si="674"/>
        <v>4.404234784418843E-2</v>
      </c>
      <c r="P1020" s="15">
        <f t="shared" si="649"/>
        <v>1</v>
      </c>
      <c r="Q1020" s="15">
        <f t="shared" si="650"/>
        <v>207.23</v>
      </c>
      <c r="R1020" s="15">
        <f t="shared" si="651"/>
        <v>124</v>
      </c>
      <c r="S1020" s="15">
        <f t="shared" si="652"/>
        <v>259.02</v>
      </c>
      <c r="T1020" s="15">
        <f t="shared" si="675"/>
        <v>123</v>
      </c>
      <c r="U1020" s="15">
        <f t="shared" si="676"/>
        <v>51.789999999999992</v>
      </c>
      <c r="V1020" s="3">
        <v>0.01</v>
      </c>
      <c r="W1020" s="7">
        <f t="shared" si="677"/>
        <v>0.3648947145104337</v>
      </c>
      <c r="X1020" s="7">
        <f t="shared" si="653"/>
        <v>0.45414638552984399</v>
      </c>
      <c r="Y1020" s="7">
        <f t="shared" si="654"/>
        <v>0.54295747229797808</v>
      </c>
      <c r="Z1020" s="7">
        <f t="shared" si="655"/>
        <v>0.63519121859642624</v>
      </c>
      <c r="AA1020" s="7">
        <f t="shared" si="656"/>
        <v>0.17019800096649479</v>
      </c>
      <c r="AB1020" s="7">
        <f t="shared" si="657"/>
        <v>0.25988617699064481</v>
      </c>
      <c r="AC1020" s="7">
        <f t="shared" si="658"/>
        <v>0.34649845939817903</v>
      </c>
      <c r="AD1020" s="7">
        <f t="shared" si="659"/>
        <v>0.44186716734954651</v>
      </c>
      <c r="AE1020" s="7">
        <f t="shared" si="660"/>
        <v>-0.10021626644839343</v>
      </c>
      <c r="AF1020" s="7">
        <f t="shared" si="661"/>
        <v>-1.6144513009990136E-2</v>
      </c>
      <c r="AG1020" s="7">
        <f t="shared" si="662"/>
        <v>6.7274326417485542E-2</v>
      </c>
      <c r="AH1020" s="7">
        <f t="shared" si="663"/>
        <v>0.15576529984771592</v>
      </c>
      <c r="AI1020" s="7">
        <f t="shared" si="678"/>
        <v>7.8216675198074259E-4</v>
      </c>
      <c r="AJ1020" s="7">
        <f t="shared" si="664"/>
        <v>8.4377403477386677E-4</v>
      </c>
      <c r="AK1020" s="7">
        <f t="shared" si="665"/>
        <v>7.2359720770813647E-4</v>
      </c>
      <c r="AL1020" s="7">
        <f t="shared" si="666"/>
        <v>9.6201516420031359E-4</v>
      </c>
      <c r="AM1020" s="7">
        <f t="shared" si="679"/>
        <v>4.3611889213009711E-4</v>
      </c>
      <c r="AN1020" s="7">
        <f t="shared" si="667"/>
        <v>4.7046975126703014E-4</v>
      </c>
      <c r="AO1020" s="7">
        <f t="shared" si="668"/>
        <v>4.0346180884696296E-4</v>
      </c>
      <c r="AP1020" s="7">
        <f t="shared" si="669"/>
        <v>5.3639839146950069E-4</v>
      </c>
      <c r="AQ1020" s="3">
        <f t="shared" si="683"/>
        <v>1.1591145842606186E-3</v>
      </c>
      <c r="AR1020" s="3">
        <f t="shared" si="684"/>
        <v>1.2504121238215134E-3</v>
      </c>
      <c r="AS1020" s="3">
        <f t="shared" si="685"/>
        <v>1.0723187535915757E-3</v>
      </c>
      <c r="AT1020" s="3">
        <f t="shared" si="648"/>
        <v>1.4256369300799827E-3</v>
      </c>
    </row>
    <row r="1021" spans="1:46" x14ac:dyDescent="0.3">
      <c r="A1021" s="5">
        <v>85</v>
      </c>
      <c r="B1021" s="5">
        <v>224.23</v>
      </c>
      <c r="C1021" s="5">
        <f t="shared" si="670"/>
        <v>0.68292682926829273</v>
      </c>
      <c r="D1021" s="5">
        <f t="shared" si="671"/>
        <v>0.32824869665958684</v>
      </c>
      <c r="E1021" s="7">
        <f t="shared" si="680"/>
        <v>0.38501376111354602</v>
      </c>
      <c r="F1021" s="7">
        <f t="shared" si="672"/>
        <v>0.52640428056117838</v>
      </c>
      <c r="G1021" s="7">
        <f t="shared" si="631"/>
        <v>0.56865713266724682</v>
      </c>
      <c r="H1021" s="7">
        <f t="shared" si="632"/>
        <v>0.43350935896053244</v>
      </c>
      <c r="I1021" s="7">
        <f t="shared" si="681"/>
        <v>0.58486088860055363</v>
      </c>
      <c r="J1021" s="7">
        <f t="shared" si="633"/>
        <v>0.65144898763529546</v>
      </c>
      <c r="K1021" s="7">
        <f t="shared" si="682"/>
        <v>0.34278558055425101</v>
      </c>
      <c r="L1021" s="7">
        <f t="shared" si="673"/>
        <v>224.98286521690466</v>
      </c>
      <c r="N1021" s="7">
        <f t="shared" si="635"/>
        <v>0.75286521690466657</v>
      </c>
      <c r="O1021" s="7">
        <f t="shared" si="674"/>
        <v>0.56680603482491065</v>
      </c>
      <c r="P1021" s="15">
        <f t="shared" si="649"/>
        <v>1</v>
      </c>
      <c r="Q1021" s="15">
        <f t="shared" si="650"/>
        <v>207.23</v>
      </c>
      <c r="R1021" s="15">
        <f t="shared" si="651"/>
        <v>124</v>
      </c>
      <c r="S1021" s="15">
        <f t="shared" si="652"/>
        <v>259.02</v>
      </c>
      <c r="T1021" s="15">
        <f t="shared" si="675"/>
        <v>123</v>
      </c>
      <c r="U1021" s="15">
        <f t="shared" si="676"/>
        <v>51.789999999999992</v>
      </c>
      <c r="V1021" s="3">
        <v>0.01</v>
      </c>
      <c r="W1021" s="7">
        <f t="shared" si="677"/>
        <v>0.31943021767333102</v>
      </c>
      <c r="X1021" s="7">
        <f t="shared" si="653"/>
        <v>0.40496531386890883</v>
      </c>
      <c r="Y1021" s="7">
        <f t="shared" si="654"/>
        <v>0.49821164337010498</v>
      </c>
      <c r="Z1021" s="7">
        <f t="shared" si="655"/>
        <v>0.57908001391139574</v>
      </c>
      <c r="AA1021" s="7">
        <f t="shared" si="656"/>
        <v>0.13499193736740295</v>
      </c>
      <c r="AB1021" s="7">
        <f t="shared" si="657"/>
        <v>0.22180820417802385</v>
      </c>
      <c r="AC1021" s="7">
        <f t="shared" si="658"/>
        <v>0.31023264431072428</v>
      </c>
      <c r="AD1021" s="7">
        <f t="shared" si="659"/>
        <v>0.39851874019082878</v>
      </c>
      <c r="AE1021" s="7">
        <f t="shared" si="660"/>
        <v>-0.16440575269262239</v>
      </c>
      <c r="AF1021" s="7">
        <f t="shared" si="661"/>
        <v>-8.5586504691954821E-2</v>
      </c>
      <c r="AG1021" s="7">
        <f t="shared" si="662"/>
        <v>4.5241920776538744E-3</v>
      </c>
      <c r="AH1021" s="7">
        <f t="shared" si="663"/>
        <v>7.6510020370258072E-2</v>
      </c>
      <c r="AI1021" s="7">
        <f t="shared" si="678"/>
        <v>2.706517375658201E-3</v>
      </c>
      <c r="AJ1021" s="7">
        <f t="shared" si="664"/>
        <v>2.9237611987408662E-3</v>
      </c>
      <c r="AK1021" s="7">
        <f t="shared" si="665"/>
        <v>2.2288964126323607E-3</v>
      </c>
      <c r="AL1021" s="7">
        <f t="shared" si="666"/>
        <v>3.3494370572181515E-3</v>
      </c>
      <c r="AM1021" s="7">
        <f t="shared" si="679"/>
        <v>1.5258537073990874E-3</v>
      </c>
      <c r="AN1021" s="7">
        <f t="shared" si="667"/>
        <v>1.6483292901688536E-3</v>
      </c>
      <c r="AO1021" s="7">
        <f t="shared" si="668"/>
        <v>1.2565852653343959E-3</v>
      </c>
      <c r="AP1021" s="7">
        <f t="shared" si="669"/>
        <v>1.8883126328399487E-3</v>
      </c>
      <c r="AQ1021" s="3">
        <f t="shared" si="683"/>
        <v>3.9631147286423654E-3</v>
      </c>
      <c r="AR1021" s="3">
        <f t="shared" si="684"/>
        <v>4.2812217552991253E-3</v>
      </c>
      <c r="AS1021" s="3">
        <f t="shared" si="685"/>
        <v>3.2637411756402421E-3</v>
      </c>
      <c r="AT1021" s="3">
        <f t="shared" si="648"/>
        <v>4.9045328337837214E-3</v>
      </c>
    </row>
    <row r="1022" spans="1:46" x14ac:dyDescent="0.3">
      <c r="A1022" s="5">
        <v>86</v>
      </c>
      <c r="B1022" s="5">
        <v>224.23</v>
      </c>
      <c r="C1022" s="5">
        <f t="shared" si="670"/>
        <v>0.69105691056910568</v>
      </c>
      <c r="D1022" s="5">
        <f t="shared" si="671"/>
        <v>0.32824869665958684</v>
      </c>
      <c r="E1022" s="7">
        <f t="shared" si="680"/>
        <v>0.34278558055425101</v>
      </c>
      <c r="F1022" s="7">
        <f t="shared" si="672"/>
        <v>0.53032453187636297</v>
      </c>
      <c r="G1022" s="7">
        <f t="shared" si="631"/>
        <v>0.57216531863137099</v>
      </c>
      <c r="H1022" s="7">
        <f t="shared" si="632"/>
        <v>0.43885818830151258</v>
      </c>
      <c r="I1022" s="7">
        <f t="shared" si="681"/>
        <v>0.56126551210340347</v>
      </c>
      <c r="J1022" s="7">
        <f t="shared" si="633"/>
        <v>0.65402730129296349</v>
      </c>
      <c r="K1022" s="7">
        <f t="shared" si="682"/>
        <v>0.33284481887315948</v>
      </c>
      <c r="L1022" s="7">
        <f t="shared" si="673"/>
        <v>224.4680331694409</v>
      </c>
      <c r="N1022" s="7">
        <f t="shared" si="635"/>
        <v>0.2380331694409108</v>
      </c>
      <c r="O1022" s="7">
        <f t="shared" si="674"/>
        <v>5.6659789754085352E-2</v>
      </c>
      <c r="P1022" s="15">
        <f t="shared" si="649"/>
        <v>1</v>
      </c>
      <c r="Q1022" s="15">
        <f t="shared" si="650"/>
        <v>207.23</v>
      </c>
      <c r="R1022" s="15">
        <f t="shared" si="651"/>
        <v>124</v>
      </c>
      <c r="S1022" s="15">
        <f t="shared" si="652"/>
        <v>259.02</v>
      </c>
      <c r="T1022" s="15">
        <f t="shared" si="675"/>
        <v>123</v>
      </c>
      <c r="U1022" s="15">
        <f t="shared" si="676"/>
        <v>51.789999999999992</v>
      </c>
      <c r="V1022" s="3">
        <v>0.01</v>
      </c>
      <c r="W1022" s="7">
        <f t="shared" si="677"/>
        <v>0.32582233056933374</v>
      </c>
      <c r="X1022" s="7">
        <f t="shared" si="653"/>
        <v>0.41188951910241278</v>
      </c>
      <c r="Y1022" s="7">
        <f t="shared" si="654"/>
        <v>0.50310886032339097</v>
      </c>
      <c r="Z1022" s="7">
        <f t="shared" si="655"/>
        <v>0.58708900670974906</v>
      </c>
      <c r="AA1022" s="7">
        <f t="shared" si="656"/>
        <v>0.14099408957918733</v>
      </c>
      <c r="AB1022" s="7">
        <f t="shared" si="657"/>
        <v>0.22830288898381385</v>
      </c>
      <c r="AC1022" s="7">
        <f t="shared" si="658"/>
        <v>0.31521732629751575</v>
      </c>
      <c r="AD1022" s="7">
        <f t="shared" si="659"/>
        <v>0.40600320831686437</v>
      </c>
      <c r="AE1022" s="7">
        <f t="shared" si="660"/>
        <v>-0.15204533341143464</v>
      </c>
      <c r="AF1022" s="7">
        <f t="shared" si="661"/>
        <v>-7.2206931181214448E-2</v>
      </c>
      <c r="AG1022" s="7">
        <f t="shared" si="662"/>
        <v>1.5086939056201032E-2</v>
      </c>
      <c r="AH1022" s="7">
        <f t="shared" si="663"/>
        <v>9.1905268532930948E-2</v>
      </c>
      <c r="AI1022" s="7">
        <f t="shared" si="678"/>
        <v>8.723545104193358E-4</v>
      </c>
      <c r="AJ1022" s="7">
        <f t="shared" si="664"/>
        <v>9.4118028944955104E-4</v>
      </c>
      <c r="AK1022" s="7">
        <f t="shared" si="665"/>
        <v>7.2189743635796202E-4</v>
      </c>
      <c r="AL1022" s="7">
        <f t="shared" si="666"/>
        <v>1.0758387212479851E-3</v>
      </c>
      <c r="AM1022" s="7">
        <f t="shared" si="679"/>
        <v>4.3271479197994127E-4</v>
      </c>
      <c r="AN1022" s="7">
        <f t="shared" si="667"/>
        <v>4.6685450502114627E-4</v>
      </c>
      <c r="AO1022" s="7">
        <f t="shared" si="668"/>
        <v>3.58083434284453E-4</v>
      </c>
      <c r="AP1022" s="7">
        <f t="shared" si="669"/>
        <v>5.3364924799323801E-4</v>
      </c>
      <c r="AQ1022" s="3">
        <f t="shared" si="683"/>
        <v>1.2623482915479801E-3</v>
      </c>
      <c r="AR1022" s="3">
        <f t="shared" si="684"/>
        <v>1.3619432423799386E-3</v>
      </c>
      <c r="AS1022" s="3">
        <f t="shared" si="685"/>
        <v>1.0446280549650509E-3</v>
      </c>
      <c r="AT1022" s="3">
        <f t="shared" si="648"/>
        <v>1.5568019142764961E-3</v>
      </c>
    </row>
    <row r="1023" spans="1:46" x14ac:dyDescent="0.3">
      <c r="A1023" s="5">
        <v>87</v>
      </c>
      <c r="B1023" s="5">
        <v>225.12</v>
      </c>
      <c r="C1023" s="5">
        <f t="shared" si="670"/>
        <v>0.69918699186991873</v>
      </c>
      <c r="D1023" s="5">
        <f t="shared" si="671"/>
        <v>0.34543348136705959</v>
      </c>
      <c r="E1023" s="7">
        <f t="shared" si="680"/>
        <v>0.33284481887315948</v>
      </c>
      <c r="F1023" s="7">
        <f t="shared" si="672"/>
        <v>0.53948376716415347</v>
      </c>
      <c r="G1023" s="7">
        <f t="shared" si="631"/>
        <v>0.58180774762424825</v>
      </c>
      <c r="H1023" s="7">
        <f t="shared" si="632"/>
        <v>0.46559507760755425</v>
      </c>
      <c r="I1023" s="7">
        <f t="shared" si="681"/>
        <v>0.5736804562566501</v>
      </c>
      <c r="J1023" s="7">
        <f t="shared" si="633"/>
        <v>0.66405896584033786</v>
      </c>
      <c r="K1023" s="7">
        <f t="shared" si="682"/>
        <v>0.34402045776887386</v>
      </c>
      <c r="L1023" s="7">
        <f t="shared" si="673"/>
        <v>225.04681950784996</v>
      </c>
      <c r="N1023" s="7">
        <f t="shared" si="635"/>
        <v>-7.3180492150044074E-2</v>
      </c>
      <c r="O1023" s="7">
        <f t="shared" si="674"/>
        <v>5.355384431322662E-3</v>
      </c>
      <c r="P1023" s="15">
        <f t="shared" si="649"/>
        <v>1</v>
      </c>
      <c r="Q1023" s="15">
        <f t="shared" si="650"/>
        <v>207.23</v>
      </c>
      <c r="R1023" s="15">
        <f t="shared" si="651"/>
        <v>124</v>
      </c>
      <c r="S1023" s="15">
        <f t="shared" si="652"/>
        <v>259.02</v>
      </c>
      <c r="T1023" s="15">
        <f t="shared" si="675"/>
        <v>123</v>
      </c>
      <c r="U1023" s="15">
        <f t="shared" si="676"/>
        <v>51.789999999999992</v>
      </c>
      <c r="V1023" s="3">
        <v>0.01</v>
      </c>
      <c r="W1023" s="7">
        <f t="shared" si="677"/>
        <v>0.33943807049309849</v>
      </c>
      <c r="X1023" s="7">
        <f t="shared" si="653"/>
        <v>0.42660022058147223</v>
      </c>
      <c r="Y1023" s="7">
        <f t="shared" si="654"/>
        <v>0.515245367762176</v>
      </c>
      <c r="Z1023" s="7">
        <f t="shared" si="655"/>
        <v>0.60391678225662837</v>
      </c>
      <c r="AA1023" s="7">
        <f t="shared" si="656"/>
        <v>0.15194710244272366</v>
      </c>
      <c r="AB1023" s="7">
        <f t="shared" si="657"/>
        <v>0.2401343885318182</v>
      </c>
      <c r="AC1023" s="7">
        <f t="shared" si="658"/>
        <v>0.32573928272563812</v>
      </c>
      <c r="AD1023" s="7">
        <f t="shared" si="659"/>
        <v>0.41950222565671402</v>
      </c>
      <c r="AE1023" s="7">
        <f t="shared" si="660"/>
        <v>-0.12964089917847538</v>
      </c>
      <c r="AF1023" s="7">
        <f t="shared" si="661"/>
        <v>-4.8002010098592E-2</v>
      </c>
      <c r="AG1023" s="7">
        <f t="shared" si="662"/>
        <v>3.5757909706367823E-2</v>
      </c>
      <c r="AH1023" s="7">
        <f t="shared" si="663"/>
        <v>0.1195553978786664</v>
      </c>
      <c r="AI1023" s="7">
        <f t="shared" si="678"/>
        <v>-2.7603684004640636E-4</v>
      </c>
      <c r="AJ1023" s="7">
        <f t="shared" si="664"/>
        <v>-2.9769268686790219E-4</v>
      </c>
      <c r="AK1023" s="7">
        <f t="shared" si="665"/>
        <v>-2.382303264462159E-4</v>
      </c>
      <c r="AL1023" s="7">
        <f t="shared" si="666"/>
        <v>-3.3977804281046264E-4</v>
      </c>
      <c r="AM1023" s="7">
        <f t="shared" si="679"/>
        <v>-1.3140609464407614E-4</v>
      </c>
      <c r="AN1023" s="7">
        <f t="shared" si="667"/>
        <v>-1.4171526300198328E-4</v>
      </c>
      <c r="AO1023" s="7">
        <f t="shared" si="668"/>
        <v>-1.1340847409649279E-4</v>
      </c>
      <c r="AP1023" s="7">
        <f t="shared" si="669"/>
        <v>-1.6174980717799977E-4</v>
      </c>
      <c r="AQ1023" s="3">
        <f t="shared" si="683"/>
        <v>-3.947968758803254E-4</v>
      </c>
      <c r="AR1023" s="3">
        <f t="shared" si="684"/>
        <v>-4.2576977307851125E-4</v>
      </c>
      <c r="AS1023" s="3">
        <f t="shared" si="685"/>
        <v>-3.4072476921958786E-4</v>
      </c>
      <c r="AT1023" s="3">
        <f t="shared" si="648"/>
        <v>-4.8596161936845234E-4</v>
      </c>
    </row>
    <row r="1024" spans="1:46" x14ac:dyDescent="0.3">
      <c r="A1024" s="5">
        <v>88</v>
      </c>
      <c r="B1024" s="5">
        <v>228.22</v>
      </c>
      <c r="C1024" s="5">
        <f t="shared" si="670"/>
        <v>0.70731707317073167</v>
      </c>
      <c r="D1024" s="5">
        <f t="shared" si="671"/>
        <v>0.40529059664027828</v>
      </c>
      <c r="E1024" s="7">
        <f t="shared" si="680"/>
        <v>0.34402045776887386</v>
      </c>
      <c r="F1024" s="7">
        <f t="shared" si="672"/>
        <v>0.56392925335948807</v>
      </c>
      <c r="G1024" s="7">
        <f t="shared" si="631"/>
        <v>0.60786039060495356</v>
      </c>
      <c r="H1024" s="7">
        <f t="shared" si="632"/>
        <v>0.54303987467143433</v>
      </c>
      <c r="I1024" s="7">
        <f t="shared" si="681"/>
        <v>0.65360762169558617</v>
      </c>
      <c r="J1024" s="7">
        <f t="shared" si="633"/>
        <v>0.69148257631584398</v>
      </c>
      <c r="K1024" s="7">
        <f t="shared" si="682"/>
        <v>0.39697571083602873</v>
      </c>
      <c r="L1024" s="7">
        <f t="shared" si="673"/>
        <v>227.78937206419792</v>
      </c>
      <c r="N1024" s="7">
        <f t="shared" si="635"/>
        <v>-0.43062793580207881</v>
      </c>
      <c r="O1024" s="7">
        <f t="shared" si="674"/>
        <v>0.18544041909315931</v>
      </c>
      <c r="P1024" s="15">
        <f t="shared" si="649"/>
        <v>1</v>
      </c>
      <c r="Q1024" s="15">
        <f t="shared" si="650"/>
        <v>207.23</v>
      </c>
      <c r="R1024" s="15">
        <f t="shared" si="651"/>
        <v>124</v>
      </c>
      <c r="S1024" s="15">
        <f t="shared" si="652"/>
        <v>259.02</v>
      </c>
      <c r="T1024" s="15">
        <f t="shared" si="675"/>
        <v>123</v>
      </c>
      <c r="U1024" s="15">
        <f t="shared" si="676"/>
        <v>51.789999999999992</v>
      </c>
      <c r="V1024" s="3">
        <v>0.01</v>
      </c>
      <c r="W1024" s="7">
        <f t="shared" si="677"/>
        <v>0.37784577159229388</v>
      </c>
      <c r="X1024" s="7">
        <f t="shared" si="653"/>
        <v>0.468090390662739</v>
      </c>
      <c r="Y1024" s="7">
        <f t="shared" si="654"/>
        <v>0.55401440864032503</v>
      </c>
      <c r="Z1024" s="7">
        <f t="shared" si="655"/>
        <v>0.65114387036864319</v>
      </c>
      <c r="AA1024" s="7">
        <f t="shared" si="656"/>
        <v>0.18187393277287675</v>
      </c>
      <c r="AB1024" s="7">
        <f t="shared" si="657"/>
        <v>0.27246020061422138</v>
      </c>
      <c r="AC1024" s="7">
        <f t="shared" si="658"/>
        <v>0.35749720591552142</v>
      </c>
      <c r="AD1024" s="7">
        <f t="shared" si="659"/>
        <v>0.45621189877534746</v>
      </c>
      <c r="AE1024" s="7">
        <f t="shared" si="660"/>
        <v>-7.2700805679860397E-2</v>
      </c>
      <c r="AF1024" s="7">
        <f t="shared" si="661"/>
        <v>1.3507104040424236E-2</v>
      </c>
      <c r="AG1024" s="7">
        <f t="shared" si="662"/>
        <v>9.3606577732873342E-2</v>
      </c>
      <c r="AH1024" s="7">
        <f t="shared" si="663"/>
        <v>0.1895482305211853</v>
      </c>
      <c r="AI1024" s="7">
        <f t="shared" si="678"/>
        <v>-1.7176748826989053E-3</v>
      </c>
      <c r="AJ1024" s="7">
        <f t="shared" si="664"/>
        <v>-1.8514849494145459E-3</v>
      </c>
      <c r="AK1024" s="7">
        <f t="shared" si="665"/>
        <v>-1.654047821549122E-3</v>
      </c>
      <c r="AL1024" s="7">
        <f t="shared" si="666"/>
        <v>-2.106190175604357E-3</v>
      </c>
      <c r="AM1024" s="7">
        <f t="shared" si="679"/>
        <v>-8.3543197507624618E-4</v>
      </c>
      <c r="AN1024" s="7">
        <f t="shared" si="667"/>
        <v>-9.0051367909795401E-4</v>
      </c>
      <c r="AO1024" s="7">
        <f t="shared" si="668"/>
        <v>-8.0448544270270476E-4</v>
      </c>
      <c r="AP1024" s="7">
        <f t="shared" si="669"/>
        <v>-1.0243956152671844E-3</v>
      </c>
      <c r="AQ1024" s="3">
        <f t="shared" si="683"/>
        <v>-2.4284369031260388E-3</v>
      </c>
      <c r="AR1024" s="3">
        <f t="shared" si="684"/>
        <v>-2.6176166526205649E-3</v>
      </c>
      <c r="AS1024" s="3">
        <f t="shared" si="685"/>
        <v>-2.3384814028797932E-3</v>
      </c>
      <c r="AT1024" s="3">
        <f t="shared" si="648"/>
        <v>-2.9777171448199533E-3</v>
      </c>
    </row>
    <row r="1025" spans="1:46" x14ac:dyDescent="0.3">
      <c r="A1025" s="5">
        <v>89</v>
      </c>
      <c r="B1025" s="5">
        <v>225</v>
      </c>
      <c r="C1025" s="5">
        <f t="shared" si="670"/>
        <v>0.71544715447154472</v>
      </c>
      <c r="D1025" s="5">
        <f t="shared" si="671"/>
        <v>0.34311643174358009</v>
      </c>
      <c r="E1025" s="7">
        <f t="shared" si="680"/>
        <v>0.39697571083602873</v>
      </c>
      <c r="F1025" s="7">
        <f t="shared" si="672"/>
        <v>0.53034712357961777</v>
      </c>
      <c r="G1025" s="7">
        <f t="shared" si="631"/>
        <v>0.57348850642061489</v>
      </c>
      <c r="H1025" s="7">
        <f t="shared" si="632"/>
        <v>0.4480595793577169</v>
      </c>
      <c r="I1025" s="7">
        <f t="shared" si="681"/>
        <v>0.60359594106927505</v>
      </c>
      <c r="J1025" s="7">
        <f t="shared" si="633"/>
        <v>0.65778662658793763</v>
      </c>
      <c r="K1025" s="7">
        <f t="shared" si="682"/>
        <v>0.3549439105097672</v>
      </c>
      <c r="L1025" s="7">
        <f t="shared" si="673"/>
        <v>225.61254512530084</v>
      </c>
      <c r="N1025" s="7">
        <f t="shared" si="635"/>
        <v>0.61254512530084071</v>
      </c>
      <c r="O1025" s="7">
        <f t="shared" si="674"/>
        <v>0.37521153052982265</v>
      </c>
      <c r="P1025" s="15">
        <f t="shared" si="649"/>
        <v>1</v>
      </c>
      <c r="Q1025" s="15">
        <f t="shared" si="650"/>
        <v>207.23</v>
      </c>
      <c r="R1025" s="15">
        <f t="shared" si="651"/>
        <v>124</v>
      </c>
      <c r="S1025" s="15">
        <f t="shared" si="652"/>
        <v>259.02</v>
      </c>
      <c r="T1025" s="15">
        <f t="shared" si="675"/>
        <v>123</v>
      </c>
      <c r="U1025" s="15">
        <f t="shared" si="676"/>
        <v>51.789999999999992</v>
      </c>
      <c r="V1025" s="3">
        <v>0.01</v>
      </c>
      <c r="W1025" s="7">
        <f t="shared" si="677"/>
        <v>0.3154557243246513</v>
      </c>
      <c r="X1025" s="7">
        <f t="shared" si="653"/>
        <v>0.40057959578172492</v>
      </c>
      <c r="Y1025" s="7">
        <f t="shared" si="654"/>
        <v>0.49121570793885333</v>
      </c>
      <c r="Z1025" s="7">
        <f t="shared" si="655"/>
        <v>0.57411522090214828</v>
      </c>
      <c r="AA1025" s="7">
        <f t="shared" si="656"/>
        <v>0.13549581655299991</v>
      </c>
      <c r="AB1025" s="7">
        <f t="shared" si="657"/>
        <v>0.2222815740251656</v>
      </c>
      <c r="AC1025" s="7">
        <f t="shared" si="658"/>
        <v>0.30897211321032647</v>
      </c>
      <c r="AD1025" s="7">
        <f t="shared" si="659"/>
        <v>0.39907322395675338</v>
      </c>
      <c r="AE1025" s="7">
        <f t="shared" si="660"/>
        <v>-0.15794256713713495</v>
      </c>
      <c r="AF1025" s="7">
        <f t="shared" si="661"/>
        <v>-7.873533771417994E-2</v>
      </c>
      <c r="AG1025" s="7">
        <f t="shared" si="662"/>
        <v>8.1765008690792527E-3</v>
      </c>
      <c r="AH1025" s="7">
        <f t="shared" si="663"/>
        <v>8.4274683760957259E-2</v>
      </c>
      <c r="AI1025" s="7">
        <f t="shared" si="678"/>
        <v>2.324212681578011E-3</v>
      </c>
      <c r="AJ1025" s="7">
        <f t="shared" si="664"/>
        <v>2.5132770596839565E-3</v>
      </c>
      <c r="AK1025" s="7">
        <f t="shared" si="665"/>
        <v>1.9635927303928856E-3</v>
      </c>
      <c r="AL1025" s="7">
        <f t="shared" si="666"/>
        <v>2.882708232617744E-3</v>
      </c>
      <c r="AM1025" s="7">
        <f t="shared" si="679"/>
        <v>1.28962142855268E-3</v>
      </c>
      <c r="AN1025" s="7">
        <f t="shared" si="667"/>
        <v>1.3945264036068013E-3</v>
      </c>
      <c r="AO1025" s="7">
        <f t="shared" si="668"/>
        <v>1.0895264801436527E-3</v>
      </c>
      <c r="AP1025" s="7">
        <f t="shared" si="669"/>
        <v>1.599510379800966E-3</v>
      </c>
      <c r="AQ1025" s="3">
        <f t="shared" si="683"/>
        <v>3.2486154526601744E-3</v>
      </c>
      <c r="AR1025" s="3">
        <f t="shared" si="684"/>
        <v>3.5128758902400756E-3</v>
      </c>
      <c r="AS1025" s="3">
        <f t="shared" si="685"/>
        <v>2.744567111799147E-3</v>
      </c>
      <c r="AT1025" s="3">
        <f t="shared" si="648"/>
        <v>4.0292399160452557E-3</v>
      </c>
    </row>
    <row r="1026" spans="1:46" x14ac:dyDescent="0.3">
      <c r="A1026" s="5">
        <v>90</v>
      </c>
      <c r="B1026" s="5">
        <v>228.02</v>
      </c>
      <c r="C1026" s="5">
        <f t="shared" si="670"/>
        <v>0.72357723577235777</v>
      </c>
      <c r="D1026" s="5">
        <f t="shared" si="671"/>
        <v>0.40142884726781275</v>
      </c>
      <c r="E1026" s="7">
        <f t="shared" si="680"/>
        <v>0.3549439105097672</v>
      </c>
      <c r="F1026" s="7">
        <f t="shared" si="672"/>
        <v>0.55869193038928278</v>
      </c>
      <c r="G1026" s="7">
        <f t="shared" si="631"/>
        <v>0.60278316686600553</v>
      </c>
      <c r="H1026" s="7">
        <f t="shared" si="632"/>
        <v>0.5293122818802648</v>
      </c>
      <c r="I1026" s="7">
        <f t="shared" si="681"/>
        <v>0.65628471502398678</v>
      </c>
      <c r="J1026" s="7">
        <f t="shared" si="633"/>
        <v>0.68706259475190123</v>
      </c>
      <c r="K1026" s="7">
        <f t="shared" si="682"/>
        <v>0.39566945031296036</v>
      </c>
      <c r="L1026" s="7">
        <f t="shared" si="673"/>
        <v>227.72172083170821</v>
      </c>
      <c r="N1026" s="7">
        <f t="shared" si="635"/>
        <v>-0.29827916829179912</v>
      </c>
      <c r="O1026" s="7">
        <f t="shared" si="674"/>
        <v>8.8970462236847431E-2</v>
      </c>
      <c r="P1026" s="15">
        <f t="shared" si="649"/>
        <v>1</v>
      </c>
      <c r="Q1026" s="15">
        <f t="shared" si="650"/>
        <v>207.23</v>
      </c>
      <c r="R1026" s="15">
        <f t="shared" si="651"/>
        <v>124</v>
      </c>
      <c r="S1026" s="15">
        <f t="shared" si="652"/>
        <v>259.02</v>
      </c>
      <c r="T1026" s="15">
        <f t="shared" si="675"/>
        <v>123</v>
      </c>
      <c r="U1026" s="15">
        <f t="shared" si="676"/>
        <v>51.789999999999992</v>
      </c>
      <c r="V1026" s="3">
        <v>0.01</v>
      </c>
      <c r="W1026" s="7">
        <f t="shared" si="677"/>
        <v>0.36357075956697965</v>
      </c>
      <c r="X1026" s="7">
        <f t="shared" si="653"/>
        <v>0.45263705095805751</v>
      </c>
      <c r="Y1026" s="7">
        <f t="shared" si="654"/>
        <v>0.53825771793541255</v>
      </c>
      <c r="Z1026" s="7">
        <f t="shared" si="655"/>
        <v>0.63358392561446331</v>
      </c>
      <c r="AA1026" s="7">
        <f t="shared" si="656"/>
        <v>0.17279282663836676</v>
      </c>
      <c r="AB1026" s="7">
        <f t="shared" si="657"/>
        <v>0.26262254089535769</v>
      </c>
      <c r="AC1026" s="7">
        <f t="shared" si="658"/>
        <v>0.34723717662263331</v>
      </c>
      <c r="AD1026" s="7">
        <f t="shared" si="659"/>
        <v>0.44504514156883584</v>
      </c>
      <c r="AE1026" s="7">
        <f t="shared" si="660"/>
        <v>-8.8548276104061838E-2</v>
      </c>
      <c r="AF1026" s="7">
        <f t="shared" si="661"/>
        <v>-3.6589071029092916E-3</v>
      </c>
      <c r="AG1026" s="7">
        <f t="shared" si="662"/>
        <v>7.6468531528716327E-2</v>
      </c>
      <c r="AH1026" s="7">
        <f t="shared" si="663"/>
        <v>0.17000924551212343</v>
      </c>
      <c r="AI1026" s="7">
        <f t="shared" si="678"/>
        <v>-1.2058137093641542E-3</v>
      </c>
      <c r="AJ1026" s="7">
        <f t="shared" si="664"/>
        <v>-1.3009749503174728E-3</v>
      </c>
      <c r="AK1026" s="7">
        <f t="shared" si="665"/>
        <v>-1.1424041968555526E-3</v>
      </c>
      <c r="AL1026" s="7">
        <f t="shared" si="666"/>
        <v>-1.4828735674880674E-3</v>
      </c>
      <c r="AM1026" s="7">
        <f t="shared" si="679"/>
        <v>-5.9150041237982127E-4</v>
      </c>
      <c r="AN1026" s="7">
        <f t="shared" si="667"/>
        <v>-6.3818085134758273E-4</v>
      </c>
      <c r="AO1026" s="7">
        <f t="shared" si="668"/>
        <v>-5.6039548090792816E-4</v>
      </c>
      <c r="AP1026" s="7">
        <f t="shared" si="669"/>
        <v>-7.2740948279552149E-4</v>
      </c>
      <c r="AQ1026" s="3">
        <f t="shared" si="683"/>
        <v>-1.6664616432785502E-3</v>
      </c>
      <c r="AR1026" s="3">
        <f t="shared" si="684"/>
        <v>-1.7979766167308892E-3</v>
      </c>
      <c r="AS1026" s="3">
        <f t="shared" si="685"/>
        <v>-1.5788282720587974E-3</v>
      </c>
      <c r="AT1026" s="3">
        <f t="shared" si="648"/>
        <v>-2.0493645932700257E-3</v>
      </c>
    </row>
    <row r="1027" spans="1:46" x14ac:dyDescent="0.3">
      <c r="A1027" s="5">
        <v>91</v>
      </c>
      <c r="B1027" s="5">
        <v>228.28</v>
      </c>
      <c r="C1027" s="5">
        <f t="shared" si="670"/>
        <v>0.73170731707317072</v>
      </c>
      <c r="D1027" s="5">
        <f t="shared" si="671"/>
        <v>0.40644912145201806</v>
      </c>
      <c r="E1027" s="7">
        <f t="shared" si="680"/>
        <v>0.39566945031296036</v>
      </c>
      <c r="F1027" s="7">
        <f t="shared" si="672"/>
        <v>0.5562234367442489</v>
      </c>
      <c r="G1027" s="7">
        <f t="shared" si="631"/>
        <v>0.60102959862072858</v>
      </c>
      <c r="H1027" s="7">
        <f t="shared" si="632"/>
        <v>0.52770014390118269</v>
      </c>
      <c r="I1027" s="7">
        <f t="shared" si="681"/>
        <v>0.68220434535439045</v>
      </c>
      <c r="J1027" s="7">
        <f t="shared" si="633"/>
        <v>0.6867302958882896</v>
      </c>
      <c r="K1027" s="7">
        <f t="shared" si="682"/>
        <v>0.40719712895132804</v>
      </c>
      <c r="L1027" s="7">
        <f t="shared" si="673"/>
        <v>228.31873930838927</v>
      </c>
      <c r="N1027" s="7">
        <f t="shared" si="635"/>
        <v>3.8739308389267535E-2</v>
      </c>
      <c r="O1027" s="7">
        <f t="shared" si="674"/>
        <v>1.500734014478774E-3</v>
      </c>
      <c r="P1027" s="15">
        <f t="shared" si="649"/>
        <v>1</v>
      </c>
      <c r="Q1027" s="15">
        <f t="shared" si="650"/>
        <v>207.23</v>
      </c>
      <c r="R1027" s="15">
        <f t="shared" si="651"/>
        <v>124</v>
      </c>
      <c r="S1027" s="15">
        <f t="shared" si="652"/>
        <v>259.02</v>
      </c>
      <c r="T1027" s="15">
        <f t="shared" si="675"/>
        <v>123</v>
      </c>
      <c r="U1027" s="15">
        <f t="shared" si="676"/>
        <v>51.789999999999992</v>
      </c>
      <c r="V1027" s="3">
        <v>0.01</v>
      </c>
      <c r="W1027" s="7">
        <f t="shared" si="677"/>
        <v>0.35413185747350912</v>
      </c>
      <c r="X1027" s="7">
        <f t="shared" si="653"/>
        <v>0.44240350104949805</v>
      </c>
      <c r="Y1027" s="7">
        <f t="shared" si="654"/>
        <v>0.52833507120285517</v>
      </c>
      <c r="Z1027" s="7">
        <f t="shared" si="655"/>
        <v>0.62189055558929107</v>
      </c>
      <c r="AA1027" s="7">
        <f t="shared" si="656"/>
        <v>0.16701096094647735</v>
      </c>
      <c r="AB1027" s="7">
        <f t="shared" si="657"/>
        <v>0.25634769918718814</v>
      </c>
      <c r="AC1027" s="7">
        <f t="shared" si="658"/>
        <v>0.34112923583946575</v>
      </c>
      <c r="AD1027" s="7">
        <f t="shared" si="659"/>
        <v>0.43786931076319535</v>
      </c>
      <c r="AE1027" s="7">
        <f t="shared" si="660"/>
        <v>-9.9353128119537573E-2</v>
      </c>
      <c r="AF1027" s="7">
        <f t="shared" si="661"/>
        <v>-1.5381881899019184E-2</v>
      </c>
      <c r="AG1027" s="7">
        <f t="shared" si="662"/>
        <v>6.5391263977235409E-2</v>
      </c>
      <c r="AH1027" s="7">
        <f t="shared" si="663"/>
        <v>0.15658375930536447</v>
      </c>
      <c r="AI1027" s="7">
        <f t="shared" si="678"/>
        <v>1.576661798734661E-4</v>
      </c>
      <c r="AJ1027" s="7">
        <f t="shared" si="664"/>
        <v>1.7036686077106893E-4</v>
      </c>
      <c r="AK1027" s="7">
        <f t="shared" si="665"/>
        <v>1.4958101423157637E-4</v>
      </c>
      <c r="AL1027" s="7">
        <f t="shared" si="666"/>
        <v>1.9465943936099555E-4</v>
      </c>
      <c r="AM1027" s="7">
        <f t="shared" si="679"/>
        <v>8.525771065542085E-5</v>
      </c>
      <c r="AN1027" s="7">
        <f t="shared" si="667"/>
        <v>9.2125581608872449E-5</v>
      </c>
      <c r="AO1027" s="7">
        <f t="shared" si="668"/>
        <v>8.0885671493625998E-5</v>
      </c>
      <c r="AP1027" s="7">
        <f t="shared" si="669"/>
        <v>1.0526175093926534E-4</v>
      </c>
      <c r="AQ1027" s="3">
        <f t="shared" si="683"/>
        <v>2.1547711249373701E-4</v>
      </c>
      <c r="AR1027" s="3">
        <f t="shared" si="684"/>
        <v>2.3283470972046088E-4</v>
      </c>
      <c r="AS1027" s="3">
        <f t="shared" si="685"/>
        <v>2.0442738611648771E-4</v>
      </c>
      <c r="AT1027" s="3">
        <f t="shared" si="648"/>
        <v>2.6603456712669392E-4</v>
      </c>
    </row>
    <row r="1028" spans="1:46" x14ac:dyDescent="0.3">
      <c r="A1028" s="5">
        <v>92</v>
      </c>
      <c r="B1028" s="5">
        <v>229</v>
      </c>
      <c r="C1028" s="5">
        <f t="shared" si="670"/>
        <v>0.73983739837398377</v>
      </c>
      <c r="D1028" s="5">
        <f t="shared" si="671"/>
        <v>0.42035141919289465</v>
      </c>
      <c r="E1028" s="7">
        <f t="shared" si="680"/>
        <v>0.40719712895132804</v>
      </c>
      <c r="F1028" s="7">
        <f t="shared" si="672"/>
        <v>0.55939286812477285</v>
      </c>
      <c r="G1028" s="7">
        <f t="shared" si="631"/>
        <v>0.6046688273102111</v>
      </c>
      <c r="H1028" s="7">
        <f t="shared" si="632"/>
        <v>0.53926178991637108</v>
      </c>
      <c r="I1028" s="7">
        <f t="shared" si="681"/>
        <v>0.70769503951691304</v>
      </c>
      <c r="J1028" s="7">
        <f t="shared" si="633"/>
        <v>0.69099536157228492</v>
      </c>
      <c r="K1028" s="7">
        <f t="shared" si="682"/>
        <v>0.42097470174778406</v>
      </c>
      <c r="L1028" s="7">
        <f t="shared" si="673"/>
        <v>229.03227980351772</v>
      </c>
      <c r="N1028" s="7">
        <f t="shared" si="635"/>
        <v>3.2279803517724304E-2</v>
      </c>
      <c r="O1028" s="7">
        <f t="shared" si="674"/>
        <v>1.0419857151428864E-3</v>
      </c>
      <c r="P1028" s="15">
        <f t="shared" si="649"/>
        <v>1</v>
      </c>
      <c r="Q1028" s="15">
        <f t="shared" si="650"/>
        <v>207.23</v>
      </c>
      <c r="R1028" s="15">
        <f t="shared" si="651"/>
        <v>124</v>
      </c>
      <c r="S1028" s="15">
        <f t="shared" si="652"/>
        <v>259.02</v>
      </c>
      <c r="T1028" s="15">
        <f t="shared" si="675"/>
        <v>123</v>
      </c>
      <c r="U1028" s="15">
        <f t="shared" si="676"/>
        <v>51.789999999999992</v>
      </c>
      <c r="V1028" s="3">
        <v>0.01</v>
      </c>
      <c r="W1028" s="7">
        <f t="shared" si="677"/>
        <v>0.35641815216218042</v>
      </c>
      <c r="X1028" s="7">
        <f t="shared" si="653"/>
        <v>0.4448557092105212</v>
      </c>
      <c r="Y1028" s="7">
        <f t="shared" si="654"/>
        <v>0.53036160826988887</v>
      </c>
      <c r="Z1028" s="7">
        <f t="shared" si="655"/>
        <v>0.62467269518977142</v>
      </c>
      <c r="AA1028" s="7">
        <f t="shared" si="656"/>
        <v>0.16964535155033564</v>
      </c>
      <c r="AB1028" s="7">
        <f t="shared" si="657"/>
        <v>0.25917845837666859</v>
      </c>
      <c r="AC1028" s="7">
        <f t="shared" si="658"/>
        <v>0.3438732690849764</v>
      </c>
      <c r="AD1028" s="7">
        <f t="shared" si="659"/>
        <v>0.44106760919542215</v>
      </c>
      <c r="AE1028" s="7">
        <f t="shared" si="660"/>
        <v>-9.4072167956613217E-2</v>
      </c>
      <c r="AF1028" s="7">
        <f t="shared" si="661"/>
        <v>-9.7005249132516031E-3</v>
      </c>
      <c r="AG1028" s="7">
        <f t="shared" si="662"/>
        <v>7.07085474417182E-2</v>
      </c>
      <c r="AH1028" s="7">
        <f t="shared" si="663"/>
        <v>0.16301913745430638</v>
      </c>
      <c r="AI1028" s="7">
        <f t="shared" si="678"/>
        <v>1.3359311872990551E-4</v>
      </c>
      <c r="AJ1028" s="7">
        <f t="shared" si="664"/>
        <v>1.4440583540136916E-4</v>
      </c>
      <c r="AK1028" s="7">
        <f t="shared" si="665"/>
        <v>1.2878545371574203E-4</v>
      </c>
      <c r="AL1028" s="7">
        <f t="shared" si="666"/>
        <v>1.650221707148221E-4</v>
      </c>
      <c r="AM1028" s="7">
        <f t="shared" si="679"/>
        <v>7.3527959676043767E-5</v>
      </c>
      <c r="AN1028" s="7">
        <f t="shared" si="667"/>
        <v>7.9479141914817967E-5</v>
      </c>
      <c r="AO1028" s="7">
        <f t="shared" si="668"/>
        <v>7.0881881774291727E-5</v>
      </c>
      <c r="AP1028" s="7">
        <f t="shared" si="669"/>
        <v>9.0826111624089584E-5</v>
      </c>
      <c r="AQ1028" s="3">
        <f t="shared" si="683"/>
        <v>1.805709187228393E-4</v>
      </c>
      <c r="AR1028" s="3">
        <f t="shared" si="684"/>
        <v>1.951859093886638E-4</v>
      </c>
      <c r="AS1028" s="3">
        <f t="shared" si="685"/>
        <v>1.7407264623116778E-4</v>
      </c>
      <c r="AT1028" s="3">
        <f t="shared" si="648"/>
        <v>2.2305194503212218E-4</v>
      </c>
    </row>
    <row r="1029" spans="1:46" x14ac:dyDescent="0.3">
      <c r="A1029" s="5">
        <v>93</v>
      </c>
      <c r="B1029" s="5">
        <v>228.52</v>
      </c>
      <c r="C1029" s="5">
        <f t="shared" si="670"/>
        <v>0.74796747967479671</v>
      </c>
      <c r="D1029" s="5">
        <f t="shared" si="671"/>
        <v>0.41108322069897707</v>
      </c>
      <c r="E1029" s="7">
        <f t="shared" si="680"/>
        <v>0.42097470174778406</v>
      </c>
      <c r="F1029" s="7">
        <f t="shared" si="672"/>
        <v>0.55247682048591384</v>
      </c>
      <c r="G1029" s="7">
        <f t="shared" si="631"/>
        <v>0.59774592096251156</v>
      </c>
      <c r="H1029" s="7">
        <f t="shared" si="632"/>
        <v>0.52022181230855058</v>
      </c>
      <c r="I1029" s="7">
        <f t="shared" si="681"/>
        <v>0.70194557160911863</v>
      </c>
      <c r="J1029" s="7">
        <f t="shared" si="633"/>
        <v>0.68454720784214251</v>
      </c>
      <c r="K1029" s="7">
        <f t="shared" si="682"/>
        <v>0.41456264921022434</v>
      </c>
      <c r="L1029" s="7">
        <f t="shared" si="673"/>
        <v>228.70019960259751</v>
      </c>
      <c r="N1029" s="7">
        <f t="shared" si="635"/>
        <v>0.18019960259749723</v>
      </c>
      <c r="O1029" s="7">
        <f t="shared" si="674"/>
        <v>3.247189677629593E-2</v>
      </c>
      <c r="P1029" s="15">
        <f t="shared" si="649"/>
        <v>1</v>
      </c>
      <c r="Q1029" s="15">
        <f t="shared" si="650"/>
        <v>207.23</v>
      </c>
      <c r="R1029" s="15">
        <f t="shared" si="651"/>
        <v>124</v>
      </c>
      <c r="S1029" s="15">
        <f t="shared" si="652"/>
        <v>259.02</v>
      </c>
      <c r="T1029" s="15">
        <f t="shared" si="675"/>
        <v>123</v>
      </c>
      <c r="U1029" s="15">
        <f t="shared" si="676"/>
        <v>51.789999999999992</v>
      </c>
      <c r="V1029" s="3">
        <v>0.01</v>
      </c>
      <c r="W1029" s="7">
        <f t="shared" si="677"/>
        <v>0.3416392129808144</v>
      </c>
      <c r="X1029" s="7">
        <f t="shared" si="653"/>
        <v>0.42883006605924567</v>
      </c>
      <c r="Y1029" s="7">
        <f t="shared" si="654"/>
        <v>0.51451613650972305</v>
      </c>
      <c r="Z1029" s="7">
        <f t="shared" si="655"/>
        <v>0.60637928721665113</v>
      </c>
      <c r="AA1029" s="7">
        <f t="shared" si="656"/>
        <v>0.15884472414602074</v>
      </c>
      <c r="AB1029" s="7">
        <f t="shared" si="657"/>
        <v>0.24746777255573638</v>
      </c>
      <c r="AC1029" s="7">
        <f t="shared" si="658"/>
        <v>0.33205402753398594</v>
      </c>
      <c r="AD1029" s="7">
        <f t="shared" si="659"/>
        <v>0.42771941850303141</v>
      </c>
      <c r="AE1029" s="7">
        <f t="shared" si="660"/>
        <v>-0.11172148699304163</v>
      </c>
      <c r="AF1029" s="7">
        <f t="shared" si="661"/>
        <v>-2.8846759507747677E-2</v>
      </c>
      <c r="AG1029" s="7">
        <f t="shared" si="662"/>
        <v>5.2016139029303465E-2</v>
      </c>
      <c r="AH1029" s="7">
        <f t="shared" si="663"/>
        <v>0.14113752530052276</v>
      </c>
      <c r="AI1029" s="7">
        <f t="shared" si="678"/>
        <v>7.4464727818064429E-4</v>
      </c>
      <c r="AJ1029" s="7">
        <f t="shared" si="664"/>
        <v>8.0566253023400011E-4</v>
      </c>
      <c r="AK1029" s="7">
        <f t="shared" si="665"/>
        <v>7.0117286775045983E-4</v>
      </c>
      <c r="AL1029" s="7">
        <f t="shared" si="666"/>
        <v>9.2265629290560959E-4</v>
      </c>
      <c r="AM1029" s="7">
        <f t="shared" si="679"/>
        <v>4.1910600976354022E-4</v>
      </c>
      <c r="AN1029" s="7">
        <f t="shared" si="667"/>
        <v>4.5344691125085503E-4</v>
      </c>
      <c r="AO1029" s="7">
        <f t="shared" si="668"/>
        <v>3.9463753023490501E-4</v>
      </c>
      <c r="AP1029" s="7">
        <f t="shared" si="669"/>
        <v>5.1929391086699543E-4</v>
      </c>
      <c r="AQ1029" s="3">
        <f t="shared" si="683"/>
        <v>9.9556103495890497E-4</v>
      </c>
      <c r="AR1029" s="3">
        <f t="shared" si="684"/>
        <v>1.0771357741171958E-3</v>
      </c>
      <c r="AS1029" s="3">
        <f t="shared" si="685"/>
        <v>9.3743763840550614E-4</v>
      </c>
      <c r="AT1029" s="3">
        <f t="shared" si="648"/>
        <v>1.2335513481238041E-3</v>
      </c>
    </row>
    <row r="1030" spans="1:46" x14ac:dyDescent="0.3">
      <c r="A1030" s="5">
        <v>94</v>
      </c>
      <c r="B1030" s="5">
        <v>229.87</v>
      </c>
      <c r="C1030" s="5">
        <f t="shared" si="670"/>
        <v>0.75609756097560976</v>
      </c>
      <c r="D1030" s="5">
        <f t="shared" si="671"/>
        <v>0.43715002896312066</v>
      </c>
      <c r="E1030" s="7">
        <f t="shared" si="680"/>
        <v>0.41456264921022434</v>
      </c>
      <c r="F1030" s="7">
        <f t="shared" si="672"/>
        <v>0.56372176948310926</v>
      </c>
      <c r="G1030" s="7">
        <f t="shared" si="631"/>
        <v>0.60954729060190671</v>
      </c>
      <c r="H1030" s="7">
        <f t="shared" si="632"/>
        <v>0.55379205568797985</v>
      </c>
      <c r="I1030" s="7">
        <f t="shared" si="681"/>
        <v>0.7332644468097933</v>
      </c>
      <c r="J1030" s="7">
        <f t="shared" si="633"/>
        <v>0.69657577894233247</v>
      </c>
      <c r="K1030" s="7">
        <f t="shared" si="682"/>
        <v>0.43540057190299203</v>
      </c>
      <c r="L1030" s="7">
        <f t="shared" si="673"/>
        <v>229.77939561885594</v>
      </c>
      <c r="N1030" s="7">
        <f t="shared" si="635"/>
        <v>-9.0604381144061108E-2</v>
      </c>
      <c r="O1030" s="7">
        <f t="shared" si="674"/>
        <v>8.2091538824982952E-3</v>
      </c>
      <c r="P1030" s="15">
        <f t="shared" si="649"/>
        <v>1</v>
      </c>
      <c r="Q1030" s="15">
        <f t="shared" si="650"/>
        <v>207.23</v>
      </c>
      <c r="R1030" s="15">
        <f t="shared" si="651"/>
        <v>124</v>
      </c>
      <c r="S1030" s="15">
        <f t="shared" si="652"/>
        <v>259.02</v>
      </c>
      <c r="T1030" s="15">
        <f t="shared" si="675"/>
        <v>123</v>
      </c>
      <c r="U1030" s="15">
        <f t="shared" si="676"/>
        <v>51.789999999999992</v>
      </c>
      <c r="V1030" s="3">
        <v>0.01</v>
      </c>
      <c r="W1030" s="7">
        <f t="shared" si="677"/>
        <v>0.35887181047547145</v>
      </c>
      <c r="X1030" s="7">
        <f t="shared" si="653"/>
        <v>0.44747585097825193</v>
      </c>
      <c r="Y1030" s="7">
        <f t="shared" si="654"/>
        <v>0.53202135050665444</v>
      </c>
      <c r="Z1030" s="7">
        <f t="shared" si="655"/>
        <v>0.6276691816389719</v>
      </c>
      <c r="AA1030" s="7">
        <f t="shared" si="656"/>
        <v>0.17269269562371908</v>
      </c>
      <c r="AB1030" s="7">
        <f t="shared" si="657"/>
        <v>0.26244468462496295</v>
      </c>
      <c r="AC1030" s="7">
        <f t="shared" si="658"/>
        <v>0.34672582568485188</v>
      </c>
      <c r="AD1030" s="7">
        <f t="shared" si="659"/>
        <v>0.44477465360684942</v>
      </c>
      <c r="AE1030" s="7">
        <f t="shared" si="660"/>
        <v>-8.6653411951795795E-2</v>
      </c>
      <c r="AF1030" s="7">
        <f t="shared" si="661"/>
        <v>-1.7254874158602672E-3</v>
      </c>
      <c r="AG1030" s="7">
        <f t="shared" si="662"/>
        <v>7.7834689379768729E-2</v>
      </c>
      <c r="AH1030" s="7">
        <f t="shared" si="663"/>
        <v>0.17207859507089829</v>
      </c>
      <c r="AI1030" s="7">
        <f t="shared" si="678"/>
        <v>-3.8618183509878486E-4</v>
      </c>
      <c r="AJ1030" s="7">
        <f t="shared" si="664"/>
        <v>-4.1757495276433486E-4</v>
      </c>
      <c r="AK1030" s="7">
        <f t="shared" si="665"/>
        <v>-3.7937941003202732E-4</v>
      </c>
      <c r="AL1030" s="7">
        <f t="shared" si="666"/>
        <v>-4.7719447280521535E-4</v>
      </c>
      <c r="AM1030" s="7">
        <f t="shared" si="679"/>
        <v>-2.1174061774361768E-4</v>
      </c>
      <c r="AN1030" s="7">
        <f t="shared" si="667"/>
        <v>-2.2895322984304821E-4</v>
      </c>
      <c r="AO1030" s="7">
        <f t="shared" si="668"/>
        <v>-2.0801089885245992E-4</v>
      </c>
      <c r="AP1030" s="7">
        <f t="shared" si="669"/>
        <v>-2.616421676844795E-4</v>
      </c>
      <c r="AQ1030" s="3">
        <f t="shared" si="683"/>
        <v>-5.1075662061452192E-4</v>
      </c>
      <c r="AR1030" s="3">
        <f t="shared" si="684"/>
        <v>-5.5227655043024932E-4</v>
      </c>
      <c r="AS1030" s="3">
        <f t="shared" si="685"/>
        <v>-5.0175986488106841E-4</v>
      </c>
      <c r="AT1030" s="3">
        <f t="shared" si="648"/>
        <v>-6.3112817371012355E-4</v>
      </c>
    </row>
    <row r="1031" spans="1:46" x14ac:dyDescent="0.3">
      <c r="A1031" s="5">
        <v>95</v>
      </c>
      <c r="B1031" s="5">
        <v>232.87</v>
      </c>
      <c r="C1031" s="5">
        <f t="shared" si="670"/>
        <v>0.76422764227642281</v>
      </c>
      <c r="D1031" s="5">
        <f t="shared" si="671"/>
        <v>0.49507626955010658</v>
      </c>
      <c r="E1031" s="7">
        <f t="shared" si="680"/>
        <v>0.43540057190299203</v>
      </c>
      <c r="F1031" s="7">
        <f t="shared" si="672"/>
        <v>0.58674236294873661</v>
      </c>
      <c r="G1031" s="7">
        <f t="shared" si="631"/>
        <v>0.63399483831739256</v>
      </c>
      <c r="H1031" s="7">
        <f t="shared" si="632"/>
        <v>0.62448245970108829</v>
      </c>
      <c r="I1031" s="7">
        <f t="shared" si="681"/>
        <v>0.82615597025771537</v>
      </c>
      <c r="J1031" s="7">
        <f t="shared" si="633"/>
        <v>0.72176970761629722</v>
      </c>
      <c r="K1031" s="7">
        <f t="shared" si="682"/>
        <v>0.48965329149925579</v>
      </c>
      <c r="L1031" s="7">
        <f t="shared" si="673"/>
        <v>232.58914396674643</v>
      </c>
      <c r="N1031" s="7">
        <f t="shared" si="635"/>
        <v>-0.28085603325357056</v>
      </c>
      <c r="O1031" s="7">
        <f t="shared" si="674"/>
        <v>7.8880111414930731E-2</v>
      </c>
      <c r="P1031" s="15">
        <f t="shared" si="649"/>
        <v>1</v>
      </c>
      <c r="Q1031" s="15">
        <f t="shared" si="650"/>
        <v>207.23</v>
      </c>
      <c r="R1031" s="15">
        <f t="shared" si="651"/>
        <v>124</v>
      </c>
      <c r="S1031" s="15">
        <f t="shared" si="652"/>
        <v>259.02</v>
      </c>
      <c r="T1031" s="15">
        <f t="shared" si="675"/>
        <v>123</v>
      </c>
      <c r="U1031" s="15">
        <f t="shared" si="676"/>
        <v>51.789999999999992</v>
      </c>
      <c r="V1031" s="3">
        <v>0.01</v>
      </c>
      <c r="W1031" s="7">
        <f t="shared" si="677"/>
        <v>0.39426050711117866</v>
      </c>
      <c r="X1031" s="7">
        <f t="shared" si="653"/>
        <v>0.48575533201071702</v>
      </c>
      <c r="Y1031" s="7">
        <f t="shared" si="654"/>
        <v>0.57091500077749535</v>
      </c>
      <c r="Z1031" s="7">
        <f t="shared" si="655"/>
        <v>0.67119830387430868</v>
      </c>
      <c r="AA1031" s="7">
        <f t="shared" si="656"/>
        <v>0.20112760752534209</v>
      </c>
      <c r="AB1031" s="7">
        <f t="shared" si="657"/>
        <v>0.29319228373562856</v>
      </c>
      <c r="AC1031" s="7">
        <f t="shared" si="658"/>
        <v>0.37877708081718287</v>
      </c>
      <c r="AD1031" s="7">
        <f t="shared" si="659"/>
        <v>0.47966646962952708</v>
      </c>
      <c r="AE1031" s="7">
        <f t="shared" si="660"/>
        <v>-3.8361251333244945E-2</v>
      </c>
      <c r="AF1031" s="7">
        <f t="shared" si="661"/>
        <v>5.0509636567214827E-2</v>
      </c>
      <c r="AG1031" s="7">
        <f t="shared" si="662"/>
        <v>0.13109090527268014</v>
      </c>
      <c r="AH1031" s="7">
        <f t="shared" si="663"/>
        <v>0.23146161038872301</v>
      </c>
      <c r="AI1031" s="7">
        <f t="shared" si="678"/>
        <v>-1.2593717450701822E-3</v>
      </c>
      <c r="AJ1031" s="7">
        <f t="shared" si="664"/>
        <v>-1.3607934867437236E-3</v>
      </c>
      <c r="AK1031" s="7">
        <f t="shared" si="665"/>
        <v>-1.3403763128454925E-3</v>
      </c>
      <c r="AL1031" s="7">
        <f t="shared" si="666"/>
        <v>-1.5491916616543133E-3</v>
      </c>
      <c r="AM1031" s="7">
        <f t="shared" si="679"/>
        <v>-7.1749717977839615E-4</v>
      </c>
      <c r="AN1031" s="7">
        <f t="shared" si="667"/>
        <v>-7.7527981139915221E-4</v>
      </c>
      <c r="AO1031" s="7">
        <f t="shared" si="668"/>
        <v>-7.6364761086077223E-4</v>
      </c>
      <c r="AP1031" s="7">
        <f t="shared" si="669"/>
        <v>-8.8261520279798978E-4</v>
      </c>
      <c r="AQ1031" s="3">
        <f t="shared" si="683"/>
        <v>-1.6479013259960893E-3</v>
      </c>
      <c r="AR1031" s="3">
        <f t="shared" si="684"/>
        <v>-1.7806127539306169E-3</v>
      </c>
      <c r="AS1031" s="3">
        <f t="shared" si="685"/>
        <v>-1.7538966646808039E-3</v>
      </c>
      <c r="AT1031" s="3">
        <f t="shared" si="648"/>
        <v>-2.0271337700370267E-3</v>
      </c>
    </row>
    <row r="1032" spans="1:46" x14ac:dyDescent="0.3">
      <c r="A1032" s="5">
        <v>96</v>
      </c>
      <c r="B1032" s="5">
        <v>235.06</v>
      </c>
      <c r="C1032" s="5">
        <f t="shared" si="670"/>
        <v>0.77235772357723576</v>
      </c>
      <c r="D1032" s="5">
        <f t="shared" si="671"/>
        <v>0.53736242517860622</v>
      </c>
      <c r="E1032" s="7">
        <f t="shared" si="680"/>
        <v>0.48965329149925579</v>
      </c>
      <c r="F1032" s="7">
        <f t="shared" si="672"/>
        <v>0.59852846293033324</v>
      </c>
      <c r="G1032" s="7">
        <f t="shared" si="631"/>
        <v>0.64719927369552788</v>
      </c>
      <c r="H1032" s="7">
        <f t="shared" si="632"/>
        <v>0.66323346863636534</v>
      </c>
      <c r="I1032" s="7">
        <f t="shared" si="681"/>
        <v>0.92372208221108987</v>
      </c>
      <c r="J1032" s="7">
        <f t="shared" si="633"/>
        <v>0.73635960806885692</v>
      </c>
      <c r="K1032" s="7">
        <f t="shared" si="682"/>
        <v>0.53581463024219878</v>
      </c>
      <c r="L1032" s="7">
        <f t="shared" si="673"/>
        <v>234.97983970024347</v>
      </c>
      <c r="N1032" s="7">
        <f t="shared" si="635"/>
        <v>-8.0160299756528275E-2</v>
      </c>
      <c r="O1032" s="7">
        <f t="shared" si="674"/>
        <v>6.4256736570564672E-3</v>
      </c>
      <c r="P1032" s="15">
        <f t="shared" si="649"/>
        <v>1</v>
      </c>
      <c r="Q1032" s="15">
        <f t="shared" si="650"/>
        <v>207.23</v>
      </c>
      <c r="R1032" s="15">
        <f t="shared" si="651"/>
        <v>124</v>
      </c>
      <c r="S1032" s="15">
        <f t="shared" si="652"/>
        <v>259.02</v>
      </c>
      <c r="T1032" s="15">
        <f t="shared" si="675"/>
        <v>123</v>
      </c>
      <c r="U1032" s="15">
        <f t="shared" si="676"/>
        <v>51.789999999999992</v>
      </c>
      <c r="V1032" s="3">
        <v>0.01</v>
      </c>
      <c r="W1032" s="7">
        <f t="shared" si="677"/>
        <v>0.40737421954515912</v>
      </c>
      <c r="X1032" s="7">
        <f t="shared" si="653"/>
        <v>0.49992661260195831</v>
      </c>
      <c r="Y1032" s="7">
        <f t="shared" si="654"/>
        <v>0.58637215241461671</v>
      </c>
      <c r="Z1032" s="7">
        <f t="shared" si="655"/>
        <v>0.68722539717754305</v>
      </c>
      <c r="AA1032" s="7">
        <f t="shared" si="656"/>
        <v>0.21367124255906411</v>
      </c>
      <c r="AB1032" s="7">
        <f t="shared" si="657"/>
        <v>0.30674231016602749</v>
      </c>
      <c r="AC1032" s="7">
        <f t="shared" si="658"/>
        <v>0.39373487381610067</v>
      </c>
      <c r="AD1032" s="7">
        <f t="shared" si="659"/>
        <v>0.4949668847575282</v>
      </c>
      <c r="AE1032" s="7">
        <f t="shared" si="660"/>
        <v>-1.9926010483636097E-2</v>
      </c>
      <c r="AF1032" s="7">
        <f t="shared" si="661"/>
        <v>7.0431298421482852E-2</v>
      </c>
      <c r="AG1032" s="7">
        <f t="shared" si="662"/>
        <v>0.1528818394420827</v>
      </c>
      <c r="AH1032" s="7">
        <f t="shared" si="663"/>
        <v>0.25398656687197696</v>
      </c>
      <c r="AI1032" s="7">
        <f t="shared" si="678"/>
        <v>-3.7056349553857038E-4</v>
      </c>
      <c r="AJ1032" s="7">
        <f t="shared" si="664"/>
        <v>-4.0069677554925901E-4</v>
      </c>
      <c r="AK1032" s="7">
        <f t="shared" si="665"/>
        <v>-4.1062393472951535E-4</v>
      </c>
      <c r="AL1032" s="7">
        <f t="shared" si="666"/>
        <v>-4.5589810216121367E-4</v>
      </c>
      <c r="AM1032" s="7">
        <f t="shared" si="679"/>
        <v>-2.3492693833569985E-4</v>
      </c>
      <c r="AN1032" s="7">
        <f t="shared" si="667"/>
        <v>-2.5403059884234196E-4</v>
      </c>
      <c r="AO1032" s="7">
        <f t="shared" si="668"/>
        <v>-2.6032414135439979E-4</v>
      </c>
      <c r="AP1032" s="7">
        <f t="shared" si="669"/>
        <v>-2.8902670290857662E-4</v>
      </c>
      <c r="AQ1032" s="3">
        <f t="shared" si="683"/>
        <v>-4.7978221001309637E-4</v>
      </c>
      <c r="AR1032" s="3">
        <f t="shared" si="684"/>
        <v>-5.1879687781640905E-4</v>
      </c>
      <c r="AS1032" s="3">
        <f t="shared" si="685"/>
        <v>-5.3164993654453044E-4</v>
      </c>
      <c r="AT1032" s="3">
        <f t="shared" si="648"/>
        <v>-5.9026806911399244E-4</v>
      </c>
    </row>
    <row r="1033" spans="1:46" x14ac:dyDescent="0.3">
      <c r="A1033" s="5">
        <v>97</v>
      </c>
      <c r="B1033" s="5">
        <v>234.93</v>
      </c>
      <c r="C1033" s="5">
        <f t="shared" si="670"/>
        <v>0.78048780487804881</v>
      </c>
      <c r="D1033" s="5">
        <f t="shared" si="671"/>
        <v>0.53485228808650365</v>
      </c>
      <c r="E1033" s="7">
        <f t="shared" si="680"/>
        <v>0.53581463024219878</v>
      </c>
      <c r="F1033" s="7">
        <f t="shared" si="672"/>
        <v>0.58861125815802762</v>
      </c>
      <c r="G1033" s="7">
        <f t="shared" si="631"/>
        <v>0.63786944863894812</v>
      </c>
      <c r="H1033" s="7">
        <f t="shared" si="632"/>
        <v>0.64081479872019165</v>
      </c>
      <c r="I1033" s="7">
        <f t="shared" si="681"/>
        <v>0.95246939933794983</v>
      </c>
      <c r="J1033" s="7">
        <f t="shared" si="633"/>
        <v>0.7287967846237644</v>
      </c>
      <c r="K1033" s="7">
        <f t="shared" si="682"/>
        <v>0.53996477939410958</v>
      </c>
      <c r="L1033" s="7">
        <f t="shared" si="673"/>
        <v>235.19477592482093</v>
      </c>
      <c r="N1033" s="7">
        <f t="shared" si="635"/>
        <v>0.26477592482092405</v>
      </c>
      <c r="O1033" s="7">
        <f t="shared" si="674"/>
        <v>7.0106290364775628E-2</v>
      </c>
      <c r="P1033" s="15">
        <f t="shared" si="649"/>
        <v>1</v>
      </c>
      <c r="Q1033" s="15">
        <f t="shared" si="650"/>
        <v>207.23</v>
      </c>
      <c r="R1033" s="15">
        <f t="shared" si="651"/>
        <v>124</v>
      </c>
      <c r="S1033" s="15">
        <f t="shared" si="652"/>
        <v>259.02</v>
      </c>
      <c r="T1033" s="15">
        <f t="shared" si="675"/>
        <v>123</v>
      </c>
      <c r="U1033" s="15">
        <f t="shared" si="676"/>
        <v>51.789999999999992</v>
      </c>
      <c r="V1033" s="3">
        <v>0.01</v>
      </c>
      <c r="W1033" s="7">
        <f t="shared" si="677"/>
        <v>0.3848434703979608</v>
      </c>
      <c r="X1033" s="7">
        <f t="shared" si="653"/>
        <v>0.47550501861214983</v>
      </c>
      <c r="Y1033" s="7">
        <f t="shared" si="654"/>
        <v>0.56063511318223769</v>
      </c>
      <c r="Z1033" s="7">
        <f t="shared" si="655"/>
        <v>0.65940793116159824</v>
      </c>
      <c r="AA1033" s="7">
        <f t="shared" si="656"/>
        <v>0.19672105506576312</v>
      </c>
      <c r="AB1033" s="7">
        <f t="shared" si="657"/>
        <v>0.28836871655872098</v>
      </c>
      <c r="AC1033" s="7">
        <f t="shared" si="658"/>
        <v>0.37428510872964954</v>
      </c>
      <c r="AD1033" s="7">
        <f t="shared" si="659"/>
        <v>0.47404502808837418</v>
      </c>
      <c r="AE1033" s="7">
        <f t="shared" si="660"/>
        <v>-4.7544303552612792E-2</v>
      </c>
      <c r="AF1033" s="7">
        <f t="shared" si="661"/>
        <v>4.049080509681708E-2</v>
      </c>
      <c r="AG1033" s="7">
        <f t="shared" si="662"/>
        <v>0.12143873876474211</v>
      </c>
      <c r="AH1033" s="7">
        <f t="shared" si="663"/>
        <v>0.21986641180079766</v>
      </c>
      <c r="AI1033" s="7">
        <f t="shared" si="678"/>
        <v>1.216390948205264E-3</v>
      </c>
      <c r="AJ1033" s="7">
        <f t="shared" si="664"/>
        <v>1.3181851565142665E-3</v>
      </c>
      <c r="AK1033" s="7">
        <f t="shared" si="665"/>
        <v>1.3242718514737408E-3</v>
      </c>
      <c r="AL1033" s="7">
        <f t="shared" si="666"/>
        <v>1.5060904792606675E-3</v>
      </c>
      <c r="AM1033" s="7">
        <f t="shared" si="679"/>
        <v>8.3506758474515637E-4</v>
      </c>
      <c r="AN1033" s="7">
        <f t="shared" si="667"/>
        <v>9.0495058066769726E-4</v>
      </c>
      <c r="AO1033" s="7">
        <f t="shared" si="668"/>
        <v>9.0912917281061657E-4</v>
      </c>
      <c r="AP1033" s="7">
        <f t="shared" si="669"/>
        <v>1.033949932609699E-3</v>
      </c>
      <c r="AQ1033" s="3">
        <f t="shared" si="683"/>
        <v>1.5585009023879944E-3</v>
      </c>
      <c r="AR1033" s="3">
        <f t="shared" si="684"/>
        <v>1.6889247317839039E-3</v>
      </c>
      <c r="AS1033" s="3">
        <f t="shared" si="685"/>
        <v>1.6967233097007304E-3</v>
      </c>
      <c r="AT1033" s="3">
        <f t="shared" si="648"/>
        <v>1.9296784265527302E-3</v>
      </c>
    </row>
    <row r="1034" spans="1:46" x14ac:dyDescent="0.3">
      <c r="A1034" s="5">
        <v>98</v>
      </c>
      <c r="B1034" s="5">
        <v>237.33</v>
      </c>
      <c r="C1034" s="5">
        <f t="shared" si="670"/>
        <v>0.78861788617886175</v>
      </c>
      <c r="D1034" s="5">
        <f t="shared" si="671"/>
        <v>0.58119328055609243</v>
      </c>
      <c r="E1034" s="7">
        <f t="shared" si="680"/>
        <v>0.53996477939410958</v>
      </c>
      <c r="F1034" s="7">
        <f t="shared" si="672"/>
        <v>0.60760343956211549</v>
      </c>
      <c r="G1034" s="7">
        <f t="shared" si="631"/>
        <v>0.65756240837629432</v>
      </c>
      <c r="H1034" s="7">
        <f t="shared" si="632"/>
        <v>0.69235711068642414</v>
      </c>
      <c r="I1034" s="7">
        <f t="shared" si="681"/>
        <v>1.033991692274818</v>
      </c>
      <c r="J1034" s="7">
        <f t="shared" si="633"/>
        <v>0.74802901590347126</v>
      </c>
      <c r="K1034" s="7">
        <f t="shared" si="682"/>
        <v>0.58009974275336362</v>
      </c>
      <c r="L1034" s="7">
        <f t="shared" si="673"/>
        <v>237.27336567719669</v>
      </c>
      <c r="N1034" s="7">
        <f t="shared" si="635"/>
        <v>-5.6634322803319037E-2</v>
      </c>
      <c r="O1034" s="7">
        <f t="shared" si="674"/>
        <v>3.2074465193905428E-3</v>
      </c>
      <c r="P1034" s="15">
        <f t="shared" si="649"/>
        <v>1</v>
      </c>
      <c r="Q1034" s="15">
        <f t="shared" si="650"/>
        <v>207.23</v>
      </c>
      <c r="R1034" s="15">
        <f t="shared" si="651"/>
        <v>124</v>
      </c>
      <c r="S1034" s="15">
        <f t="shared" si="652"/>
        <v>259.02</v>
      </c>
      <c r="T1034" s="15">
        <f t="shared" si="675"/>
        <v>123</v>
      </c>
      <c r="U1034" s="15">
        <f t="shared" si="676"/>
        <v>51.789999999999992</v>
      </c>
      <c r="V1034" s="3">
        <v>0.01</v>
      </c>
      <c r="W1034" s="7">
        <f t="shared" si="677"/>
        <v>0.41414164985315105</v>
      </c>
      <c r="X1034" s="7">
        <f t="shared" si="653"/>
        <v>0.50721834109770869</v>
      </c>
      <c r="Y1034" s="7">
        <f t="shared" si="654"/>
        <v>0.59440655900596495</v>
      </c>
      <c r="Z1034" s="7">
        <f t="shared" si="655"/>
        <v>0.69543329491601347</v>
      </c>
      <c r="AA1034" s="7">
        <f t="shared" si="656"/>
        <v>0.22135126217945156</v>
      </c>
      <c r="AB1034" s="7">
        <f t="shared" si="657"/>
        <v>0.31502010947333281</v>
      </c>
      <c r="AC1034" s="7">
        <f t="shared" si="658"/>
        <v>0.40300063979142131</v>
      </c>
      <c r="AD1034" s="7">
        <f t="shared" si="659"/>
        <v>0.50427657428883987</v>
      </c>
      <c r="AE1034" s="7">
        <f t="shared" si="660"/>
        <v>-8.8719285367260103E-3</v>
      </c>
      <c r="AF1034" s="7">
        <f t="shared" si="661"/>
        <v>8.2349030464104786E-2</v>
      </c>
      <c r="AG1034" s="7">
        <f t="shared" si="662"/>
        <v>0.16610316245086273</v>
      </c>
      <c r="AH1034" s="7">
        <f t="shared" si="663"/>
        <v>0.2674051059244294</v>
      </c>
      <c r="AI1034" s="7">
        <f t="shared" si="678"/>
        <v>-2.7137295164707942E-4</v>
      </c>
      <c r="AJ1034" s="7">
        <f t="shared" si="664"/>
        <v>-2.9368604592139525E-4</v>
      </c>
      <c r="AK1034" s="7">
        <f t="shared" si="665"/>
        <v>-3.0922634811979336E-4</v>
      </c>
      <c r="AL1034" s="7">
        <f t="shared" si="666"/>
        <v>-3.3409100203527213E-4</v>
      </c>
      <c r="AM1034" s="7">
        <f t="shared" si="679"/>
        <v>-1.8580841055944498E-4</v>
      </c>
      <c r="AN1034" s="7">
        <f t="shared" si="667"/>
        <v>-2.0108613281072339E-4</v>
      </c>
      <c r="AO1034" s="7">
        <f t="shared" si="668"/>
        <v>-2.1172654053585666E-4</v>
      </c>
      <c r="AP1034" s="7">
        <f t="shared" si="669"/>
        <v>-2.2875130956720132E-4</v>
      </c>
      <c r="AQ1034" s="3">
        <f t="shared" si="683"/>
        <v>-3.4411209332567801E-4</v>
      </c>
      <c r="AR1034" s="3">
        <f t="shared" si="684"/>
        <v>-3.7240601699310949E-4</v>
      </c>
      <c r="AS1034" s="3">
        <f t="shared" si="685"/>
        <v>-3.9211176101788234E-4</v>
      </c>
      <c r="AT1034" s="3">
        <f t="shared" si="648"/>
        <v>-4.2364116752926264E-4</v>
      </c>
    </row>
    <row r="1035" spans="1:46" x14ac:dyDescent="0.3">
      <c r="A1035" s="5">
        <v>99</v>
      </c>
      <c r="B1035" s="5">
        <v>239.59</v>
      </c>
      <c r="C1035" s="5">
        <f t="shared" si="670"/>
        <v>0.7967479674796748</v>
      </c>
      <c r="D1035" s="5">
        <f t="shared" si="671"/>
        <v>0.62483104846495496</v>
      </c>
      <c r="E1035" s="7">
        <f t="shared" si="680"/>
        <v>0.58009974275336362</v>
      </c>
      <c r="F1035" s="7">
        <f t="shared" si="672"/>
        <v>0.62351763027340223</v>
      </c>
      <c r="G1035" s="7">
        <f t="shared" si="631"/>
        <v>0.67451895624262981</v>
      </c>
      <c r="H1035" s="7">
        <f t="shared" si="632"/>
        <v>0.73494799423017432</v>
      </c>
      <c r="I1035" s="7">
        <f t="shared" si="681"/>
        <v>1.1404484036503311</v>
      </c>
      <c r="J1035" s="7">
        <f t="shared" si="633"/>
        <v>0.76518086947720076</v>
      </c>
      <c r="K1035" s="7">
        <f t="shared" si="682"/>
        <v>0.62328957748437086</v>
      </c>
      <c r="L1035" s="7">
        <f t="shared" si="673"/>
        <v>239.51016721791555</v>
      </c>
      <c r="N1035" s="7">
        <f t="shared" si="635"/>
        <v>-7.9832782084451992E-2</v>
      </c>
      <c r="O1035" s="7">
        <f t="shared" si="674"/>
        <v>6.3732730953435989E-3</v>
      </c>
      <c r="P1035" s="15">
        <f t="shared" si="649"/>
        <v>1</v>
      </c>
      <c r="Q1035" s="15">
        <f t="shared" si="650"/>
        <v>207.23</v>
      </c>
      <c r="R1035" s="15">
        <f t="shared" si="651"/>
        <v>124</v>
      </c>
      <c r="S1035" s="15">
        <f t="shared" si="652"/>
        <v>259.02</v>
      </c>
      <c r="T1035" s="15">
        <f t="shared" si="675"/>
        <v>123</v>
      </c>
      <c r="U1035" s="15">
        <f t="shared" si="676"/>
        <v>51.789999999999992</v>
      </c>
      <c r="V1035" s="3">
        <v>0.01</v>
      </c>
      <c r="W1035" s="7">
        <f t="shared" si="677"/>
        <v>0.43518654939315221</v>
      </c>
      <c r="X1035" s="7">
        <f t="shared" si="653"/>
        <v>0.52997593642417695</v>
      </c>
      <c r="Y1035" s="7">
        <f t="shared" si="654"/>
        <v>0.61958469260524274</v>
      </c>
      <c r="Z1035" s="7">
        <f t="shared" si="655"/>
        <v>0.72118155445914822</v>
      </c>
      <c r="AA1035" s="7">
        <f t="shared" si="656"/>
        <v>0.23981964963117691</v>
      </c>
      <c r="AB1035" s="7">
        <f t="shared" si="657"/>
        <v>0.33498661930757057</v>
      </c>
      <c r="AC1035" s="7">
        <f t="shared" si="658"/>
        <v>0.42523704973685378</v>
      </c>
      <c r="AD1035" s="7">
        <f t="shared" si="659"/>
        <v>0.52684376106910613</v>
      </c>
      <c r="AE1035" s="7">
        <f t="shared" si="660"/>
        <v>1.8652505870997142E-2</v>
      </c>
      <c r="AF1035" s="7">
        <f t="shared" si="661"/>
        <v>0.11211265489973236</v>
      </c>
      <c r="AG1035" s="7">
        <f t="shared" si="662"/>
        <v>0.19907058357596791</v>
      </c>
      <c r="AH1035" s="7">
        <f t="shared" si="663"/>
        <v>0.30107480814770654</v>
      </c>
      <c r="AI1035" s="7">
        <f t="shared" si="678"/>
        <v>-3.9659840781594975E-4</v>
      </c>
      <c r="AJ1035" s="7">
        <f t="shared" si="664"/>
        <v>-4.2903862072064125E-4</v>
      </c>
      <c r="AK1035" s="7">
        <f t="shared" si="665"/>
        <v>-4.6747548134509705E-4</v>
      </c>
      <c r="AL1035" s="7">
        <f t="shared" si="666"/>
        <v>-4.8670558744716723E-4</v>
      </c>
      <c r="AM1035" s="7">
        <f t="shared" si="679"/>
        <v>-2.8875710229696327E-4</v>
      </c>
      <c r="AN1035" s="7">
        <f t="shared" si="667"/>
        <v>-3.1237631430500141E-4</v>
      </c>
      <c r="AO1035" s="7">
        <f t="shared" si="668"/>
        <v>-3.4036159179623329E-4</v>
      </c>
      <c r="AP1035" s="7">
        <f t="shared" si="669"/>
        <v>-3.5436273150195254E-4</v>
      </c>
      <c r="AQ1035" s="3">
        <f t="shared" si="683"/>
        <v>-4.9777147103430427E-4</v>
      </c>
      <c r="AR1035" s="3">
        <f t="shared" si="684"/>
        <v>-5.3848724845549872E-4</v>
      </c>
      <c r="AS1035" s="3">
        <f t="shared" si="685"/>
        <v>-5.8672943066782586E-4</v>
      </c>
      <c r="AT1035" s="3">
        <f t="shared" si="648"/>
        <v>-6.1086517608164865E-4</v>
      </c>
    </row>
    <row r="1036" spans="1:46" x14ac:dyDescent="0.3">
      <c r="A1036" s="5">
        <v>100</v>
      </c>
      <c r="B1036" s="5">
        <v>242.65</v>
      </c>
      <c r="C1036" s="5">
        <f t="shared" si="670"/>
        <v>0.80487804878048785</v>
      </c>
      <c r="D1036" s="5">
        <f t="shared" si="671"/>
        <v>0.68391581386368061</v>
      </c>
      <c r="E1036" s="7">
        <f t="shared" si="680"/>
        <v>0.62328957748437086</v>
      </c>
      <c r="F1036" s="7">
        <f t="shared" si="672"/>
        <v>0.64862714595700111</v>
      </c>
      <c r="G1036" s="7">
        <f t="shared" si="631"/>
        <v>0.70050957410023829</v>
      </c>
      <c r="H1036" s="7">
        <f t="shared" si="632"/>
        <v>0.79277457665235862</v>
      </c>
      <c r="I1036" s="7">
        <f t="shared" si="681"/>
        <v>1.2950719742191725</v>
      </c>
      <c r="J1036" s="7">
        <f t="shared" si="633"/>
        <v>0.79005644836603794</v>
      </c>
      <c r="K1036" s="7">
        <f t="shared" si="682"/>
        <v>0.67980337722978101</v>
      </c>
      <c r="L1036" s="7">
        <f t="shared" si="673"/>
        <v>242.43701690673035</v>
      </c>
      <c r="N1036" s="7">
        <f t="shared" si="635"/>
        <v>-0.21298309326965637</v>
      </c>
      <c r="O1036" s="7">
        <f t="shared" si="674"/>
        <v>4.5361798018711146E-2</v>
      </c>
      <c r="P1036" s="15">
        <f t="shared" si="649"/>
        <v>1</v>
      </c>
      <c r="Q1036" s="15">
        <f t="shared" si="650"/>
        <v>207.23</v>
      </c>
      <c r="R1036" s="15">
        <f t="shared" si="651"/>
        <v>124</v>
      </c>
      <c r="S1036" s="15">
        <f t="shared" si="652"/>
        <v>259.02</v>
      </c>
      <c r="T1036" s="15">
        <f t="shared" si="675"/>
        <v>123</v>
      </c>
      <c r="U1036" s="15">
        <f t="shared" si="676"/>
        <v>51.789999999999992</v>
      </c>
      <c r="V1036" s="3">
        <v>0.01</v>
      </c>
      <c r="W1036" s="7">
        <f t="shared" si="677"/>
        <v>0.47132387863587549</v>
      </c>
      <c r="X1036" s="7">
        <f t="shared" si="653"/>
        <v>0.56903420950753247</v>
      </c>
      <c r="Y1036" s="7">
        <f t="shared" si="654"/>
        <v>0.6638894690124969</v>
      </c>
      <c r="Z1036" s="7">
        <f t="shared" si="655"/>
        <v>0.76524765266310779</v>
      </c>
      <c r="AA1036" s="7">
        <f t="shared" si="656"/>
        <v>0.27159091849843087</v>
      </c>
      <c r="AB1036" s="7">
        <f t="shared" si="657"/>
        <v>0.36932285727179059</v>
      </c>
      <c r="AC1036" s="7">
        <f t="shared" si="658"/>
        <v>0.46426383292508672</v>
      </c>
      <c r="AD1036" s="7">
        <f t="shared" si="659"/>
        <v>0.56556669280663308</v>
      </c>
      <c r="AE1036" s="7">
        <f t="shared" si="660"/>
        <v>6.4372091638511875E-2</v>
      </c>
      <c r="AF1036" s="7">
        <f t="shared" si="661"/>
        <v>0.16152735120632844</v>
      </c>
      <c r="AG1036" s="7">
        <f t="shared" si="662"/>
        <v>0.25513540089431436</v>
      </c>
      <c r="AH1036" s="7">
        <f t="shared" si="663"/>
        <v>0.35682284118749763</v>
      </c>
      <c r="AI1036" s="7">
        <f t="shared" si="678"/>
        <v>-1.1119117867101228E-3</v>
      </c>
      <c r="AJ1036" s="7">
        <f t="shared" si="664"/>
        <v>-1.2008514552626791E-3</v>
      </c>
      <c r="AK1036" s="7">
        <f t="shared" si="665"/>
        <v>-1.3590171202028621E-3</v>
      </c>
      <c r="AL1036" s="7">
        <f t="shared" si="666"/>
        <v>-1.3543575574661054E-3</v>
      </c>
      <c r="AM1036" s="7">
        <f t="shared" si="679"/>
        <v>-8.6105345870533974E-4</v>
      </c>
      <c r="AN1036" s="7">
        <f t="shared" si="667"/>
        <v>-9.2992745585026822E-4</v>
      </c>
      <c r="AO1036" s="7">
        <f t="shared" si="668"/>
        <v>-1.0524093779532122E-3</v>
      </c>
      <c r="AP1036" s="7">
        <f t="shared" si="669"/>
        <v>-1.0488010587875257E-3</v>
      </c>
      <c r="AQ1036" s="3">
        <f t="shared" si="683"/>
        <v>-1.3814661592459099E-3</v>
      </c>
      <c r="AR1036" s="3">
        <f t="shared" si="684"/>
        <v>-1.4919669595687831E-3</v>
      </c>
      <c r="AS1036" s="3">
        <f t="shared" si="685"/>
        <v>-1.6884758160096165E-3</v>
      </c>
      <c r="AT1036" s="3">
        <f t="shared" si="648"/>
        <v>-1.6826866623063732E-3</v>
      </c>
    </row>
    <row r="1037" spans="1:46" x14ac:dyDescent="0.3">
      <c r="A1037" s="5">
        <v>101</v>
      </c>
      <c r="B1037" s="5">
        <v>243.01</v>
      </c>
      <c r="C1037" s="5">
        <f t="shared" si="670"/>
        <v>0.81300813008130079</v>
      </c>
      <c r="D1037" s="5">
        <f t="shared" si="671"/>
        <v>0.69086696273411874</v>
      </c>
      <c r="E1037" s="7">
        <f t="shared" si="680"/>
        <v>0.67980337722978101</v>
      </c>
      <c r="F1037" s="7">
        <f t="shared" si="672"/>
        <v>0.64322121474715943</v>
      </c>
      <c r="G1037" s="7">
        <f t="shared" si="631"/>
        <v>0.69612617631928775</v>
      </c>
      <c r="H1037" s="7">
        <f t="shared" si="632"/>
        <v>0.78491326054429034</v>
      </c>
      <c r="I1037" s="7">
        <f t="shared" si="681"/>
        <v>1.3794164352472598</v>
      </c>
      <c r="J1037" s="7">
        <f t="shared" si="633"/>
        <v>0.78770407006307597</v>
      </c>
      <c r="K1037" s="7">
        <f t="shared" si="682"/>
        <v>0.69382591347573697</v>
      </c>
      <c r="L1037" s="7">
        <f t="shared" si="673"/>
        <v>243.16324405890839</v>
      </c>
      <c r="N1037" s="7">
        <f t="shared" si="635"/>
        <v>0.15324405890839898</v>
      </c>
      <c r="O1037" s="7">
        <f t="shared" si="674"/>
        <v>2.3483741590720857E-2</v>
      </c>
      <c r="P1037" s="15">
        <f t="shared" si="649"/>
        <v>1</v>
      </c>
      <c r="Q1037" s="15">
        <f t="shared" si="650"/>
        <v>207.23</v>
      </c>
      <c r="R1037" s="15">
        <f t="shared" si="651"/>
        <v>124</v>
      </c>
      <c r="S1037" s="15">
        <f t="shared" si="652"/>
        <v>259.02</v>
      </c>
      <c r="T1037" s="15">
        <f t="shared" si="675"/>
        <v>123</v>
      </c>
      <c r="U1037" s="15">
        <f t="shared" si="676"/>
        <v>51.789999999999992</v>
      </c>
      <c r="V1037" s="3">
        <v>0.01</v>
      </c>
      <c r="W1037" s="7">
        <f t="shared" si="677"/>
        <v>0.45465111075136522</v>
      </c>
      <c r="X1037" s="7">
        <f t="shared" si="653"/>
        <v>0.55100401372429464</v>
      </c>
      <c r="Y1037" s="7">
        <f t="shared" si="654"/>
        <v>0.64346185124767075</v>
      </c>
      <c r="Z1037" s="7">
        <f t="shared" si="655"/>
        <v>0.74488164368498389</v>
      </c>
      <c r="AA1037" s="7">
        <f t="shared" si="656"/>
        <v>0.25818766152836681</v>
      </c>
      <c r="AB1037" s="7">
        <f t="shared" si="657"/>
        <v>0.35482714338650512</v>
      </c>
      <c r="AC1037" s="7">
        <f t="shared" si="658"/>
        <v>0.44784135148943383</v>
      </c>
      <c r="AD1037" s="7">
        <f t="shared" si="659"/>
        <v>0.54919118524902655</v>
      </c>
      <c r="AE1037" s="7">
        <f t="shared" si="660"/>
        <v>4.4220866224179214E-2</v>
      </c>
      <c r="AF1037" s="7">
        <f t="shared" si="661"/>
        <v>0.13973493688088243</v>
      </c>
      <c r="AG1037" s="7">
        <f t="shared" si="662"/>
        <v>0.23045807703463517</v>
      </c>
      <c r="AH1037" s="7">
        <f t="shared" si="663"/>
        <v>0.33220442173253012</v>
      </c>
      <c r="AI1037" s="7">
        <f t="shared" si="678"/>
        <v>8.0138072946215981E-4</v>
      </c>
      <c r="AJ1037" s="7">
        <f t="shared" si="664"/>
        <v>8.6729431521586568E-4</v>
      </c>
      <c r="AK1037" s="7">
        <f t="shared" si="665"/>
        <v>9.7791295883603861E-4</v>
      </c>
      <c r="AL1037" s="7">
        <f t="shared" si="666"/>
        <v>9.8138999117993223E-4</v>
      </c>
      <c r="AM1037" s="7">
        <f t="shared" si="679"/>
        <v>6.7008103139234738E-4</v>
      </c>
      <c r="AN1037" s="7">
        <f t="shared" si="667"/>
        <v>7.2519521357920097E-4</v>
      </c>
      <c r="AO1037" s="7">
        <f t="shared" si="668"/>
        <v>8.1768989442581349E-4</v>
      </c>
      <c r="AP1037" s="7">
        <f t="shared" si="669"/>
        <v>8.2059724337185615E-4</v>
      </c>
      <c r="AQ1037" s="3">
        <f t="shared" si="683"/>
        <v>9.8569829723845663E-4</v>
      </c>
      <c r="AR1037" s="3">
        <f t="shared" si="684"/>
        <v>1.0667720077155148E-3</v>
      </c>
      <c r="AS1037" s="3">
        <f t="shared" si="685"/>
        <v>1.2028329393683275E-3</v>
      </c>
      <c r="AT1037" s="3">
        <f t="shared" si="648"/>
        <v>1.2071096891513166E-3</v>
      </c>
    </row>
    <row r="1038" spans="1:46" x14ac:dyDescent="0.3">
      <c r="A1038" s="5">
        <v>102</v>
      </c>
      <c r="B1038" s="5">
        <v>243.04</v>
      </c>
      <c r="C1038" s="5">
        <f t="shared" si="670"/>
        <v>0.82113821138211385</v>
      </c>
      <c r="D1038" s="5">
        <f t="shared" si="671"/>
        <v>0.69144622513998855</v>
      </c>
      <c r="E1038" s="7">
        <f t="shared" si="680"/>
        <v>0.69382591347573697</v>
      </c>
      <c r="F1038" s="7">
        <f t="shared" si="672"/>
        <v>0.63766713129843</v>
      </c>
      <c r="G1038" s="7">
        <f t="shared" si="631"/>
        <v>0.69089809041753791</v>
      </c>
      <c r="H1038" s="7">
        <f t="shared" si="632"/>
        <v>0.77424080749392421</v>
      </c>
      <c r="I1038" s="7">
        <f t="shared" si="681"/>
        <v>1.4145300165509114</v>
      </c>
      <c r="J1038" s="7">
        <f t="shared" si="633"/>
        <v>0.7835328327364961</v>
      </c>
      <c r="K1038" s="7">
        <f t="shared" si="682"/>
        <v>0.69613150210598029</v>
      </c>
      <c r="L1038" s="7">
        <f t="shared" si="673"/>
        <v>243.28265049406872</v>
      </c>
      <c r="N1038" s="7">
        <f t="shared" si="635"/>
        <v>0.24265049406872663</v>
      </c>
      <c r="O1038" s="7">
        <f t="shared" si="674"/>
        <v>5.8879262271797135E-2</v>
      </c>
      <c r="P1038" s="15">
        <f t="shared" si="649"/>
        <v>1</v>
      </c>
      <c r="Q1038" s="15">
        <f t="shared" si="650"/>
        <v>207.23</v>
      </c>
      <c r="R1038" s="15">
        <f t="shared" si="651"/>
        <v>124</v>
      </c>
      <c r="S1038" s="15">
        <f t="shared" si="652"/>
        <v>259.02</v>
      </c>
      <c r="T1038" s="15">
        <f t="shared" si="675"/>
        <v>123</v>
      </c>
      <c r="U1038" s="15">
        <f t="shared" si="676"/>
        <v>51.789999999999992</v>
      </c>
      <c r="V1038" s="3">
        <v>0.01</v>
      </c>
      <c r="W1038" s="7">
        <f t="shared" si="677"/>
        <v>0.44253062047163816</v>
      </c>
      <c r="X1038" s="7">
        <f t="shared" si="653"/>
        <v>0.53787556468862063</v>
      </c>
      <c r="Y1038" s="7">
        <f t="shared" si="654"/>
        <v>0.62852900951511093</v>
      </c>
      <c r="Z1038" s="7">
        <f t="shared" si="655"/>
        <v>0.73003052914465705</v>
      </c>
      <c r="AA1038" s="7">
        <f t="shared" si="656"/>
        <v>0.24770154873097713</v>
      </c>
      <c r="AB1038" s="7">
        <f t="shared" si="657"/>
        <v>0.34346888946013981</v>
      </c>
      <c r="AC1038" s="7">
        <f t="shared" si="658"/>
        <v>0.4349206753084322</v>
      </c>
      <c r="AD1038" s="7">
        <f t="shared" si="659"/>
        <v>0.53634270220454683</v>
      </c>
      <c r="AE1038" s="7">
        <f t="shared" si="660"/>
        <v>3.0012537802094043E-2</v>
      </c>
      <c r="AF1038" s="7">
        <f t="shared" si="661"/>
        <v>0.12434350947228055</v>
      </c>
      <c r="AG1038" s="7">
        <f t="shared" si="662"/>
        <v>0.21296107099365</v>
      </c>
      <c r="AH1038" s="7">
        <f t="shared" si="663"/>
        <v>0.31478965430487948</v>
      </c>
      <c r="AI1038" s="7">
        <f t="shared" si="678"/>
        <v>1.2705491618338303E-3</v>
      </c>
      <c r="AJ1038" s="7">
        <f t="shared" si="664"/>
        <v>1.3766116310639422E-3</v>
      </c>
      <c r="AK1038" s="7">
        <f t="shared" si="665"/>
        <v>1.5426716553759048E-3</v>
      </c>
      <c r="AL1038" s="7">
        <f t="shared" si="666"/>
        <v>1.561185977824435E-3</v>
      </c>
      <c r="AM1038" s="7">
        <f t="shared" si="679"/>
        <v>1.0735585320544383E-3</v>
      </c>
      <c r="AN1038" s="7">
        <f t="shared" si="667"/>
        <v>1.1631766847344997E-3</v>
      </c>
      <c r="AO1038" s="7">
        <f t="shared" si="668"/>
        <v>1.3034901501937691E-3</v>
      </c>
      <c r="AP1038" s="7">
        <f t="shared" si="669"/>
        <v>1.3191339437807394E-3</v>
      </c>
      <c r="AQ1038" s="3">
        <f t="shared" si="683"/>
        <v>1.5473024446095161E-3</v>
      </c>
      <c r="AR1038" s="3">
        <f t="shared" si="684"/>
        <v>1.6764676299095534E-3</v>
      </c>
      <c r="AS1038" s="3">
        <f t="shared" si="685"/>
        <v>1.8786991446657058E-3</v>
      </c>
      <c r="AT1038" s="3">
        <f t="shared" si="648"/>
        <v>1.9012462898257971E-3</v>
      </c>
    </row>
    <row r="1039" spans="1:46" x14ac:dyDescent="0.3">
      <c r="A1039" s="5">
        <v>103</v>
      </c>
      <c r="B1039" s="5">
        <v>242.84</v>
      </c>
      <c r="C1039" s="5">
        <f t="shared" si="670"/>
        <v>0.82926829268292679</v>
      </c>
      <c r="D1039" s="5">
        <f t="shared" si="671"/>
        <v>0.68758447576752302</v>
      </c>
      <c r="E1039" s="7">
        <f t="shared" si="680"/>
        <v>0.69613150210598029</v>
      </c>
      <c r="F1039" s="7">
        <f t="shared" si="672"/>
        <v>0.63216373052662922</v>
      </c>
      <c r="G1039" s="7">
        <f t="shared" si="631"/>
        <v>0.68551418801810104</v>
      </c>
      <c r="H1039" s="7">
        <f t="shared" si="632"/>
        <v>0.76267236582300302</v>
      </c>
      <c r="I1039" s="7">
        <f t="shared" si="681"/>
        <v>1.4170372997857186</v>
      </c>
      <c r="J1039" s="7">
        <f t="shared" si="633"/>
        <v>0.77890345314620635</v>
      </c>
      <c r="K1039" s="7">
        <f t="shared" si="682"/>
        <v>0.6924289943329156</v>
      </c>
      <c r="L1039" s="7">
        <f t="shared" si="673"/>
        <v>243.09089761650168</v>
      </c>
      <c r="N1039" s="7">
        <f t="shared" si="635"/>
        <v>0.25089761650167475</v>
      </c>
      <c r="O1039" s="7">
        <f t="shared" si="674"/>
        <v>6.2949613966221452E-2</v>
      </c>
      <c r="P1039" s="15">
        <f t="shared" si="649"/>
        <v>1</v>
      </c>
      <c r="Q1039" s="15">
        <f t="shared" si="650"/>
        <v>207.23</v>
      </c>
      <c r="R1039" s="15">
        <f t="shared" si="651"/>
        <v>124</v>
      </c>
      <c r="S1039" s="15">
        <f t="shared" si="652"/>
        <v>259.02</v>
      </c>
      <c r="T1039" s="15">
        <f t="shared" si="675"/>
        <v>123</v>
      </c>
      <c r="U1039" s="15">
        <f t="shared" si="676"/>
        <v>51.789999999999992</v>
      </c>
      <c r="V1039" s="3">
        <v>0.01</v>
      </c>
      <c r="W1039" s="7">
        <f t="shared" si="677"/>
        <v>0.43169395704640051</v>
      </c>
      <c r="X1039" s="7">
        <f t="shared" si="653"/>
        <v>0.52612940651313489</v>
      </c>
      <c r="Y1039" s="7">
        <f t="shared" si="654"/>
        <v>0.61518291836606076</v>
      </c>
      <c r="Z1039" s="7">
        <f t="shared" si="655"/>
        <v>0.71673197594740046</v>
      </c>
      <c r="AA1039" s="7">
        <f t="shared" si="656"/>
        <v>0.23830188578455852</v>
      </c>
      <c r="AB1039" s="7">
        <f t="shared" si="657"/>
        <v>0.33328048456919523</v>
      </c>
      <c r="AC1039" s="7">
        <f t="shared" si="658"/>
        <v>0.42333968676556583</v>
      </c>
      <c r="AD1039" s="7">
        <f t="shared" si="659"/>
        <v>0.52480884606604472</v>
      </c>
      <c r="AE1039" s="7">
        <f t="shared" si="660"/>
        <v>1.7630948203012427E-2</v>
      </c>
      <c r="AF1039" s="7">
        <f t="shared" si="661"/>
        <v>0.11092075491289805</v>
      </c>
      <c r="AG1039" s="7">
        <f t="shared" si="662"/>
        <v>0.19772057802966156</v>
      </c>
      <c r="AH1039" s="7">
        <f t="shared" si="663"/>
        <v>0.29958855923068872</v>
      </c>
      <c r="AI1039" s="7">
        <f t="shared" si="678"/>
        <v>1.3152889487194881E-3</v>
      </c>
      <c r="AJ1039" s="7">
        <f t="shared" si="664"/>
        <v>1.4262906777956011E-3</v>
      </c>
      <c r="AK1039" s="7">
        <f t="shared" si="665"/>
        <v>1.5868270921286056E-3</v>
      </c>
      <c r="AL1039" s="7">
        <f t="shared" si="666"/>
        <v>1.6205977258284001E-3</v>
      </c>
      <c r="AM1039" s="7">
        <f t="shared" si="679"/>
        <v>1.1041228510175062E-3</v>
      </c>
      <c r="AN1039" s="7">
        <f t="shared" si="667"/>
        <v>1.1973035514975868E-3</v>
      </c>
      <c r="AO1039" s="7">
        <f t="shared" si="668"/>
        <v>1.332066276948941E-3</v>
      </c>
      <c r="AP1039" s="7">
        <f t="shared" si="669"/>
        <v>1.3604151263767309E-3</v>
      </c>
      <c r="AQ1039" s="3">
        <f t="shared" si="683"/>
        <v>1.5860837322793828E-3</v>
      </c>
      <c r="AR1039" s="3">
        <f t="shared" si="684"/>
        <v>1.7199387585182249E-3</v>
      </c>
      <c r="AS1039" s="3">
        <f t="shared" si="685"/>
        <v>1.9135267875668481E-3</v>
      </c>
      <c r="AT1039" s="3">
        <f t="shared" si="648"/>
        <v>1.9542501987930708E-3</v>
      </c>
    </row>
    <row r="1040" spans="1:46" x14ac:dyDescent="0.3">
      <c r="A1040" s="5">
        <v>104</v>
      </c>
      <c r="B1040" s="5">
        <v>246.75</v>
      </c>
      <c r="C1040" s="5">
        <f t="shared" si="670"/>
        <v>0.83739837398373984</v>
      </c>
      <c r="D1040" s="5">
        <f t="shared" si="671"/>
        <v>0.76308167599922794</v>
      </c>
      <c r="E1040" s="7">
        <f t="shared" si="680"/>
        <v>0.6924289943329156</v>
      </c>
      <c r="F1040" s="7">
        <f t="shared" si="672"/>
        <v>0.67913698825787694</v>
      </c>
      <c r="G1040" s="7">
        <f t="shared" si="631"/>
        <v>0.73196520483088334</v>
      </c>
      <c r="H1040" s="7">
        <f t="shared" si="632"/>
        <v>0.8514729560647265</v>
      </c>
      <c r="I1040" s="7">
        <f t="shared" si="681"/>
        <v>1.5856110207194223</v>
      </c>
      <c r="J1040" s="7">
        <f t="shared" si="633"/>
        <v>0.81960328778428826</v>
      </c>
      <c r="K1040" s="7">
        <f t="shared" si="682"/>
        <v>0.75360364016947012</v>
      </c>
      <c r="L1040" s="7">
        <f t="shared" si="673"/>
        <v>246.25913252437684</v>
      </c>
      <c r="N1040" s="7">
        <f t="shared" si="635"/>
        <v>-0.49086747562316191</v>
      </c>
      <c r="O1040" s="7">
        <f t="shared" si="674"/>
        <v>0.24095087862465545</v>
      </c>
      <c r="P1040" s="15">
        <f t="shared" si="649"/>
        <v>1</v>
      </c>
      <c r="Q1040" s="15">
        <f t="shared" si="650"/>
        <v>207.23</v>
      </c>
      <c r="R1040" s="15">
        <f t="shared" si="651"/>
        <v>124</v>
      </c>
      <c r="S1040" s="15">
        <f t="shared" si="652"/>
        <v>259.02</v>
      </c>
      <c r="T1040" s="15">
        <f t="shared" si="675"/>
        <v>123</v>
      </c>
      <c r="U1040" s="15">
        <f t="shared" si="676"/>
        <v>51.789999999999992</v>
      </c>
      <c r="V1040" s="3">
        <v>0.01</v>
      </c>
      <c r="W1040" s="7">
        <f t="shared" si="677"/>
        <v>0.50916861307045891</v>
      </c>
      <c r="X1040" s="7">
        <f t="shared" si="653"/>
        <v>0.60988456812249803</v>
      </c>
      <c r="Y1040" s="7">
        <f t="shared" si="654"/>
        <v>0.7114114006009028</v>
      </c>
      <c r="Z1040" s="7">
        <f t="shared" si="655"/>
        <v>0.8110923928022592</v>
      </c>
      <c r="AA1040" s="7">
        <f t="shared" si="656"/>
        <v>0.30686566659812536</v>
      </c>
      <c r="AB1040" s="7">
        <f t="shared" si="657"/>
        <v>0.40740051117194065</v>
      </c>
      <c r="AC1040" s="7">
        <f t="shared" si="658"/>
        <v>0.50853288245236883</v>
      </c>
      <c r="AD1040" s="7">
        <f t="shared" si="659"/>
        <v>0.60830546149027021</v>
      </c>
      <c r="AE1040" s="7">
        <f t="shared" si="660"/>
        <v>0.11094892628802368</v>
      </c>
      <c r="AF1040" s="7">
        <f t="shared" si="661"/>
        <v>0.21180390173851718</v>
      </c>
      <c r="AG1040" s="7">
        <f t="shared" si="662"/>
        <v>0.31362720654282572</v>
      </c>
      <c r="AH1040" s="7">
        <f t="shared" si="663"/>
        <v>0.41324625548230953</v>
      </c>
      <c r="AI1040" s="7">
        <f t="shared" si="678"/>
        <v>-2.7916036325147547E-3</v>
      </c>
      <c r="AJ1040" s="7">
        <f t="shared" si="664"/>
        <v>-3.0087548756870417E-3</v>
      </c>
      <c r="AK1040" s="7">
        <f t="shared" si="665"/>
        <v>-3.4999934302441483E-3</v>
      </c>
      <c r="AL1040" s="7">
        <f t="shared" si="666"/>
        <v>-3.3689926405994389E-3</v>
      </c>
      <c r="AM1040" s="7">
        <f t="shared" si="679"/>
        <v>-2.3083246348360349E-3</v>
      </c>
      <c r="AN1040" s="7">
        <f t="shared" si="667"/>
        <v>-2.4878829210703583E-3</v>
      </c>
      <c r="AO1040" s="7">
        <f t="shared" si="668"/>
        <v>-2.8940788594399936E-3</v>
      </c>
      <c r="AP1040" s="7">
        <f t="shared" si="669"/>
        <v>-2.7857567658598776E-3</v>
      </c>
      <c r="AQ1040" s="3">
        <f t="shared" si="683"/>
        <v>-3.3336625902846101E-3</v>
      </c>
      <c r="AR1040" s="3">
        <f t="shared" si="684"/>
        <v>-3.5929791233932635E-3</v>
      </c>
      <c r="AS1040" s="3">
        <f t="shared" si="685"/>
        <v>-4.1796038050488371E-3</v>
      </c>
      <c r="AT1040" s="3">
        <f t="shared" si="648"/>
        <v>-4.0231659688711747E-3</v>
      </c>
    </row>
    <row r="1041" spans="1:46" x14ac:dyDescent="0.3">
      <c r="A1041" s="5">
        <v>105</v>
      </c>
      <c r="B1041" s="5">
        <v>247.77</v>
      </c>
      <c r="C1041" s="5">
        <f t="shared" si="670"/>
        <v>0.84552845528455289</v>
      </c>
      <c r="D1041" s="5">
        <f t="shared" si="671"/>
        <v>0.78277659779880338</v>
      </c>
      <c r="E1041" s="7">
        <f t="shared" si="680"/>
        <v>0.75360364016947012</v>
      </c>
      <c r="F1041" s="7">
        <f t="shared" si="672"/>
        <v>0.68691087355282676</v>
      </c>
      <c r="G1041" s="7">
        <f t="shared" si="631"/>
        <v>0.74049326376431568</v>
      </c>
      <c r="H1041" s="7">
        <f t="shared" si="632"/>
        <v>0.86554390233132039</v>
      </c>
      <c r="I1041" s="7">
        <f t="shared" si="681"/>
        <v>1.730102880525989</v>
      </c>
      <c r="J1041" s="7">
        <f t="shared" si="633"/>
        <v>0.82823240620612115</v>
      </c>
      <c r="K1041" s="7">
        <f t="shared" si="682"/>
        <v>0.77776662385055062</v>
      </c>
      <c r="L1041" s="7">
        <f t="shared" si="673"/>
        <v>247.51053344921999</v>
      </c>
      <c r="N1041" s="7">
        <f t="shared" si="635"/>
        <v>-0.25946655078001868</v>
      </c>
      <c r="O1041" s="7">
        <f t="shared" si="674"/>
        <v>6.7322890973680008E-2</v>
      </c>
      <c r="P1041" s="15">
        <f t="shared" si="649"/>
        <v>1</v>
      </c>
      <c r="Q1041" s="15">
        <f t="shared" si="650"/>
        <v>207.23</v>
      </c>
      <c r="R1041" s="15">
        <f t="shared" si="651"/>
        <v>124</v>
      </c>
      <c r="S1041" s="15">
        <f t="shared" si="652"/>
        <v>259.02</v>
      </c>
      <c r="T1041" s="15">
        <f t="shared" si="675"/>
        <v>123</v>
      </c>
      <c r="U1041" s="15">
        <f t="shared" si="676"/>
        <v>51.789999999999992</v>
      </c>
      <c r="V1041" s="3">
        <v>0.01</v>
      </c>
      <c r="W1041" s="7">
        <f t="shared" si="677"/>
        <v>0.51369823655758873</v>
      </c>
      <c r="X1041" s="7">
        <f t="shared" si="653"/>
        <v>0.61477714847733245</v>
      </c>
      <c r="Y1041" s="7">
        <f t="shared" si="654"/>
        <v>0.71722475731341473</v>
      </c>
      <c r="Z1041" s="7">
        <f t="shared" si="655"/>
        <v>0.81655715525506201</v>
      </c>
      <c r="AA1041" s="7">
        <f t="shared" si="656"/>
        <v>0.3120597671871464</v>
      </c>
      <c r="AB1041" s="7">
        <f t="shared" si="657"/>
        <v>0.4130095276659419</v>
      </c>
      <c r="AC1041" s="7">
        <f t="shared" si="658"/>
        <v>0.51516413416778328</v>
      </c>
      <c r="AD1041" s="7">
        <f t="shared" si="659"/>
        <v>0.61457652218941994</v>
      </c>
      <c r="AE1041" s="7">
        <f t="shared" si="660"/>
        <v>0.11620079900560989</v>
      </c>
      <c r="AF1041" s="7">
        <f t="shared" si="661"/>
        <v>0.2174768198337684</v>
      </c>
      <c r="AG1041" s="7">
        <f t="shared" si="662"/>
        <v>0.3203715879764425</v>
      </c>
      <c r="AH1041" s="7">
        <f t="shared" si="663"/>
        <v>0.41958202015742896</v>
      </c>
      <c r="AI1041" s="7">
        <f t="shared" si="678"/>
        <v>-1.5069887061479933E-3</v>
      </c>
      <c r="AJ1041" s="7">
        <f t="shared" si="664"/>
        <v>-1.6245411572825708E-3</v>
      </c>
      <c r="AK1041" s="7">
        <f t="shared" si="665"/>
        <v>-1.8988851912361666E-3</v>
      </c>
      <c r="AL1041" s="7">
        <f t="shared" si="666"/>
        <v>-1.8170288610556025E-3</v>
      </c>
      <c r="AM1041" s="7">
        <f t="shared" si="679"/>
        <v>-1.3431507450156841E-3</v>
      </c>
      <c r="AN1041" s="7">
        <f t="shared" si="667"/>
        <v>-1.4479230380499239E-3</v>
      </c>
      <c r="AO1041" s="7">
        <f t="shared" si="668"/>
        <v>-1.6924407256026488E-3</v>
      </c>
      <c r="AP1041" s="7">
        <f t="shared" si="669"/>
        <v>-1.619483715097039E-3</v>
      </c>
      <c r="AQ1041" s="3">
        <f t="shared" si="683"/>
        <v>-1.7823039505404151E-3</v>
      </c>
      <c r="AR1041" s="3">
        <f t="shared" si="684"/>
        <v>-1.9213323302476558E-3</v>
      </c>
      <c r="AS1041" s="3">
        <f t="shared" si="685"/>
        <v>-2.2457969088658506E-3</v>
      </c>
      <c r="AT1041" s="3">
        <f t="shared" si="648"/>
        <v>-2.1489860568253759E-3</v>
      </c>
    </row>
    <row r="1042" spans="1:46" x14ac:dyDescent="0.3">
      <c r="A1042" s="5">
        <v>106</v>
      </c>
      <c r="B1042" s="5">
        <v>246.49</v>
      </c>
      <c r="C1042" s="5">
        <f t="shared" si="670"/>
        <v>0.85365853658536583</v>
      </c>
      <c r="D1042" s="5">
        <f t="shared" si="671"/>
        <v>0.75806140181502268</v>
      </c>
      <c r="E1042" s="7">
        <f t="shared" si="680"/>
        <v>0.77776662385055062</v>
      </c>
      <c r="F1042" s="7">
        <f t="shared" si="672"/>
        <v>0.66430535190317463</v>
      </c>
      <c r="G1042" s="7">
        <f t="shared" si="631"/>
        <v>0.7189826222970056</v>
      </c>
      <c r="H1042" s="7">
        <f t="shared" si="632"/>
        <v>0.83024765800284084</v>
      </c>
      <c r="I1042" s="7">
        <f t="shared" si="681"/>
        <v>1.7462502411833432</v>
      </c>
      <c r="J1042" s="7">
        <f t="shared" si="633"/>
        <v>0.81081629828021573</v>
      </c>
      <c r="K1042" s="7">
        <f t="shared" si="682"/>
        <v>0.76293537488295338</v>
      </c>
      <c r="L1042" s="7">
        <f t="shared" si="673"/>
        <v>246.74242306518815</v>
      </c>
      <c r="N1042" s="7">
        <f t="shared" si="635"/>
        <v>0.25242306518813962</v>
      </c>
      <c r="O1042" s="7">
        <f t="shared" si="674"/>
        <v>6.3717403838975784E-2</v>
      </c>
      <c r="P1042" s="15">
        <f t="shared" si="649"/>
        <v>1</v>
      </c>
      <c r="Q1042" s="15">
        <f t="shared" si="650"/>
        <v>207.23</v>
      </c>
      <c r="R1042" s="15">
        <f t="shared" si="651"/>
        <v>124</v>
      </c>
      <c r="S1042" s="15">
        <f t="shared" si="652"/>
        <v>259.02</v>
      </c>
      <c r="T1042" s="15">
        <f t="shared" si="675"/>
        <v>123</v>
      </c>
      <c r="U1042" s="15">
        <f t="shared" si="676"/>
        <v>51.789999999999992</v>
      </c>
      <c r="V1042" s="3">
        <v>0.01</v>
      </c>
      <c r="W1042" s="7">
        <f t="shared" si="677"/>
        <v>0.4716368527314499</v>
      </c>
      <c r="X1042" s="7">
        <f t="shared" si="653"/>
        <v>0.56934864482104852</v>
      </c>
      <c r="Y1042" s="7">
        <f t="shared" si="654"/>
        <v>0.66436835793073701</v>
      </c>
      <c r="Z1042" s="7">
        <f t="shared" si="655"/>
        <v>0.76555446544557704</v>
      </c>
      <c r="AA1042" s="7">
        <f t="shared" si="656"/>
        <v>0.27405203411914258</v>
      </c>
      <c r="AB1042" s="7">
        <f t="shared" si="657"/>
        <v>0.37195890357640171</v>
      </c>
      <c r="AC1042" s="7">
        <f t="shared" si="658"/>
        <v>0.46740139670604774</v>
      </c>
      <c r="AD1042" s="7">
        <f t="shared" si="659"/>
        <v>0.56848850440056398</v>
      </c>
      <c r="AE1042" s="7">
        <f t="shared" si="660"/>
        <v>6.6774598913984212E-2</v>
      </c>
      <c r="AF1042" s="7">
        <f t="shared" si="661"/>
        <v>0.16409412679037105</v>
      </c>
      <c r="AG1042" s="7">
        <f t="shared" si="662"/>
        <v>0.25826007643314891</v>
      </c>
      <c r="AH1042" s="7">
        <f t="shared" si="663"/>
        <v>0.35964951666481887</v>
      </c>
      <c r="AI1042" s="7">
        <f t="shared" si="678"/>
        <v>1.4314657951682874E-3</v>
      </c>
      <c r="AJ1042" s="7">
        <f t="shared" si="664"/>
        <v>1.5492860748298979E-3</v>
      </c>
      <c r="AK1042" s="7">
        <f t="shared" si="665"/>
        <v>1.7890434279127553E-3</v>
      </c>
      <c r="AL1042" s="7">
        <f t="shared" si="666"/>
        <v>1.747172130749696E-3</v>
      </c>
      <c r="AM1042" s="7">
        <f t="shared" si="679"/>
        <v>1.3042056875796825E-3</v>
      </c>
      <c r="AN1042" s="7">
        <f t="shared" si="667"/>
        <v>1.4115515140503993E-3</v>
      </c>
      <c r="AO1042" s="7">
        <f t="shared" si="668"/>
        <v>1.629993969738243E-3</v>
      </c>
      <c r="AP1042" s="7">
        <f t="shared" si="669"/>
        <v>1.5918451127479292E-3</v>
      </c>
      <c r="AQ1042" s="3">
        <f t="shared" si="683"/>
        <v>1.6768599314828509E-3</v>
      </c>
      <c r="AR1042" s="3">
        <f t="shared" si="684"/>
        <v>1.8148779733721662E-3</v>
      </c>
      <c r="AS1042" s="3">
        <f t="shared" si="685"/>
        <v>2.0957365869835134E-3</v>
      </c>
      <c r="AT1042" s="3">
        <f t="shared" si="648"/>
        <v>2.0466873531639297E-3</v>
      </c>
    </row>
    <row r="1043" spans="1:46" x14ac:dyDescent="0.3">
      <c r="A1043" s="5">
        <v>107</v>
      </c>
      <c r="B1043" s="5">
        <v>247.96</v>
      </c>
      <c r="C1043" s="5">
        <f t="shared" si="670"/>
        <v>0.86178861788617889</v>
      </c>
      <c r="D1043" s="5">
        <f t="shared" si="671"/>
        <v>0.78644525970264578</v>
      </c>
      <c r="E1043" s="7">
        <f t="shared" si="680"/>
        <v>0.76293537488295338</v>
      </c>
      <c r="F1043" s="7">
        <f t="shared" si="672"/>
        <v>0.68293862820958118</v>
      </c>
      <c r="G1043" s="7">
        <f t="shared" si="631"/>
        <v>0.73698941619500091</v>
      </c>
      <c r="H1043" s="7">
        <f t="shared" si="632"/>
        <v>0.86021961066319697</v>
      </c>
      <c r="I1043" s="7">
        <f t="shared" si="681"/>
        <v>1.8265544928865631</v>
      </c>
      <c r="J1043" s="7">
        <f t="shared" si="633"/>
        <v>0.82582352854855678</v>
      </c>
      <c r="K1043" s="7">
        <f t="shared" si="682"/>
        <v>0.78410944364844515</v>
      </c>
      <c r="L1043" s="7">
        <f t="shared" si="673"/>
        <v>247.83902808655296</v>
      </c>
      <c r="N1043" s="7">
        <f t="shared" si="635"/>
        <v>-0.12097191344705038</v>
      </c>
      <c r="O1043" s="7">
        <f t="shared" si="674"/>
        <v>1.463420384304065E-2</v>
      </c>
      <c r="P1043" s="15">
        <f t="shared" si="649"/>
        <v>1</v>
      </c>
      <c r="Q1043" s="15">
        <f t="shared" si="650"/>
        <v>207.23</v>
      </c>
      <c r="R1043" s="15">
        <f t="shared" si="651"/>
        <v>124</v>
      </c>
      <c r="S1043" s="15">
        <f t="shared" si="652"/>
        <v>259.02</v>
      </c>
      <c r="T1043" s="15">
        <f t="shared" si="675"/>
        <v>123</v>
      </c>
      <c r="U1043" s="15">
        <f t="shared" si="676"/>
        <v>51.789999999999992</v>
      </c>
      <c r="V1043" s="3">
        <v>0.01</v>
      </c>
      <c r="W1043" s="7">
        <f t="shared" si="677"/>
        <v>0.50281748520897629</v>
      </c>
      <c r="X1043" s="7">
        <f t="shared" si="653"/>
        <v>0.60304081697528589</v>
      </c>
      <c r="Y1043" s="7">
        <f t="shared" si="654"/>
        <v>0.70354087279169475</v>
      </c>
      <c r="Z1043" s="7">
        <f t="shared" si="655"/>
        <v>0.80341027417986244</v>
      </c>
      <c r="AA1043" s="7">
        <f t="shared" si="656"/>
        <v>0.30240819635260763</v>
      </c>
      <c r="AB1043" s="7">
        <f t="shared" si="657"/>
        <v>0.4025990407682184</v>
      </c>
      <c r="AC1043" s="7">
        <f t="shared" si="658"/>
        <v>0.50302606344102141</v>
      </c>
      <c r="AD1043" s="7">
        <f t="shared" si="659"/>
        <v>0.60291486839779007</v>
      </c>
      <c r="AE1043" s="7">
        <f t="shared" si="660"/>
        <v>0.10326934604437828</v>
      </c>
      <c r="AF1043" s="7">
        <f t="shared" si="661"/>
        <v>0.20352849516943552</v>
      </c>
      <c r="AG1043" s="7">
        <f t="shared" si="662"/>
        <v>0.30410874861677817</v>
      </c>
      <c r="AH1043" s="7">
        <f t="shared" si="663"/>
        <v>0.40395720494455739</v>
      </c>
      <c r="AI1043" s="7">
        <f t="shared" si="678"/>
        <v>-7.1197866811952676E-4</v>
      </c>
      <c r="AJ1043" s="7">
        <f t="shared" si="664"/>
        <v>-7.6832781349084453E-4</v>
      </c>
      <c r="AK1043" s="7">
        <f t="shared" si="665"/>
        <v>-8.9679802458373888E-4</v>
      </c>
      <c r="AL1043" s="7">
        <f t="shared" si="666"/>
        <v>-8.6093934604228122E-4</v>
      </c>
      <c r="AM1043" s="7">
        <f t="shared" si="679"/>
        <v>-6.3030968476097873E-4</v>
      </c>
      <c r="AN1043" s="7">
        <f t="shared" si="667"/>
        <v>-6.801951850518151E-4</v>
      </c>
      <c r="AO1043" s="7">
        <f t="shared" si="668"/>
        <v>-7.9392895529104414E-4</v>
      </c>
      <c r="AP1043" s="7">
        <f t="shared" si="669"/>
        <v>-7.6218352051965151E-4</v>
      </c>
      <c r="AQ1043" s="3">
        <f t="shared" si="683"/>
        <v>-8.2616392621416785E-4</v>
      </c>
      <c r="AR1043" s="3">
        <f t="shared" si="684"/>
        <v>-8.9155019867333848E-4</v>
      </c>
      <c r="AS1043" s="3">
        <f t="shared" si="685"/>
        <v>-1.0406241228660365E-3</v>
      </c>
      <c r="AT1043" s="3">
        <f t="shared" si="648"/>
        <v>-9.9901452418113762E-4</v>
      </c>
    </row>
    <row r="1044" spans="1:46" x14ac:dyDescent="0.3">
      <c r="A1044" s="5">
        <v>108</v>
      </c>
      <c r="B1044" s="5">
        <v>248.13</v>
      </c>
      <c r="C1044" s="5">
        <f t="shared" si="670"/>
        <v>0.86991869918699183</v>
      </c>
      <c r="D1044" s="5">
        <f t="shared" si="671"/>
        <v>0.78972774666924139</v>
      </c>
      <c r="E1044" s="7">
        <f t="shared" si="680"/>
        <v>0.78410944364844515</v>
      </c>
      <c r="F1044" s="7">
        <f t="shared" si="672"/>
        <v>0.68298716809492233</v>
      </c>
      <c r="G1044" s="7">
        <f t="shared" si="631"/>
        <v>0.73744381593654562</v>
      </c>
      <c r="H1044" s="7">
        <f t="shared" si="632"/>
        <v>0.86111365079652147</v>
      </c>
      <c r="I1044" s="7">
        <f t="shared" si="681"/>
        <v>1.8825362170660875</v>
      </c>
      <c r="J1044" s="7">
        <f t="shared" si="633"/>
        <v>0.82680999173310765</v>
      </c>
      <c r="K1044" s="7">
        <f t="shared" si="682"/>
        <v>0.78936967985391771</v>
      </c>
      <c r="L1044" s="7">
        <f t="shared" si="673"/>
        <v>248.11145571963436</v>
      </c>
      <c r="N1044" s="7">
        <f t="shared" si="635"/>
        <v>-1.8544280365631494E-2</v>
      </c>
      <c r="O1044" s="7">
        <f t="shared" si="674"/>
        <v>3.4389033427914572E-4</v>
      </c>
      <c r="P1044" s="15">
        <f t="shared" si="649"/>
        <v>1</v>
      </c>
      <c r="Q1044" s="15">
        <f t="shared" si="650"/>
        <v>207.23</v>
      </c>
      <c r="R1044" s="15">
        <f t="shared" si="651"/>
        <v>124</v>
      </c>
      <c r="S1044" s="15">
        <f t="shared" si="652"/>
        <v>259.02</v>
      </c>
      <c r="T1044" s="15">
        <f t="shared" si="675"/>
        <v>123</v>
      </c>
      <c r="U1044" s="15">
        <f t="shared" si="676"/>
        <v>51.789999999999992</v>
      </c>
      <c r="V1044" s="3">
        <v>0.01</v>
      </c>
      <c r="W1044" s="7">
        <f t="shared" si="677"/>
        <v>0.49903644913249212</v>
      </c>
      <c r="X1044" s="7">
        <f t="shared" si="653"/>
        <v>0.59895967243018966</v>
      </c>
      <c r="Y1044" s="7">
        <f t="shared" si="654"/>
        <v>0.69878187565725591</v>
      </c>
      <c r="Z1044" s="7">
        <f t="shared" si="655"/>
        <v>0.79883469562763343</v>
      </c>
      <c r="AA1044" s="7">
        <f t="shared" si="656"/>
        <v>0.29909130165666903</v>
      </c>
      <c r="AB1044" s="7">
        <f t="shared" si="657"/>
        <v>0.39901889190774947</v>
      </c>
      <c r="AC1044" s="7">
        <f t="shared" si="658"/>
        <v>0.49885132157383</v>
      </c>
      <c r="AD1044" s="7">
        <f t="shared" si="659"/>
        <v>0.5989009915604373</v>
      </c>
      <c r="AE1044" s="7">
        <f t="shared" si="660"/>
        <v>9.8892366759780692E-2</v>
      </c>
      <c r="AF1044" s="7">
        <f t="shared" si="661"/>
        <v>0.19880410942909651</v>
      </c>
      <c r="AG1044" s="7">
        <f t="shared" si="662"/>
        <v>0.29859972622282693</v>
      </c>
      <c r="AH1044" s="7">
        <f t="shared" si="663"/>
        <v>0.39866044450653193</v>
      </c>
      <c r="AI1044" s="7">
        <f t="shared" si="678"/>
        <v>-1.1017960096317552E-4</v>
      </c>
      <c r="AJ1044" s="7">
        <f t="shared" si="664"/>
        <v>-1.1896455624384098E-4</v>
      </c>
      <c r="AK1044" s="7">
        <f t="shared" si="665"/>
        <v>-1.3891499410354641E-4</v>
      </c>
      <c r="AL1044" s="7">
        <f t="shared" si="666"/>
        <v>-1.3338112224805284E-4</v>
      </c>
      <c r="AM1044" s="7">
        <f t="shared" si="679"/>
        <v>-9.9311424956589908E-5</v>
      </c>
      <c r="AN1044" s="7">
        <f t="shared" si="667"/>
        <v>-1.0722982745102621E-4</v>
      </c>
      <c r="AO1044" s="7">
        <f t="shared" si="668"/>
        <v>-1.2521234322558818E-4</v>
      </c>
      <c r="AP1044" s="7">
        <f t="shared" si="669"/>
        <v>-1.2022433551189246E-4</v>
      </c>
      <c r="AQ1044" s="3">
        <f t="shared" si="683"/>
        <v>-1.2665505531280925E-4</v>
      </c>
      <c r="AR1044" s="3">
        <f t="shared" si="684"/>
        <v>-1.3675364876628449E-4</v>
      </c>
      <c r="AS1044" s="3">
        <f t="shared" si="685"/>
        <v>-1.5968732967043187E-4</v>
      </c>
      <c r="AT1044" s="3">
        <f t="shared" si="648"/>
        <v>-1.5332596295804205E-4</v>
      </c>
    </row>
    <row r="1045" spans="1:46" x14ac:dyDescent="0.3">
      <c r="A1045" s="5">
        <v>109</v>
      </c>
      <c r="B1045" s="5">
        <v>251.04</v>
      </c>
      <c r="C1045" s="5">
        <f t="shared" si="670"/>
        <v>0.87804878048780488</v>
      </c>
      <c r="D1045" s="5">
        <f t="shared" si="671"/>
        <v>0.84591620003861767</v>
      </c>
      <c r="E1045" s="7">
        <f t="shared" si="680"/>
        <v>0.78936967985391771</v>
      </c>
      <c r="F1045" s="7">
        <f t="shared" si="672"/>
        <v>0.72395322490694058</v>
      </c>
      <c r="G1045" s="7">
        <f t="shared" si="631"/>
        <v>0.77649387524549762</v>
      </c>
      <c r="H1045" s="7">
        <f t="shared" si="632"/>
        <v>0.91333800526537234</v>
      </c>
      <c r="I1045" s="7">
        <f t="shared" si="681"/>
        <v>2.0720695324666081</v>
      </c>
      <c r="J1045" s="7">
        <f t="shared" si="633"/>
        <v>0.85839316137968713</v>
      </c>
      <c r="K1045" s="7">
        <f t="shared" si="682"/>
        <v>0.83159488240017521</v>
      </c>
      <c r="L1045" s="7">
        <f t="shared" si="673"/>
        <v>250.29829895950505</v>
      </c>
      <c r="N1045" s="7">
        <f t="shared" si="635"/>
        <v>-0.74170104049494512</v>
      </c>
      <c r="O1045" s="7">
        <f t="shared" si="674"/>
        <v>0.55012043347128425</v>
      </c>
      <c r="P1045" s="15">
        <f t="shared" si="649"/>
        <v>1</v>
      </c>
      <c r="Q1045" s="15">
        <f t="shared" si="650"/>
        <v>207.23</v>
      </c>
      <c r="R1045" s="15">
        <f t="shared" si="651"/>
        <v>124</v>
      </c>
      <c r="S1045" s="15">
        <f t="shared" si="652"/>
        <v>259.02</v>
      </c>
      <c r="T1045" s="15">
        <f t="shared" si="675"/>
        <v>123</v>
      </c>
      <c r="U1045" s="15">
        <f t="shared" si="676"/>
        <v>51.789999999999992</v>
      </c>
      <c r="V1045" s="3">
        <v>0.01</v>
      </c>
      <c r="W1045" s="7">
        <f t="shared" si="677"/>
        <v>0.56903494180457248</v>
      </c>
      <c r="X1045" s="7">
        <f t="shared" si="653"/>
        <v>0.6743324865717113</v>
      </c>
      <c r="Y1045" s="7">
        <f t="shared" si="654"/>
        <v>0.78723737425282514</v>
      </c>
      <c r="Z1045" s="7">
        <f t="shared" si="655"/>
        <v>0.88282731727316432</v>
      </c>
      <c r="AA1045" s="7">
        <f t="shared" si="656"/>
        <v>0.36217871031465876</v>
      </c>
      <c r="AB1045" s="7">
        <f t="shared" si="657"/>
        <v>0.46695063960930144</v>
      </c>
      <c r="AC1045" s="7">
        <f t="shared" si="658"/>
        <v>0.57857316188192276</v>
      </c>
      <c r="AD1045" s="7">
        <f t="shared" si="659"/>
        <v>0.67460304352062961</v>
      </c>
      <c r="AE1045" s="7">
        <f t="shared" si="660"/>
        <v>0.17862312816631865</v>
      </c>
      <c r="AF1045" s="7">
        <f t="shared" si="661"/>
        <v>0.28465644304000443</v>
      </c>
      <c r="AG1045" s="7">
        <f t="shared" si="662"/>
        <v>0.39935367623238432</v>
      </c>
      <c r="AH1045" s="7">
        <f t="shared" si="663"/>
        <v>0.49433111133888169</v>
      </c>
      <c r="AI1045" s="7">
        <f t="shared" si="678"/>
        <v>-4.7147431625837464E-3</v>
      </c>
      <c r="AJ1045" s="7">
        <f t="shared" si="664"/>
        <v>-5.0569139871881365E-3</v>
      </c>
      <c r="AK1045" s="7">
        <f t="shared" si="665"/>
        <v>-5.9481109653269654E-3</v>
      </c>
      <c r="AL1045" s="7">
        <f t="shared" si="666"/>
        <v>-5.5902828376014962E-3</v>
      </c>
      <c r="AM1045" s="7">
        <f t="shared" si="679"/>
        <v>-4.2385746481813707E-3</v>
      </c>
      <c r="AN1045" s="7">
        <f t="shared" si="667"/>
        <v>-4.5461877105482055E-3</v>
      </c>
      <c r="AO1045" s="7">
        <f t="shared" si="668"/>
        <v>-5.3473776773851301E-3</v>
      </c>
      <c r="AP1045" s="7">
        <f t="shared" si="669"/>
        <v>-5.0256886312840029E-3</v>
      </c>
      <c r="AQ1045" s="3">
        <f t="shared" si="683"/>
        <v>-5.3695686018314891E-3</v>
      </c>
      <c r="AR1045" s="3">
        <f t="shared" si="684"/>
        <v>-5.7592631520753772E-3</v>
      </c>
      <c r="AS1045" s="3">
        <f t="shared" si="685"/>
        <v>-6.7742374882890435E-3</v>
      </c>
      <c r="AT1045" s="3">
        <f t="shared" si="648"/>
        <v>-6.3667110094905929E-3</v>
      </c>
    </row>
    <row r="1046" spans="1:46" x14ac:dyDescent="0.3">
      <c r="A1046" s="5">
        <v>110</v>
      </c>
      <c r="B1046" s="5">
        <v>253.48</v>
      </c>
      <c r="C1046" s="5">
        <f t="shared" si="670"/>
        <v>0.88617886178861793</v>
      </c>
      <c r="D1046" s="5">
        <f t="shared" si="671"/>
        <v>0.89302954238269949</v>
      </c>
      <c r="E1046" s="7">
        <f t="shared" si="680"/>
        <v>0.83159488240017521</v>
      </c>
      <c r="F1046" s="7">
        <f t="shared" si="672"/>
        <v>0.75916260113848477</v>
      </c>
      <c r="G1046" s="7">
        <f t="shared" si="631"/>
        <v>0.80942029832097573</v>
      </c>
      <c r="H1046" s="7">
        <f t="shared" si="632"/>
        <v>0.94514827164058313</v>
      </c>
      <c r="I1046" s="7">
        <f t="shared" si="681"/>
        <v>2.3380598919960294</v>
      </c>
      <c r="J1046" s="7">
        <f t="shared" si="633"/>
        <v>0.88403886519614483</v>
      </c>
      <c r="K1046" s="7">
        <f t="shared" si="682"/>
        <v>0.86772106656136749</v>
      </c>
      <c r="L1046" s="7">
        <f t="shared" si="673"/>
        <v>252.1692740372132</v>
      </c>
      <c r="N1046" s="7">
        <f t="shared" si="635"/>
        <v>-1.3107259627867904</v>
      </c>
      <c r="O1046" s="7">
        <f t="shared" si="674"/>
        <v>1.7180025495233588</v>
      </c>
      <c r="P1046" s="15">
        <f t="shared" si="649"/>
        <v>1</v>
      </c>
      <c r="Q1046" s="15">
        <f t="shared" si="650"/>
        <v>207.23</v>
      </c>
      <c r="R1046" s="15">
        <f t="shared" si="651"/>
        <v>124</v>
      </c>
      <c r="S1046" s="15">
        <f t="shared" si="652"/>
        <v>259.02</v>
      </c>
      <c r="T1046" s="15">
        <f t="shared" si="675"/>
        <v>123</v>
      </c>
      <c r="U1046" s="15">
        <f t="shared" si="676"/>
        <v>51.789999999999992</v>
      </c>
      <c r="V1046" s="3">
        <v>0.01</v>
      </c>
      <c r="W1046" s="7">
        <f t="shared" si="677"/>
        <v>0.62806053583645227</v>
      </c>
      <c r="X1046" s="7">
        <f t="shared" si="653"/>
        <v>0.73756310294771854</v>
      </c>
      <c r="Y1046" s="7">
        <f t="shared" si="654"/>
        <v>0.86141026460916026</v>
      </c>
      <c r="Z1046" s="7">
        <f t="shared" si="655"/>
        <v>0.95249519189214105</v>
      </c>
      <c r="AA1046" s="7">
        <f t="shared" si="656"/>
        <v>0.41728410244804803</v>
      </c>
      <c r="AB1046" s="7">
        <f t="shared" si="657"/>
        <v>0.52598114970401266</v>
      </c>
      <c r="AC1046" s="7">
        <f t="shared" si="658"/>
        <v>0.64782080744501069</v>
      </c>
      <c r="AD1046" s="7">
        <f t="shared" si="659"/>
        <v>0.73964272070501791</v>
      </c>
      <c r="AE1046" s="7">
        <f t="shared" si="660"/>
        <v>0.24450867805397827</v>
      </c>
      <c r="AF1046" s="7">
        <f t="shared" si="661"/>
        <v>0.35523175837219645</v>
      </c>
      <c r="AG1046" s="7">
        <f t="shared" si="662"/>
        <v>0.48214185822868533</v>
      </c>
      <c r="AH1046" s="7">
        <f t="shared" si="663"/>
        <v>0.57208173030030574</v>
      </c>
      <c r="AI1046" s="7">
        <f t="shared" si="678"/>
        <v>-8.8179593748371667E-3</v>
      </c>
      <c r="AJ1046" s="7">
        <f t="shared" si="664"/>
        <v>-9.4017214455233006E-3</v>
      </c>
      <c r="AK1046" s="7">
        <f t="shared" si="665"/>
        <v>-1.0978252946108845E-2</v>
      </c>
      <c r="AL1046" s="7">
        <f t="shared" si="666"/>
        <v>-1.0268444187564415E-2</v>
      </c>
      <c r="AM1046" s="7">
        <f t="shared" si="679"/>
        <v>-8.2748192329105512E-3</v>
      </c>
      <c r="AN1046" s="7">
        <f t="shared" si="667"/>
        <v>-8.8226246156095957E-3</v>
      </c>
      <c r="AO1046" s="7">
        <f t="shared" si="668"/>
        <v>-1.0302050027747594E-2</v>
      </c>
      <c r="AP1046" s="7">
        <f t="shared" si="669"/>
        <v>-9.635961773400167E-3</v>
      </c>
      <c r="AQ1046" s="3">
        <f t="shared" si="683"/>
        <v>-9.9505413128896467E-3</v>
      </c>
      <c r="AR1046" s="3">
        <f t="shared" si="684"/>
        <v>-1.0609281998159321E-2</v>
      </c>
      <c r="AS1046" s="3">
        <f t="shared" si="685"/>
        <v>-1.2388303783223743E-2</v>
      </c>
      <c r="AT1046" s="3">
        <f t="shared" si="648"/>
        <v>-1.1587326927251587E-2</v>
      </c>
    </row>
    <row r="1047" spans="1:46" x14ac:dyDescent="0.3">
      <c r="A1047" s="5">
        <v>111</v>
      </c>
      <c r="B1047" s="5">
        <v>248.05</v>
      </c>
      <c r="C1047" s="5">
        <f t="shared" si="670"/>
        <v>0.89430894308943087</v>
      </c>
      <c r="D1047" s="5">
        <f t="shared" si="671"/>
        <v>0.78818304692025543</v>
      </c>
      <c r="E1047" s="7">
        <f t="shared" si="680"/>
        <v>0.86772106656136749</v>
      </c>
      <c r="F1047" s="7">
        <f t="shared" si="672"/>
        <v>0.6710168602055655</v>
      </c>
      <c r="G1047" s="7">
        <f t="shared" si="631"/>
        <v>0.72735838765887784</v>
      </c>
      <c r="H1047" s="7">
        <f t="shared" si="632"/>
        <v>0.84554102071443571</v>
      </c>
      <c r="I1047" s="7">
        <f t="shared" si="681"/>
        <v>2.183888961226033</v>
      </c>
      <c r="J1047" s="7">
        <f t="shared" si="633"/>
        <v>0.82068499876889667</v>
      </c>
      <c r="K1047" s="7">
        <f t="shared" si="682"/>
        <v>0.80013401235547887</v>
      </c>
      <c r="L1047" s="7">
        <f t="shared" si="673"/>
        <v>248.66894049989023</v>
      </c>
      <c r="N1047" s="7">
        <f t="shared" si="635"/>
        <v>0.61894049989021482</v>
      </c>
      <c r="O1047" s="7">
        <f t="shared" si="674"/>
        <v>0.383087342404349</v>
      </c>
      <c r="P1047" s="15">
        <f t="shared" si="649"/>
        <v>1</v>
      </c>
      <c r="Q1047" s="15">
        <f t="shared" si="650"/>
        <v>207.23</v>
      </c>
      <c r="R1047" s="15">
        <f t="shared" si="651"/>
        <v>124</v>
      </c>
      <c r="S1047" s="15">
        <f t="shared" si="652"/>
        <v>259.02</v>
      </c>
      <c r="T1047" s="15">
        <f t="shared" si="675"/>
        <v>123</v>
      </c>
      <c r="U1047" s="15">
        <f t="shared" si="676"/>
        <v>51.789999999999992</v>
      </c>
      <c r="V1047" s="3">
        <v>0.01</v>
      </c>
      <c r="W1047" s="7">
        <f t="shared" si="677"/>
        <v>0.46647417877748676</v>
      </c>
      <c r="X1047" s="7">
        <f t="shared" si="653"/>
        <v>0.56373752960419765</v>
      </c>
      <c r="Y1047" s="7">
        <f t="shared" si="654"/>
        <v>0.65765936182417062</v>
      </c>
      <c r="Z1047" s="7">
        <f t="shared" si="655"/>
        <v>0.75925122135463585</v>
      </c>
      <c r="AA1047" s="7">
        <f t="shared" si="656"/>
        <v>0.2686389715828349</v>
      </c>
      <c r="AB1047" s="7">
        <f t="shared" si="657"/>
        <v>0.36607810915888572</v>
      </c>
      <c r="AC1047" s="7">
        <f t="shared" si="658"/>
        <v>0.46039389360329641</v>
      </c>
      <c r="AD1047" s="7">
        <f t="shared" si="659"/>
        <v>0.56187952339953884</v>
      </c>
      <c r="AE1047" s="7">
        <f t="shared" si="660"/>
        <v>6.2512036269371546E-2</v>
      </c>
      <c r="AF1047" s="7">
        <f t="shared" si="661"/>
        <v>0.15945196492105748</v>
      </c>
      <c r="AG1047" s="7">
        <f t="shared" si="662"/>
        <v>0.2526554682215727</v>
      </c>
      <c r="AH1047" s="7">
        <f t="shared" si="663"/>
        <v>0.35443545660563824</v>
      </c>
      <c r="AI1047" s="7">
        <f t="shared" si="678"/>
        <v>3.7142395282880863E-3</v>
      </c>
      <c r="AJ1047" s="7">
        <f t="shared" si="664"/>
        <v>4.0261034183952781E-3</v>
      </c>
      <c r="AK1047" s="7">
        <f t="shared" si="665"/>
        <v>4.680272684898722E-3</v>
      </c>
      <c r="AL1047" s="7">
        <f t="shared" si="666"/>
        <v>4.5426886319468573E-3</v>
      </c>
      <c r="AM1047" s="7">
        <f t="shared" si="679"/>
        <v>3.6038148895355913E-3</v>
      </c>
      <c r="AN1047" s="7">
        <f t="shared" si="667"/>
        <v>3.9064070412040651E-3</v>
      </c>
      <c r="AO1047" s="7">
        <f t="shared" si="668"/>
        <v>4.5411278030037961E-3</v>
      </c>
      <c r="AP1047" s="7">
        <f t="shared" si="669"/>
        <v>4.4076341349691137E-3</v>
      </c>
      <c r="AQ1047" s="3">
        <f t="shared" si="683"/>
        <v>4.1531951089039511E-3</v>
      </c>
      <c r="AR1047" s="3">
        <f t="shared" si="684"/>
        <v>4.5019156405692656E-3</v>
      </c>
      <c r="AS1047" s="3">
        <f t="shared" si="685"/>
        <v>5.2333958203867534E-3</v>
      </c>
      <c r="AT1047" s="3">
        <f t="shared" si="648"/>
        <v>5.0795518339042129E-3</v>
      </c>
    </row>
    <row r="1048" spans="1:46" x14ac:dyDescent="0.3">
      <c r="A1048" s="5">
        <v>112</v>
      </c>
      <c r="B1048" s="5">
        <v>249.79</v>
      </c>
      <c r="C1048" s="5">
        <f t="shared" si="670"/>
        <v>0.90243902439024393</v>
      </c>
      <c r="D1048" s="5">
        <f t="shared" si="671"/>
        <v>0.8217802664607069</v>
      </c>
      <c r="E1048" s="7">
        <f t="shared" si="680"/>
        <v>0.80013401235547887</v>
      </c>
      <c r="F1048" s="7">
        <f t="shared" si="672"/>
        <v>0.69861271374968947</v>
      </c>
      <c r="G1048" s="7">
        <f t="shared" si="631"/>
        <v>0.75303509028057103</v>
      </c>
      <c r="H1048" s="7">
        <f t="shared" si="632"/>
        <v>0.88411554659638203</v>
      </c>
      <c r="I1048" s="7">
        <f t="shared" si="681"/>
        <v>2.1914626241797723</v>
      </c>
      <c r="J1048" s="7">
        <f t="shared" si="633"/>
        <v>0.84046666268951542</v>
      </c>
      <c r="K1048" s="7">
        <f t="shared" si="682"/>
        <v>0.81973280938676585</v>
      </c>
      <c r="L1048" s="7">
        <f t="shared" si="673"/>
        <v>249.68396219814059</v>
      </c>
      <c r="N1048" s="7">
        <f t="shared" si="635"/>
        <v>-0.10603780185940082</v>
      </c>
      <c r="O1048" s="7">
        <f t="shared" si="674"/>
        <v>1.1244015423173548E-2</v>
      </c>
      <c r="P1048" s="15">
        <f t="shared" si="649"/>
        <v>1</v>
      </c>
      <c r="Q1048" s="15">
        <f t="shared" si="650"/>
        <v>207.23</v>
      </c>
      <c r="R1048" s="15">
        <f t="shared" si="651"/>
        <v>124</v>
      </c>
      <c r="S1048" s="15">
        <f t="shared" si="652"/>
        <v>259.02</v>
      </c>
      <c r="T1048" s="15">
        <f t="shared" si="675"/>
        <v>123</v>
      </c>
      <c r="U1048" s="15">
        <f t="shared" si="676"/>
        <v>51.789999999999992</v>
      </c>
      <c r="V1048" s="3">
        <v>0.01</v>
      </c>
      <c r="W1048" s="7">
        <f t="shared" si="677"/>
        <v>0.51815608840635352</v>
      </c>
      <c r="X1048" s="7">
        <f t="shared" si="653"/>
        <v>0.61959116024380734</v>
      </c>
      <c r="Y1048" s="7">
        <f t="shared" si="654"/>
        <v>0.7229649789297028</v>
      </c>
      <c r="Z1048" s="7">
        <f t="shared" si="655"/>
        <v>0.82191359296553124</v>
      </c>
      <c r="AA1048" s="7">
        <f t="shared" si="656"/>
        <v>0.31616859242614465</v>
      </c>
      <c r="AB1048" s="7">
        <f t="shared" si="657"/>
        <v>0.41744657255848217</v>
      </c>
      <c r="AC1048" s="7">
        <f t="shared" si="658"/>
        <v>0.52045106714255907</v>
      </c>
      <c r="AD1048" s="7">
        <f t="shared" si="659"/>
        <v>0.61951477876797079</v>
      </c>
      <c r="AE1048" s="7">
        <f t="shared" si="660"/>
        <v>0.1201189087746078</v>
      </c>
      <c r="AF1048" s="7">
        <f t="shared" si="661"/>
        <v>0.22170912351340824</v>
      </c>
      <c r="AG1048" s="7">
        <f t="shared" si="662"/>
        <v>0.32544767935453539</v>
      </c>
      <c r="AH1048" s="7">
        <f t="shared" si="663"/>
        <v>0.42428263004288591</v>
      </c>
      <c r="AI1048" s="7">
        <f t="shared" si="678"/>
        <v>-6.6852102222701736E-4</v>
      </c>
      <c r="AJ1048" s="7">
        <f t="shared" si="664"/>
        <v>-7.2059923677191375E-4</v>
      </c>
      <c r="AK1048" s="7">
        <f t="shared" si="665"/>
        <v>-8.4603359965358812E-4</v>
      </c>
      <c r="AL1048" s="7">
        <f t="shared" si="666"/>
        <v>-8.0426482574756089E-4</v>
      </c>
      <c r="AM1048" s="7">
        <f t="shared" si="679"/>
        <v>-5.9273412762697499E-4</v>
      </c>
      <c r="AN1048" s="7">
        <f t="shared" si="667"/>
        <v>-6.3890849468548343E-4</v>
      </c>
      <c r="AO1048" s="7">
        <f t="shared" si="668"/>
        <v>-7.5012298934630669E-4</v>
      </c>
      <c r="AP1048" s="7">
        <f t="shared" si="669"/>
        <v>-7.1308933305115716E-4</v>
      </c>
      <c r="AQ1048" s="3">
        <f t="shared" si="683"/>
        <v>-7.4079356517047867E-4</v>
      </c>
      <c r="AR1048" s="3">
        <f t="shared" si="684"/>
        <v>-7.9850185696347194E-4</v>
      </c>
      <c r="AS1048" s="3">
        <f t="shared" si="685"/>
        <v>-9.3749669150802999E-4</v>
      </c>
      <c r="AT1048" s="3">
        <f t="shared" si="648"/>
        <v>-8.9121237447702692E-4</v>
      </c>
    </row>
    <row r="1049" spans="1:46" x14ac:dyDescent="0.3">
      <c r="A1049" s="5">
        <v>113</v>
      </c>
      <c r="B1049" s="5">
        <v>254.49</v>
      </c>
      <c r="C1049" s="5">
        <f t="shared" si="670"/>
        <v>0.91056910569105687</v>
      </c>
      <c r="D1049" s="5">
        <f t="shared" si="671"/>
        <v>0.91253137671365181</v>
      </c>
      <c r="E1049" s="7">
        <f t="shared" si="680"/>
        <v>0.81973280938676585</v>
      </c>
      <c r="F1049" s="7">
        <f t="shared" si="672"/>
        <v>0.77274371371654915</v>
      </c>
      <c r="G1049" s="7">
        <f t="shared" si="631"/>
        <v>0.82167505111332129</v>
      </c>
      <c r="H1049" s="7">
        <f t="shared" si="632"/>
        <v>0.9543967409923978</v>
      </c>
      <c r="I1049" s="7">
        <f t="shared" si="681"/>
        <v>2.4776429576170074</v>
      </c>
      <c r="J1049" s="7">
        <f t="shared" si="633"/>
        <v>0.89299821251229594</v>
      </c>
      <c r="K1049" s="7">
        <f t="shared" si="682"/>
        <v>0.88050201390492666</v>
      </c>
      <c r="L1049" s="7">
        <f t="shared" si="673"/>
        <v>252.83119930013612</v>
      </c>
      <c r="N1049" s="7">
        <f t="shared" si="635"/>
        <v>-1.6588006998638889</v>
      </c>
      <c r="O1049" s="7">
        <f t="shared" si="674"/>
        <v>2.7516197618689278</v>
      </c>
      <c r="P1049" s="15">
        <f t="shared" ref="P1049:P1060" si="686">MIN($A$6:$A$129)</f>
        <v>1</v>
      </c>
      <c r="Q1049" s="15">
        <f t="shared" ref="Q1049:Q1060" si="687">MIN($B$6:$B$129)</f>
        <v>207.23</v>
      </c>
      <c r="R1049" s="15">
        <f t="shared" ref="R1049:R1060" si="688">MAX($A$6:$A$129)</f>
        <v>124</v>
      </c>
      <c r="S1049" s="15">
        <f t="shared" ref="S1049:S1060" si="689">MAX($B$6:$B$129)</f>
        <v>259.02</v>
      </c>
      <c r="T1049" s="15">
        <f t="shared" si="675"/>
        <v>123</v>
      </c>
      <c r="U1049" s="15">
        <f t="shared" si="676"/>
        <v>51.789999999999992</v>
      </c>
      <c r="V1049" s="3">
        <v>0.01</v>
      </c>
      <c r="W1049" s="7">
        <f t="shared" si="677"/>
        <v>0.65425610574004045</v>
      </c>
      <c r="X1049" s="7">
        <f t="shared" si="653"/>
        <v>0.76551214098326592</v>
      </c>
      <c r="Y1049" s="7">
        <f t="shared" si="654"/>
        <v>0.89403849816492231</v>
      </c>
      <c r="Z1049" s="7">
        <f t="shared" si="655"/>
        <v>0.98301166700843212</v>
      </c>
      <c r="AA1049" s="7">
        <f t="shared" si="656"/>
        <v>0.43760282710777559</v>
      </c>
      <c r="AB1049" s="7">
        <f t="shared" si="657"/>
        <v>0.54763948933005557</v>
      </c>
      <c r="AC1049" s="7">
        <f t="shared" si="658"/>
        <v>0.67308413398232636</v>
      </c>
      <c r="AD1049" s="7">
        <f t="shared" si="659"/>
        <v>0.76324010769906436</v>
      </c>
      <c r="AE1049" s="7">
        <f t="shared" si="660"/>
        <v>0.26940625898236609</v>
      </c>
      <c r="AF1049" s="7">
        <f t="shared" si="661"/>
        <v>0.38176779768697966</v>
      </c>
      <c r="AG1049" s="7">
        <f t="shared" si="662"/>
        <v>0.51309585066326291</v>
      </c>
      <c r="AH1049" s="7">
        <f t="shared" si="663"/>
        <v>0.60098602716104588</v>
      </c>
      <c r="AI1049" s="7">
        <f t="shared" si="678"/>
        <v>-1.16719280545028E-2</v>
      </c>
      <c r="AJ1049" s="7">
        <f t="shared" si="664"/>
        <v>-1.2411012746578624E-2</v>
      </c>
      <c r="AK1049" s="7">
        <f t="shared" si="665"/>
        <v>-1.4415711054753857E-2</v>
      </c>
      <c r="AL1049" s="7">
        <f t="shared" si="666"/>
        <v>-1.3488315342111463E-2</v>
      </c>
      <c r="AM1049" s="7">
        <f t="shared" si="679"/>
        <v>-1.0507563144058643E-2</v>
      </c>
      <c r="AN1049" s="7">
        <f t="shared" si="667"/>
        <v>-1.1172918433650057E-2</v>
      </c>
      <c r="AO1049" s="7">
        <f t="shared" si="668"/>
        <v>-1.2977632612796539E-2</v>
      </c>
      <c r="AP1049" s="7">
        <f t="shared" si="669"/>
        <v>-1.2142751780374004E-2</v>
      </c>
      <c r="AQ1049" s="3">
        <f t="shared" si="683"/>
        <v>-1.2818278131284324E-2</v>
      </c>
      <c r="AR1049" s="3">
        <f t="shared" si="684"/>
        <v>-1.362995149847474E-2</v>
      </c>
      <c r="AS1049" s="3">
        <f t="shared" si="685"/>
        <v>-1.5831539819060041E-2</v>
      </c>
      <c r="AT1049" s="3">
        <f t="shared" si="648"/>
        <v>-1.4813060598925983E-2</v>
      </c>
    </row>
    <row r="1050" spans="1:46" x14ac:dyDescent="0.3">
      <c r="A1050" s="5">
        <v>114</v>
      </c>
      <c r="B1050" s="5">
        <v>255.27</v>
      </c>
      <c r="C1050" s="5">
        <f t="shared" si="670"/>
        <v>0.91869918699186992</v>
      </c>
      <c r="D1050" s="5">
        <f t="shared" si="671"/>
        <v>0.92759219926626812</v>
      </c>
      <c r="E1050" s="7">
        <f t="shared" si="680"/>
        <v>0.88050201390492666</v>
      </c>
      <c r="F1050" s="7">
        <f t="shared" si="672"/>
        <v>0.78537347116248457</v>
      </c>
      <c r="G1050" s="7">
        <f t="shared" si="631"/>
        <v>0.83360899983121783</v>
      </c>
      <c r="H1050" s="7">
        <f t="shared" si="632"/>
        <v>0.96244426840244701</v>
      </c>
      <c r="I1050" s="7">
        <f t="shared" si="681"/>
        <v>2.7481772539012059</v>
      </c>
      <c r="J1050" s="7">
        <f t="shared" si="633"/>
        <v>0.90238515936783037</v>
      </c>
      <c r="K1050" s="7">
        <f t="shared" si="682"/>
        <v>0.89501277778375865</v>
      </c>
      <c r="L1050" s="7">
        <f t="shared" si="673"/>
        <v>253.58271176142085</v>
      </c>
      <c r="N1050" s="7">
        <f t="shared" si="635"/>
        <v>-1.687288238579157</v>
      </c>
      <c r="O1050" s="7">
        <f t="shared" si="674"/>
        <v>2.846941600047554</v>
      </c>
      <c r="P1050" s="15">
        <f t="shared" si="686"/>
        <v>1</v>
      </c>
      <c r="Q1050" s="15">
        <f t="shared" si="687"/>
        <v>207.23</v>
      </c>
      <c r="R1050" s="15">
        <f t="shared" si="688"/>
        <v>124</v>
      </c>
      <c r="S1050" s="15">
        <f t="shared" si="689"/>
        <v>259.02</v>
      </c>
      <c r="T1050" s="15">
        <f t="shared" si="675"/>
        <v>123</v>
      </c>
      <c r="U1050" s="15">
        <f t="shared" si="676"/>
        <v>51.789999999999992</v>
      </c>
      <c r="V1050" s="3">
        <v>0.01</v>
      </c>
      <c r="W1050" s="7">
        <f t="shared" si="677"/>
        <v>0.6684536442744915</v>
      </c>
      <c r="X1050" s="7">
        <f t="shared" si="653"/>
        <v>0.78063732895341598</v>
      </c>
      <c r="Y1050" s="7">
        <f t="shared" si="654"/>
        <v>0.91147724789547258</v>
      </c>
      <c r="Z1050" s="7">
        <f t="shared" si="655"/>
        <v>0.99941048404127242</v>
      </c>
      <c r="AA1050" s="7">
        <f t="shared" si="656"/>
        <v>0.45404899628361139</v>
      </c>
      <c r="AB1050" s="7">
        <f t="shared" si="657"/>
        <v>0.5651664678717182</v>
      </c>
      <c r="AC1050" s="7">
        <f t="shared" si="658"/>
        <v>0.69334829203445103</v>
      </c>
      <c r="AD1050" s="7">
        <f t="shared" si="659"/>
        <v>0.78227744830369017</v>
      </c>
      <c r="AE1050" s="7">
        <f t="shared" si="660"/>
        <v>0.28336104642267668</v>
      </c>
      <c r="AF1050" s="7">
        <f t="shared" si="661"/>
        <v>0.3966229332855768</v>
      </c>
      <c r="AG1050" s="7">
        <f t="shared" si="662"/>
        <v>0.53019204859418689</v>
      </c>
      <c r="AH1050" s="7">
        <f t="shared" si="663"/>
        <v>0.61705742953165077</v>
      </c>
      <c r="AI1050" s="7">
        <f t="shared" si="678"/>
        <v>-1.2174155329158847E-2</v>
      </c>
      <c r="AJ1050" s="7">
        <f t="shared" si="664"/>
        <v>-1.2921859243231802E-2</v>
      </c>
      <c r="AK1050" s="7">
        <f t="shared" si="665"/>
        <v>-1.4918948053907387E-2</v>
      </c>
      <c r="AL1050" s="7">
        <f t="shared" si="666"/>
        <v>-1.3987965598851885E-2</v>
      </c>
      <c r="AM1050" s="7">
        <f t="shared" si="679"/>
        <v>-1.1667984947297686E-2</v>
      </c>
      <c r="AN1050" s="7">
        <f t="shared" si="667"/>
        <v>-1.238460123635908E-2</v>
      </c>
      <c r="AO1050" s="7">
        <f t="shared" si="668"/>
        <v>-1.4298656179092373E-2</v>
      </c>
      <c r="AP1050" s="7">
        <f t="shared" si="669"/>
        <v>-1.3406381604135362E-2</v>
      </c>
      <c r="AQ1050" s="3">
        <f t="shared" si="683"/>
        <v>-1.3251514207845471E-2</v>
      </c>
      <c r="AR1050" s="3">
        <f t="shared" si="684"/>
        <v>-1.4065386609889484E-2</v>
      </c>
      <c r="AS1050" s="3">
        <f t="shared" si="685"/>
        <v>-1.6239208943633704E-2</v>
      </c>
      <c r="AT1050" s="3">
        <f t="shared" si="648"/>
        <v>-1.5225838660697185E-2</v>
      </c>
    </row>
    <row r="1051" spans="1:46" x14ac:dyDescent="0.3">
      <c r="A1051" s="5">
        <v>115</v>
      </c>
      <c r="B1051" s="5">
        <v>258.2</v>
      </c>
      <c r="C1051" s="5">
        <f t="shared" si="670"/>
        <v>0.92682926829268297</v>
      </c>
      <c r="D1051" s="5">
        <f t="shared" si="671"/>
        <v>0.98416682757289065</v>
      </c>
      <c r="E1051" s="7">
        <f t="shared" si="680"/>
        <v>0.89501277778375865</v>
      </c>
      <c r="F1051" s="7">
        <f t="shared" si="672"/>
        <v>0.83099258170120816</v>
      </c>
      <c r="G1051" s="7">
        <f t="shared" si="631"/>
        <v>0.87282675397464149</v>
      </c>
      <c r="H1051" s="7">
        <f t="shared" si="632"/>
        <v>0.98158986184604147</v>
      </c>
      <c r="I1051" s="7">
        <f t="shared" si="681"/>
        <v>3.1404728040413969</v>
      </c>
      <c r="J1051" s="7">
        <f t="shared" si="633"/>
        <v>0.92874553198303156</v>
      </c>
      <c r="K1051" s="7">
        <f t="shared" si="682"/>
        <v>0.92527549074828574</v>
      </c>
      <c r="L1051" s="7">
        <f t="shared" si="673"/>
        <v>255.15001766585371</v>
      </c>
      <c r="N1051" s="7">
        <f t="shared" si="635"/>
        <v>-3.0499823341462786</v>
      </c>
      <c r="O1051" s="7">
        <f t="shared" si="674"/>
        <v>9.3023922386043818</v>
      </c>
      <c r="P1051" s="15">
        <f t="shared" si="686"/>
        <v>1</v>
      </c>
      <c r="Q1051" s="15">
        <f t="shared" si="687"/>
        <v>207.23</v>
      </c>
      <c r="R1051" s="15">
        <f t="shared" si="688"/>
        <v>124</v>
      </c>
      <c r="S1051" s="15">
        <f t="shared" si="689"/>
        <v>259.02</v>
      </c>
      <c r="T1051" s="15">
        <f t="shared" si="675"/>
        <v>123</v>
      </c>
      <c r="U1051" s="15">
        <f t="shared" si="676"/>
        <v>51.789999999999992</v>
      </c>
      <c r="V1051" s="3">
        <v>0.01</v>
      </c>
      <c r="W1051" s="7">
        <f t="shared" si="677"/>
        <v>0.76905649794312458</v>
      </c>
      <c r="X1051" s="7">
        <f t="shared" si="653"/>
        <v>0.88723138799580981</v>
      </c>
      <c r="Y1051" s="7">
        <f t="shared" si="654"/>
        <v>1.0336019280236641</v>
      </c>
      <c r="Z1051" s="7">
        <f t="shared" si="655"/>
        <v>1.114521907014894</v>
      </c>
      <c r="AA1051" s="7">
        <f t="shared" si="656"/>
        <v>0.54702725940787122</v>
      </c>
      <c r="AB1051" s="7">
        <f t="shared" si="657"/>
        <v>0.6636410503754675</v>
      </c>
      <c r="AC1051" s="7">
        <f t="shared" si="658"/>
        <v>0.8060948493322232</v>
      </c>
      <c r="AD1051" s="7">
        <f t="shared" si="659"/>
        <v>0.88853832182395798</v>
      </c>
      <c r="AE1051" s="7">
        <f t="shared" si="660"/>
        <v>0.39029780041231865</v>
      </c>
      <c r="AF1051" s="7">
        <f t="shared" si="661"/>
        <v>0.50990755020600531</v>
      </c>
      <c r="AG1051" s="7">
        <f t="shared" si="662"/>
        <v>0.65993892234132212</v>
      </c>
      <c r="AH1051" s="7">
        <f t="shared" si="663"/>
        <v>0.73935258388449066</v>
      </c>
      <c r="AI1051" s="7">
        <f t="shared" si="678"/>
        <v>-2.3490605456541743E-2</v>
      </c>
      <c r="AJ1051" s="7">
        <f t="shared" si="664"/>
        <v>-2.4673179232909778E-2</v>
      </c>
      <c r="AK1051" s="7">
        <f t="shared" si="665"/>
        <v>-2.7747708791289145E-2</v>
      </c>
      <c r="AL1051" s="7">
        <f t="shared" si="666"/>
        <v>-2.6253898460412269E-2</v>
      </c>
      <c r="AM1051" s="7">
        <f t="shared" si="679"/>
        <v>-2.2684212465809248E-2</v>
      </c>
      <c r="AN1051" s="7">
        <f t="shared" si="667"/>
        <v>-2.3826190472687584E-2</v>
      </c>
      <c r="AO1051" s="7">
        <f t="shared" si="668"/>
        <v>-2.679517660051282E-2</v>
      </c>
      <c r="AP1051" s="7">
        <f t="shared" si="669"/>
        <v>-2.5352646266762091E-2</v>
      </c>
      <c r="AQ1051" s="3">
        <f t="shared" si="683"/>
        <v>-2.5345126939952931E-2</v>
      </c>
      <c r="AR1051" s="3">
        <f t="shared" si="684"/>
        <v>-2.662106180392897E-2</v>
      </c>
      <c r="AS1051" s="3">
        <f t="shared" si="685"/>
        <v>-2.9938317380075127E-2</v>
      </c>
      <c r="AT1051" s="3">
        <f t="shared" si="648"/>
        <v>-2.8326574654655341E-2</v>
      </c>
    </row>
    <row r="1052" spans="1:46" x14ac:dyDescent="0.3">
      <c r="A1052" s="5">
        <v>116</v>
      </c>
      <c r="B1052" s="5">
        <v>259.02</v>
      </c>
      <c r="C1052" s="5">
        <f t="shared" si="670"/>
        <v>0.93495934959349591</v>
      </c>
      <c r="D1052" s="5">
        <f t="shared" si="671"/>
        <v>1</v>
      </c>
      <c r="E1052" s="7">
        <f t="shared" si="680"/>
        <v>0.92527549074828574</v>
      </c>
      <c r="F1052" s="7">
        <f t="shared" si="672"/>
        <v>0.84432024874505895</v>
      </c>
      <c r="G1052" s="7">
        <f t="shared" si="631"/>
        <v>0.88418206895397145</v>
      </c>
      <c r="H1052" s="7">
        <f t="shared" si="632"/>
        <v>0.98552843476306462</v>
      </c>
      <c r="I1052" s="7">
        <f t="shared" si="681"/>
        <v>3.5229513495471005</v>
      </c>
      <c r="J1052" s="7">
        <f t="shared" si="633"/>
        <v>0.93630137988246243</v>
      </c>
      <c r="K1052" s="7">
        <f t="shared" si="682"/>
        <v>0.93467181782557684</v>
      </c>
      <c r="L1052" s="7">
        <f t="shared" si="673"/>
        <v>255.6366534451866</v>
      </c>
      <c r="N1052" s="7">
        <f t="shared" si="635"/>
        <v>-3.3833465548133859</v>
      </c>
      <c r="O1052" s="7">
        <f t="shared" si="674"/>
        <v>11.447033909967608</v>
      </c>
      <c r="P1052" s="15">
        <f t="shared" si="686"/>
        <v>1</v>
      </c>
      <c r="Q1052" s="15">
        <f t="shared" si="687"/>
        <v>207.23</v>
      </c>
      <c r="R1052" s="15">
        <f t="shared" si="688"/>
        <v>124</v>
      </c>
      <c r="S1052" s="15">
        <f t="shared" si="689"/>
        <v>259.02</v>
      </c>
      <c r="T1052" s="15">
        <f t="shared" si="675"/>
        <v>123</v>
      </c>
      <c r="U1052" s="15">
        <f t="shared" si="676"/>
        <v>51.789999999999992</v>
      </c>
      <c r="V1052" s="3">
        <v>0.01</v>
      </c>
      <c r="W1052" s="7">
        <f t="shared" si="677"/>
        <v>0.79531029527405506</v>
      </c>
      <c r="X1052" s="7">
        <f t="shared" si="653"/>
        <v>0.91486495818795299</v>
      </c>
      <c r="Y1052" s="7">
        <f t="shared" si="654"/>
        <v>1.0645426135507428</v>
      </c>
      <c r="Z1052" s="7">
        <f t="shared" si="655"/>
        <v>1.1439595470122226</v>
      </c>
      <c r="AA1052" s="7">
        <f t="shared" si="656"/>
        <v>0.57420134044745719</v>
      </c>
      <c r="AB1052" s="7">
        <f t="shared" si="657"/>
        <v>0.69224080433891844</v>
      </c>
      <c r="AC1052" s="7">
        <f t="shared" si="658"/>
        <v>0.83815163301936813</v>
      </c>
      <c r="AD1052" s="7">
        <f t="shared" si="659"/>
        <v>0.9190037760201919</v>
      </c>
      <c r="AE1052" s="7">
        <f t="shared" si="660"/>
        <v>0.41585362016268496</v>
      </c>
      <c r="AF1052" s="7">
        <f t="shared" si="661"/>
        <v>0.53676860745320198</v>
      </c>
      <c r="AG1052" s="7">
        <f t="shared" si="662"/>
        <v>0.68990209971079419</v>
      </c>
      <c r="AH1052" s="7">
        <f t="shared" si="663"/>
        <v>0.76788716767394227</v>
      </c>
      <c r="AI1052" s="7">
        <f t="shared" si="678"/>
        <v>-2.6708310613523516E-2</v>
      </c>
      <c r="AJ1052" s="7">
        <f t="shared" si="664"/>
        <v>-2.7969256181680238E-2</v>
      </c>
      <c r="AK1052" s="7">
        <f t="shared" si="665"/>
        <v>-3.1175137151139669E-2</v>
      </c>
      <c r="AL1052" s="7">
        <f t="shared" si="666"/>
        <v>-2.9617941911188626E-2</v>
      </c>
      <c r="AM1052" s="7">
        <f t="shared" si="679"/>
        <v>-2.6431678789810707E-2</v>
      </c>
      <c r="AN1052" s="7">
        <f t="shared" si="667"/>
        <v>-2.7679564090803053E-2</v>
      </c>
      <c r="AO1052" s="7">
        <f t="shared" si="668"/>
        <v>-3.0852240088520892E-2</v>
      </c>
      <c r="AP1052" s="7">
        <f t="shared" si="669"/>
        <v>-2.9311173527217401E-2</v>
      </c>
      <c r="AQ1052" s="3">
        <f t="shared" si="683"/>
        <v>-2.8566280047507761E-2</v>
      </c>
      <c r="AR1052" s="3">
        <f t="shared" si="684"/>
        <v>-2.9914943568231909E-2</v>
      </c>
      <c r="AS1052" s="3">
        <f t="shared" si="685"/>
        <v>-3.334384234426243E-2</v>
      </c>
      <c r="AT1052" s="3">
        <f t="shared" si="648"/>
        <v>-3.1678320478923487E-2</v>
      </c>
    </row>
    <row r="1053" spans="1:46" x14ac:dyDescent="0.3">
      <c r="A1053" s="5">
        <v>117</v>
      </c>
      <c r="B1053" s="5">
        <v>255.59</v>
      </c>
      <c r="C1053" s="5">
        <f t="shared" si="670"/>
        <v>0.94308943089430897</v>
      </c>
      <c r="D1053" s="5">
        <f t="shared" si="671"/>
        <v>0.93377099826221321</v>
      </c>
      <c r="E1053" s="7">
        <f t="shared" si="680"/>
        <v>0.93467181782557684</v>
      </c>
      <c r="F1053" s="7">
        <f t="shared" si="672"/>
        <v>0.78873905289477608</v>
      </c>
      <c r="G1053" s="7">
        <f t="shared" si="631"/>
        <v>0.83737908763919455</v>
      </c>
      <c r="H1053" s="7">
        <f t="shared" si="632"/>
        <v>0.96483354673532173</v>
      </c>
      <c r="I1053" s="7">
        <f t="shared" si="681"/>
        <v>3.5866207459250652</v>
      </c>
      <c r="J1053" s="7">
        <f t="shared" si="633"/>
        <v>0.90602272669811923</v>
      </c>
      <c r="K1053" s="7">
        <f t="shared" si="682"/>
        <v>0.90463425514516571</v>
      </c>
      <c r="L1053" s="7">
        <f t="shared" si="673"/>
        <v>254.08100807396812</v>
      </c>
      <c r="N1053" s="7">
        <f t="shared" si="635"/>
        <v>-1.5089919260318823</v>
      </c>
      <c r="O1053" s="7">
        <f t="shared" si="674"/>
        <v>2.2770566328294097</v>
      </c>
      <c r="P1053" s="15">
        <f t="shared" si="686"/>
        <v>1</v>
      </c>
      <c r="Q1053" s="15">
        <f t="shared" si="687"/>
        <v>207.23</v>
      </c>
      <c r="R1053" s="15">
        <f t="shared" si="688"/>
        <v>124</v>
      </c>
      <c r="S1053" s="15">
        <f t="shared" si="689"/>
        <v>259.02</v>
      </c>
      <c r="T1053" s="15">
        <f t="shared" si="675"/>
        <v>123</v>
      </c>
      <c r="U1053" s="15">
        <f t="shared" si="676"/>
        <v>51.789999999999992</v>
      </c>
      <c r="V1053" s="3">
        <v>0.01</v>
      </c>
      <c r="W1053" s="7">
        <f t="shared" si="677"/>
        <v>0.66240038440161275</v>
      </c>
      <c r="X1053" s="7">
        <f t="shared" si="653"/>
        <v>0.77418584916282762</v>
      </c>
      <c r="Y1053" s="7">
        <f t="shared" si="654"/>
        <v>0.90382649150402739</v>
      </c>
      <c r="Z1053" s="7">
        <f t="shared" si="655"/>
        <v>0.99222340012345112</v>
      </c>
      <c r="AA1053" s="7">
        <f t="shared" si="656"/>
        <v>0.44982445391648673</v>
      </c>
      <c r="AB1053" s="7">
        <f t="shared" si="657"/>
        <v>0.56065831137027011</v>
      </c>
      <c r="AC1053" s="7">
        <f t="shared" si="658"/>
        <v>0.68796289576692504</v>
      </c>
      <c r="AD1053" s="7">
        <f t="shared" si="659"/>
        <v>0.77720640236683713</v>
      </c>
      <c r="AE1053" s="7">
        <f t="shared" si="660"/>
        <v>0.2722004075982617</v>
      </c>
      <c r="AF1053" s="7">
        <f t="shared" si="661"/>
        <v>0.38469706419851546</v>
      </c>
      <c r="AG1053" s="7">
        <f t="shared" si="662"/>
        <v>0.51612636599133954</v>
      </c>
      <c r="AH1053" s="7">
        <f t="shared" si="663"/>
        <v>0.60382308806193496</v>
      </c>
      <c r="AI1053" s="7">
        <f t="shared" si="678"/>
        <v>-1.1224658541256351E-2</v>
      </c>
      <c r="AJ1053" s="7">
        <f t="shared" si="664"/>
        <v>-1.191686184910217E-2</v>
      </c>
      <c r="AK1053" s="7">
        <f t="shared" si="665"/>
        <v>-1.3730684529320601E-2</v>
      </c>
      <c r="AL1053" s="7">
        <f t="shared" si="666"/>
        <v>-1.289373931781357E-2</v>
      </c>
      <c r="AM1053" s="7">
        <f t="shared" si="679"/>
        <v>-1.1124472037904979E-2</v>
      </c>
      <c r="AN1053" s="7">
        <f t="shared" si="667"/>
        <v>-1.1810497034957073E-2</v>
      </c>
      <c r="AO1053" s="7">
        <f t="shared" si="668"/>
        <v>-1.3608130309380882E-2</v>
      </c>
      <c r="AP1053" s="7">
        <f t="shared" si="669"/>
        <v>-1.2778655313019313E-2</v>
      </c>
      <c r="AQ1053" s="3">
        <f t="shared" si="683"/>
        <v>-1.1902008625642509E-2</v>
      </c>
      <c r="AR1053" s="3">
        <f t="shared" si="684"/>
        <v>-1.2635982822754886E-2</v>
      </c>
      <c r="AS1053" s="3">
        <f t="shared" si="685"/>
        <v>-1.4559260319883052E-2</v>
      </c>
      <c r="AT1053" s="3">
        <f t="shared" si="648"/>
        <v>-1.3671809793888526E-2</v>
      </c>
    </row>
    <row r="1054" spans="1:46" x14ac:dyDescent="0.3">
      <c r="A1054" s="5">
        <v>118</v>
      </c>
      <c r="B1054" s="5">
        <v>252.2</v>
      </c>
      <c r="C1054" s="5">
        <f t="shared" si="670"/>
        <v>0.95121951219512191</v>
      </c>
      <c r="D1054" s="5">
        <f t="shared" si="671"/>
        <v>0.8683143463989188</v>
      </c>
      <c r="E1054" s="7">
        <f t="shared" si="680"/>
        <v>0.90463425514516571</v>
      </c>
      <c r="F1054" s="7">
        <f t="shared" si="672"/>
        <v>0.72884443474169147</v>
      </c>
      <c r="G1054" s="7">
        <f t="shared" si="631"/>
        <v>0.78336690170132672</v>
      </c>
      <c r="H1054" s="7">
        <f t="shared" si="632"/>
        <v>0.92133258088448167</v>
      </c>
      <c r="I1054" s="7">
        <f t="shared" si="681"/>
        <v>3.3358300195205417</v>
      </c>
      <c r="J1054" s="7">
        <f t="shared" si="633"/>
        <v>0.86692398159207384</v>
      </c>
      <c r="K1054" s="7">
        <f t="shared" si="682"/>
        <v>0.86473119546194355</v>
      </c>
      <c r="L1054" s="7">
        <f t="shared" si="673"/>
        <v>252.01442861297403</v>
      </c>
      <c r="N1054" s="7">
        <f t="shared" si="635"/>
        <v>-0.18557138702595921</v>
      </c>
      <c r="O1054" s="7">
        <f t="shared" si="674"/>
        <v>3.4436739682738346E-2</v>
      </c>
      <c r="P1054" s="15">
        <f t="shared" si="686"/>
        <v>1</v>
      </c>
      <c r="Q1054" s="15">
        <f t="shared" si="687"/>
        <v>207.23</v>
      </c>
      <c r="R1054" s="15">
        <f t="shared" si="688"/>
        <v>124</v>
      </c>
      <c r="S1054" s="15">
        <f t="shared" si="689"/>
        <v>259.02</v>
      </c>
      <c r="T1054" s="15">
        <f t="shared" si="675"/>
        <v>123</v>
      </c>
      <c r="U1054" s="15">
        <f t="shared" si="676"/>
        <v>51.789999999999992</v>
      </c>
      <c r="V1054" s="3">
        <v>0.01</v>
      </c>
      <c r="W1054" s="7">
        <f t="shared" si="677"/>
        <v>0.55047396947246396</v>
      </c>
      <c r="X1054" s="7">
        <f t="shared" si="653"/>
        <v>0.65440649376004212</v>
      </c>
      <c r="Y1054" s="7">
        <f t="shared" si="654"/>
        <v>0.7639443715351224</v>
      </c>
      <c r="Z1054" s="7">
        <f t="shared" si="655"/>
        <v>0.86062660346973996</v>
      </c>
      <c r="AA1054" s="7">
        <f t="shared" si="656"/>
        <v>0.34498324095073329</v>
      </c>
      <c r="AB1054" s="7">
        <f t="shared" si="657"/>
        <v>0.44848538628282153</v>
      </c>
      <c r="AC1054" s="7">
        <f t="shared" si="658"/>
        <v>0.5569877907724371</v>
      </c>
      <c r="AD1054" s="7">
        <f t="shared" si="659"/>
        <v>0.65402153393792051</v>
      </c>
      <c r="AE1054" s="7">
        <f t="shared" si="660"/>
        <v>0.15306237816335963</v>
      </c>
      <c r="AF1054" s="7">
        <f t="shared" si="661"/>
        <v>0.25719657036312127</v>
      </c>
      <c r="AG1054" s="7">
        <f t="shared" si="662"/>
        <v>0.36722357007538514</v>
      </c>
      <c r="AH1054" s="7">
        <f t="shared" si="663"/>
        <v>0.46373566005793171</v>
      </c>
      <c r="AI1054" s="7">
        <f t="shared" si="678"/>
        <v>-1.2865498133086605E-3</v>
      </c>
      <c r="AJ1054" s="7">
        <f t="shared" si="664"/>
        <v>-1.382792394502145E-3</v>
      </c>
      <c r="AK1054" s="7">
        <f t="shared" si="665"/>
        <v>-1.6263282031538197E-3</v>
      </c>
      <c r="AL1054" s="7">
        <f t="shared" si="666"/>
        <v>-1.5302866201693224E-3</v>
      </c>
      <c r="AM1054" s="7">
        <f t="shared" si="679"/>
        <v>-1.2235420080732031E-3</v>
      </c>
      <c r="AN1054" s="7">
        <f t="shared" si="667"/>
        <v>-1.3150711815552506E-3</v>
      </c>
      <c r="AO1054" s="7">
        <f t="shared" si="668"/>
        <v>-1.5466800079473562E-3</v>
      </c>
      <c r="AP1054" s="7">
        <f t="shared" si="669"/>
        <v>-1.4553419889388466E-3</v>
      </c>
      <c r="AQ1054" s="3">
        <f t="shared" si="683"/>
        <v>-1.352526726811669E-3</v>
      </c>
      <c r="AR1054" s="3">
        <f t="shared" si="684"/>
        <v>-1.4537048249894345E-3</v>
      </c>
      <c r="AS1054" s="3">
        <f t="shared" si="685"/>
        <v>-1.7097296494694002E-3</v>
      </c>
      <c r="AT1054" s="3">
        <f t="shared" si="648"/>
        <v>-1.6087628571010827E-3</v>
      </c>
    </row>
    <row r="1055" spans="1:46" x14ac:dyDescent="0.3">
      <c r="A1055" s="5">
        <v>119</v>
      </c>
      <c r="B1055" s="5">
        <v>250.42</v>
      </c>
      <c r="C1055" s="5">
        <f t="shared" si="670"/>
        <v>0.95934959349593496</v>
      </c>
      <c r="D1055" s="5">
        <f t="shared" si="671"/>
        <v>0.83394477698397385</v>
      </c>
      <c r="E1055" s="7">
        <f t="shared" si="680"/>
        <v>0.86473119546194355</v>
      </c>
      <c r="F1055" s="7">
        <f t="shared" si="672"/>
        <v>0.69829970596461188</v>
      </c>
      <c r="G1055" s="7">
        <f t="shared" si="631"/>
        <v>0.75429139897733832</v>
      </c>
      <c r="H1055" s="7">
        <f t="shared" si="632"/>
        <v>0.88621919503249125</v>
      </c>
      <c r="I1055" s="7">
        <f t="shared" si="681"/>
        <v>2.997876638200748</v>
      </c>
      <c r="J1055" s="7">
        <f t="shared" si="633"/>
        <v>0.84376147676921409</v>
      </c>
      <c r="K1055" s="7">
        <f t="shared" si="682"/>
        <v>0.83957115493779599</v>
      </c>
      <c r="L1055" s="7">
        <f t="shared" si="673"/>
        <v>250.71139011422844</v>
      </c>
      <c r="N1055" s="7">
        <f t="shared" si="635"/>
        <v>0.29139011422844874</v>
      </c>
      <c r="O1055" s="7">
        <f t="shared" si="674"/>
        <v>8.4908198670068408E-2</v>
      </c>
      <c r="P1055" s="15">
        <f t="shared" si="686"/>
        <v>1</v>
      </c>
      <c r="Q1055" s="15">
        <f t="shared" si="687"/>
        <v>207.23</v>
      </c>
      <c r="R1055" s="15">
        <f t="shared" si="688"/>
        <v>124</v>
      </c>
      <c r="S1055" s="15">
        <f t="shared" si="689"/>
        <v>259.02</v>
      </c>
      <c r="T1055" s="15">
        <f t="shared" si="675"/>
        <v>123</v>
      </c>
      <c r="U1055" s="15">
        <f t="shared" si="676"/>
        <v>51.789999999999992</v>
      </c>
      <c r="V1055" s="3">
        <v>0.01</v>
      </c>
      <c r="W1055" s="7">
        <f t="shared" si="677"/>
        <v>0.50014052935823672</v>
      </c>
      <c r="X1055" s="7">
        <f t="shared" si="653"/>
        <v>0.60015193312525428</v>
      </c>
      <c r="Y1055" s="7">
        <f t="shared" si="654"/>
        <v>0.70016561450604631</v>
      </c>
      <c r="Z1055" s="7">
        <f t="shared" si="655"/>
        <v>0.80017786103457123</v>
      </c>
      <c r="AA1055" s="7">
        <f t="shared" si="656"/>
        <v>0.2998135974008917</v>
      </c>
      <c r="AB1055" s="7">
        <f t="shared" si="657"/>
        <v>0.39979891646463539</v>
      </c>
      <c r="AC1055" s="7">
        <f t="shared" si="658"/>
        <v>0.49975263390247615</v>
      </c>
      <c r="AD1055" s="7">
        <f t="shared" si="659"/>
        <v>0.59978211621138888</v>
      </c>
      <c r="AE1055" s="7">
        <f t="shared" si="660"/>
        <v>0.10014648399206039</v>
      </c>
      <c r="AF1055" s="7">
        <f t="shared" si="661"/>
        <v>0.20015837096954467</v>
      </c>
      <c r="AG1055" s="7">
        <f t="shared" si="662"/>
        <v>0.30017263206986167</v>
      </c>
      <c r="AH1055" s="7">
        <f t="shared" si="663"/>
        <v>0.40018539751908694</v>
      </c>
      <c r="AI1055" s="7">
        <f t="shared" si="678"/>
        <v>1.9520618266856105E-3</v>
      </c>
      <c r="AJ1055" s="7">
        <f t="shared" si="664"/>
        <v>2.1085837979939901E-3</v>
      </c>
      <c r="AK1055" s="7">
        <f t="shared" si="665"/>
        <v>2.4773813391619076E-3</v>
      </c>
      <c r="AL1055" s="7">
        <f t="shared" si="666"/>
        <v>2.3586929158932375E-3</v>
      </c>
      <c r="AM1055" s="7">
        <f t="shared" si="679"/>
        <v>1.7595345517938408E-3</v>
      </c>
      <c r="AN1055" s="7">
        <f t="shared" si="667"/>
        <v>1.9006191285562415E-3</v>
      </c>
      <c r="AO1055" s="7">
        <f t="shared" si="668"/>
        <v>2.2330430341060692E-3</v>
      </c>
      <c r="AP1055" s="7">
        <f t="shared" si="669"/>
        <v>2.1260605713662806E-3</v>
      </c>
      <c r="AQ1055" s="3">
        <f t="shared" si="683"/>
        <v>2.0347763108672042E-3</v>
      </c>
      <c r="AR1055" s="3">
        <f t="shared" si="684"/>
        <v>2.1979305690954304E-3</v>
      </c>
      <c r="AS1055" s="3">
        <f t="shared" si="685"/>
        <v>2.5823551247196154E-3</v>
      </c>
      <c r="AT1055" s="3">
        <f t="shared" si="648"/>
        <v>2.4586375309734593E-3</v>
      </c>
    </row>
    <row r="1056" spans="1:46" x14ac:dyDescent="0.3">
      <c r="A1056" s="5">
        <v>120</v>
      </c>
      <c r="B1056" s="5">
        <v>243.85</v>
      </c>
      <c r="C1056" s="5">
        <f t="shared" si="670"/>
        <v>0.96747967479674801</v>
      </c>
      <c r="D1056" s="5">
        <f t="shared" si="671"/>
        <v>0.70708631009847478</v>
      </c>
      <c r="E1056" s="7">
        <f t="shared" si="680"/>
        <v>0.83957115493779599</v>
      </c>
      <c r="F1056" s="7">
        <f t="shared" si="672"/>
        <v>0.59569820264180628</v>
      </c>
      <c r="G1056" s="7">
        <f t="shared" si="631"/>
        <v>0.65236627775797829</v>
      </c>
      <c r="H1056" s="7">
        <f t="shared" si="632"/>
        <v>0.6869977369859408</v>
      </c>
      <c r="I1056" s="7">
        <f t="shared" si="681"/>
        <v>2.2340038816237189</v>
      </c>
      <c r="J1056" s="7">
        <f t="shared" si="633"/>
        <v>0.75494840916728856</v>
      </c>
      <c r="K1056" s="7">
        <f t="shared" si="682"/>
        <v>0.73782607041021875</v>
      </c>
      <c r="L1056" s="7">
        <f t="shared" si="673"/>
        <v>245.44201218654521</v>
      </c>
      <c r="N1056" s="7">
        <f t="shared" si="635"/>
        <v>1.5920121865452188</v>
      </c>
      <c r="O1056" s="7">
        <f t="shared" si="674"/>
        <v>2.5345028021084888</v>
      </c>
      <c r="P1056" s="15">
        <f t="shared" si="686"/>
        <v>1</v>
      </c>
      <c r="Q1056" s="15">
        <f t="shared" si="687"/>
        <v>207.23</v>
      </c>
      <c r="R1056" s="15">
        <f t="shared" si="688"/>
        <v>124</v>
      </c>
      <c r="S1056" s="15">
        <f t="shared" si="689"/>
        <v>259.02</v>
      </c>
      <c r="T1056" s="15">
        <f t="shared" si="675"/>
        <v>123</v>
      </c>
      <c r="U1056" s="15">
        <f t="shared" si="676"/>
        <v>51.789999999999992</v>
      </c>
      <c r="V1056" s="3">
        <v>0.01</v>
      </c>
      <c r="W1056" s="7">
        <f t="shared" si="677"/>
        <v>0.335417180518637</v>
      </c>
      <c r="X1056" s="7">
        <f t="shared" si="653"/>
        <v>0.42115888393503653</v>
      </c>
      <c r="Y1056" s="7">
        <f t="shared" si="654"/>
        <v>0.49619794038354287</v>
      </c>
      <c r="Z1056" s="7">
        <f t="shared" si="655"/>
        <v>0.59703561154351825</v>
      </c>
      <c r="AA1056" s="7">
        <f t="shared" si="656"/>
        <v>0.15862652587469153</v>
      </c>
      <c r="AB1056" s="7">
        <f t="shared" si="657"/>
        <v>0.24637185016268964</v>
      </c>
      <c r="AC1056" s="7">
        <f t="shared" si="658"/>
        <v>0.32497398900529678</v>
      </c>
      <c r="AD1056" s="7">
        <f t="shared" si="659"/>
        <v>0.42563105095125592</v>
      </c>
      <c r="AE1056" s="7">
        <f t="shared" si="660"/>
        <v>-7.0115015094181901E-2</v>
      </c>
      <c r="AF1056" s="7">
        <f t="shared" si="661"/>
        <v>1.5147417848819402E-2</v>
      </c>
      <c r="AG1056" s="7">
        <f t="shared" si="662"/>
        <v>8.934745098467041E-2</v>
      </c>
      <c r="AH1056" s="7">
        <f t="shared" si="663"/>
        <v>0.19021327915842637</v>
      </c>
      <c r="AI1056" s="7">
        <f t="shared" si="678"/>
        <v>9.1751786158497436E-3</v>
      </c>
      <c r="AJ1056" s="7">
        <f t="shared" si="664"/>
        <v>1.0048002654434106E-2</v>
      </c>
      <c r="AK1056" s="7">
        <f t="shared" si="665"/>
        <v>1.0581410045517234E-2</v>
      </c>
      <c r="AL1056" s="7">
        <f t="shared" si="666"/>
        <v>1.1628013093110789E-2</v>
      </c>
      <c r="AM1056" s="7">
        <f t="shared" si="679"/>
        <v>7.9621469142365803E-3</v>
      </c>
      <c r="AN1056" s="7">
        <f t="shared" si="667"/>
        <v>8.7195766620870394E-3</v>
      </c>
      <c r="AO1056" s="7">
        <f t="shared" si="668"/>
        <v>9.1824633469965704E-3</v>
      </c>
      <c r="AP1056" s="7">
        <f t="shared" si="669"/>
        <v>1.0090697134558194E-2</v>
      </c>
      <c r="AQ1056" s="3">
        <f t="shared" si="683"/>
        <v>9.4835879810883893E-3</v>
      </c>
      <c r="AR1056" s="3">
        <f t="shared" si="684"/>
        <v>1.0385750642818445E-2</v>
      </c>
      <c r="AS1056" s="3">
        <f t="shared" si="685"/>
        <v>1.0937087694106047E-2</v>
      </c>
      <c r="AT1056" s="3">
        <f t="shared" si="648"/>
        <v>1.2018870676072496E-2</v>
      </c>
    </row>
    <row r="1057" spans="1:51" x14ac:dyDescent="0.3">
      <c r="A1057" s="5">
        <v>121</v>
      </c>
      <c r="B1057" s="5">
        <v>243.36</v>
      </c>
      <c r="C1057" s="5">
        <f t="shared" si="670"/>
        <v>0.97560975609756095</v>
      </c>
      <c r="D1057" s="5">
        <f t="shared" si="671"/>
        <v>0.69762502413593419</v>
      </c>
      <c r="E1057" s="7">
        <f t="shared" si="680"/>
        <v>0.73782607041021875</v>
      </c>
      <c r="F1057" s="7">
        <f t="shared" si="672"/>
        <v>0.6008843966748828</v>
      </c>
      <c r="G1057" s="7">
        <f t="shared" si="631"/>
        <v>0.65618951306367435</v>
      </c>
      <c r="H1057" s="7">
        <f t="shared" si="632"/>
        <v>0.69435232767378674</v>
      </c>
      <c r="I1057" s="7">
        <f t="shared" si="681"/>
        <v>1.7980047903697054</v>
      </c>
      <c r="J1057" s="7">
        <f t="shared" si="633"/>
        <v>0.756104516732233</v>
      </c>
      <c r="K1057" s="7">
        <f t="shared" si="682"/>
        <v>0.71572778048922459</v>
      </c>
      <c r="L1057" s="7">
        <f t="shared" si="673"/>
        <v>244.29754175153693</v>
      </c>
      <c r="N1057" s="7">
        <f t="shared" si="635"/>
        <v>0.93754175153691222</v>
      </c>
      <c r="O1057" s="7">
        <f t="shared" si="674"/>
        <v>0.87898453587490122</v>
      </c>
      <c r="P1057" s="15">
        <f t="shared" si="686"/>
        <v>1</v>
      </c>
      <c r="Q1057" s="15">
        <f t="shared" si="687"/>
        <v>207.23</v>
      </c>
      <c r="R1057" s="15">
        <f t="shared" si="688"/>
        <v>124</v>
      </c>
      <c r="S1057" s="15">
        <f t="shared" si="689"/>
        <v>259.02</v>
      </c>
      <c r="T1057" s="15">
        <f t="shared" si="675"/>
        <v>123</v>
      </c>
      <c r="U1057" s="15">
        <f t="shared" si="676"/>
        <v>51.789999999999992</v>
      </c>
      <c r="V1057" s="3">
        <v>0.01</v>
      </c>
      <c r="W1057" s="7">
        <f t="shared" si="677"/>
        <v>0.34614261787172862</v>
      </c>
      <c r="X1057" s="7">
        <f t="shared" si="653"/>
        <v>0.43300820506134496</v>
      </c>
      <c r="Y1057" s="7">
        <f t="shared" si="654"/>
        <v>0.50943088755093557</v>
      </c>
      <c r="Z1057" s="7">
        <f t="shared" si="655"/>
        <v>0.6108374295989768</v>
      </c>
      <c r="AA1057" s="7">
        <f t="shared" si="656"/>
        <v>0.17504824470862318</v>
      </c>
      <c r="AB1057" s="7">
        <f t="shared" si="657"/>
        <v>0.26439646401472022</v>
      </c>
      <c r="AC1057" s="7">
        <f t="shared" si="658"/>
        <v>0.34512062619365147</v>
      </c>
      <c r="AD1057" s="7">
        <f t="shared" si="659"/>
        <v>0.44643652775548986</v>
      </c>
      <c r="AE1057" s="7">
        <f t="shared" si="660"/>
        <v>-5.770381668147808E-2</v>
      </c>
      <c r="AF1057" s="7">
        <f t="shared" si="661"/>
        <v>2.8833410187878664E-2</v>
      </c>
      <c r="AG1057" s="7">
        <f t="shared" si="662"/>
        <v>0.10466665973970901</v>
      </c>
      <c r="AH1057" s="7">
        <f t="shared" si="663"/>
        <v>0.20610836533895113</v>
      </c>
      <c r="AI1057" s="7">
        <f t="shared" si="678"/>
        <v>5.4961386315099548E-3</v>
      </c>
      <c r="AJ1057" s="7">
        <f t="shared" si="664"/>
        <v>6.0020006382231301E-3</v>
      </c>
      <c r="AK1057" s="7">
        <f t="shared" si="665"/>
        <v>6.3510663167903811E-3</v>
      </c>
      <c r="AL1057" s="7">
        <f t="shared" si="666"/>
        <v>6.9158980776791055E-3</v>
      </c>
      <c r="AM1057" s="7">
        <f t="shared" si="679"/>
        <v>4.1565742281397073E-3</v>
      </c>
      <c r="AN1057" s="7">
        <f t="shared" si="667"/>
        <v>4.5391433591372918E-3</v>
      </c>
      <c r="AO1057" s="7">
        <f t="shared" si="668"/>
        <v>4.8031318610179518E-3</v>
      </c>
      <c r="AP1057" s="7">
        <f t="shared" si="669"/>
        <v>5.2302981495618494E-3</v>
      </c>
      <c r="AQ1057" s="3">
        <f t="shared" si="683"/>
        <v>5.6335420972977038E-3</v>
      </c>
      <c r="AR1057" s="3">
        <f t="shared" si="684"/>
        <v>6.1520506541787087E-3</v>
      </c>
      <c r="AS1057" s="3">
        <f t="shared" si="685"/>
        <v>6.5098429747101408E-3</v>
      </c>
      <c r="AT1057" s="3">
        <f t="shared" si="648"/>
        <v>7.0887955296210833E-3</v>
      </c>
    </row>
    <row r="1058" spans="1:51" x14ac:dyDescent="0.3">
      <c r="A1058" s="5">
        <v>122</v>
      </c>
      <c r="B1058" s="5">
        <v>245</v>
      </c>
      <c r="C1058" s="5">
        <f t="shared" si="670"/>
        <v>0.98373983739837401</v>
      </c>
      <c r="D1058" s="5">
        <f t="shared" si="671"/>
        <v>0.7292913689901529</v>
      </c>
      <c r="E1058" s="7">
        <f t="shared" si="680"/>
        <v>0.71572778048922459</v>
      </c>
      <c r="F1058" s="7">
        <f t="shared" si="672"/>
        <v>0.63405994421823586</v>
      </c>
      <c r="G1058" s="7">
        <f t="shared" si="631"/>
        <v>0.68960181776611273</v>
      </c>
      <c r="H1058" s="7">
        <f t="shared" si="632"/>
        <v>0.77150382559865216</v>
      </c>
      <c r="I1058" s="7">
        <f t="shared" si="681"/>
        <v>1.6720732576322768</v>
      </c>
      <c r="J1058" s="7">
        <f t="shared" si="633"/>
        <v>0.7863035503171607</v>
      </c>
      <c r="K1058" s="7">
        <f t="shared" si="682"/>
        <v>0.73269751356468138</v>
      </c>
      <c r="L1058" s="7">
        <f t="shared" si="673"/>
        <v>245.17640422751484</v>
      </c>
      <c r="N1058" s="7">
        <f t="shared" si="635"/>
        <v>0.17640422751483698</v>
      </c>
      <c r="O1058" s="7">
        <f t="shared" si="674"/>
        <v>3.1118451485106367E-2</v>
      </c>
      <c r="P1058" s="15">
        <f t="shared" si="686"/>
        <v>1</v>
      </c>
      <c r="Q1058" s="15">
        <f t="shared" si="687"/>
        <v>207.23</v>
      </c>
      <c r="R1058" s="15">
        <f t="shared" si="688"/>
        <v>124</v>
      </c>
      <c r="S1058" s="15">
        <f t="shared" si="689"/>
        <v>259.02</v>
      </c>
      <c r="T1058" s="15">
        <f t="shared" si="675"/>
        <v>123</v>
      </c>
      <c r="U1058" s="15">
        <f t="shared" si="676"/>
        <v>51.789999999999992</v>
      </c>
      <c r="V1058" s="3">
        <v>0.01</v>
      </c>
      <c r="W1058" s="7">
        <f t="shared" si="677"/>
        <v>0.40016082606907594</v>
      </c>
      <c r="X1058" s="7">
        <f t="shared" si="653"/>
        <v>0.49185696522375733</v>
      </c>
      <c r="Y1058" s="7">
        <f t="shared" si="654"/>
        <v>0.57470499991540558</v>
      </c>
      <c r="Z1058" s="7">
        <f t="shared" si="655"/>
        <v>0.67810666947049369</v>
      </c>
      <c r="AA1058" s="7">
        <f t="shared" si="656"/>
        <v>0.22006861794574728</v>
      </c>
      <c r="AB1058" s="7">
        <f t="shared" si="657"/>
        <v>0.3134287382832105</v>
      </c>
      <c r="AC1058" s="7">
        <f t="shared" si="658"/>
        <v>0.399646491837022</v>
      </c>
      <c r="AD1058" s="7">
        <f t="shared" si="659"/>
        <v>0.50244510125179842</v>
      </c>
      <c r="AE1058" s="7">
        <f t="shared" si="660"/>
        <v>-1.4894082107740586E-3</v>
      </c>
      <c r="AF1058" s="7">
        <f t="shared" si="661"/>
        <v>9.0069477045637683E-2</v>
      </c>
      <c r="AG1058" s="7">
        <f t="shared" si="662"/>
        <v>0.17263400817847024</v>
      </c>
      <c r="AH1058" s="7">
        <f t="shared" si="663"/>
        <v>0.27609190367661746</v>
      </c>
      <c r="AI1058" s="7">
        <f t="shared" si="678"/>
        <v>1.1003214157404993E-3</v>
      </c>
      <c r="AJ1058" s="7">
        <f t="shared" si="664"/>
        <v>1.1967064870454373E-3</v>
      </c>
      <c r="AK1058" s="7">
        <f t="shared" si="665"/>
        <v>1.3388358456842343E-3</v>
      </c>
      <c r="AL1058" s="7">
        <f t="shared" si="666"/>
        <v>1.364518676153705E-3</v>
      </c>
      <c r="AM1058" s="7">
        <f t="shared" si="679"/>
        <v>8.0054763950134866E-4</v>
      </c>
      <c r="AN1058" s="7">
        <f t="shared" si="667"/>
        <v>8.7067336841339504E-4</v>
      </c>
      <c r="AO1058" s="7">
        <f t="shared" si="668"/>
        <v>9.7408071915150321E-4</v>
      </c>
      <c r="AP1058" s="7">
        <f t="shared" si="669"/>
        <v>9.9276646770999266E-4</v>
      </c>
      <c r="AQ1058" s="3">
        <f t="shared" si="683"/>
        <v>1.1185085465791852E-3</v>
      </c>
      <c r="AR1058" s="3">
        <f t="shared" si="684"/>
        <v>1.216486759558585E-3</v>
      </c>
      <c r="AS1058" s="3">
        <f t="shared" si="685"/>
        <v>1.3609653637947174E-3</v>
      </c>
      <c r="AT1058" s="3">
        <f t="shared" si="648"/>
        <v>1.3870727038587248E-3</v>
      </c>
    </row>
    <row r="1059" spans="1:51" x14ac:dyDescent="0.3">
      <c r="A1059" s="5">
        <v>123</v>
      </c>
      <c r="B1059" s="5">
        <v>242.21</v>
      </c>
      <c r="C1059" s="5">
        <f t="shared" si="670"/>
        <v>0.99186991869918695</v>
      </c>
      <c r="D1059" s="5">
        <f t="shared" si="671"/>
        <v>0.67541996524425607</v>
      </c>
      <c r="E1059" s="7">
        <f t="shared" si="680"/>
        <v>0.73269751356468138</v>
      </c>
      <c r="F1059" s="7">
        <f t="shared" si="672"/>
        <v>0.60226426337580141</v>
      </c>
      <c r="G1059" s="7">
        <f t="shared" si="631"/>
        <v>0.65774637154552562</v>
      </c>
      <c r="H1059" s="7">
        <f t="shared" si="632"/>
        <v>0.69783015952058025</v>
      </c>
      <c r="I1059" s="7">
        <f t="shared" si="681"/>
        <v>1.4660252241979768</v>
      </c>
      <c r="J1059" s="7">
        <f t="shared" si="633"/>
        <v>0.75784456722811644</v>
      </c>
      <c r="K1059" s="7">
        <f t="shared" si="682"/>
        <v>0.68116320671191055</v>
      </c>
      <c r="L1059" s="7">
        <f t="shared" si="673"/>
        <v>242.50744247560982</v>
      </c>
      <c r="N1059" s="7">
        <f t="shared" si="635"/>
        <v>0.29744247560981307</v>
      </c>
      <c r="O1059" s="7">
        <f t="shared" si="674"/>
        <v>8.8472026296894241E-2</v>
      </c>
      <c r="P1059" s="15">
        <f t="shared" si="686"/>
        <v>1</v>
      </c>
      <c r="Q1059" s="15">
        <f t="shared" si="687"/>
        <v>207.23</v>
      </c>
      <c r="R1059" s="15">
        <f t="shared" si="688"/>
        <v>124</v>
      </c>
      <c r="S1059" s="15">
        <f t="shared" si="689"/>
        <v>259.02</v>
      </c>
      <c r="T1059" s="15">
        <f t="shared" si="675"/>
        <v>123</v>
      </c>
      <c r="U1059" s="15">
        <f t="shared" si="676"/>
        <v>51.789999999999992</v>
      </c>
      <c r="V1059" s="3">
        <v>0.01</v>
      </c>
      <c r="W1059" s="7">
        <f t="shared" si="677"/>
        <v>0.34497934518097106</v>
      </c>
      <c r="X1059" s="7">
        <f t="shared" si="653"/>
        <v>0.43178713187687301</v>
      </c>
      <c r="Y1059" s="7">
        <f t="shared" si="654"/>
        <v>0.50759185232059678</v>
      </c>
      <c r="Z1059" s="7">
        <f t="shared" si="655"/>
        <v>0.60961833341778737</v>
      </c>
      <c r="AA1059" s="7">
        <f t="shared" si="656"/>
        <v>0.17609613346614211</v>
      </c>
      <c r="AB1059" s="7">
        <f t="shared" si="657"/>
        <v>0.26556980021621884</v>
      </c>
      <c r="AC1059" s="7">
        <f t="shared" si="658"/>
        <v>0.34608923351857857</v>
      </c>
      <c r="AD1059" s="7">
        <f t="shared" si="659"/>
        <v>0.44790460345778144</v>
      </c>
      <c r="AE1059" s="7">
        <f t="shared" si="660"/>
        <v>-5.6291315924102948E-2</v>
      </c>
      <c r="AF1059" s="7">
        <f t="shared" si="661"/>
        <v>3.0408337875863806E-2</v>
      </c>
      <c r="AG1059" s="7">
        <f t="shared" si="662"/>
        <v>0.10601473635601164</v>
      </c>
      <c r="AH1059" s="7">
        <f t="shared" si="663"/>
        <v>0.20805782795399874</v>
      </c>
      <c r="AI1059" s="7">
        <f t="shared" si="678"/>
        <v>1.7768255905136505E-3</v>
      </c>
      <c r="AJ1059" s="7">
        <f t="shared" si="664"/>
        <v>1.9405112607525619E-3</v>
      </c>
      <c r="AK1059" s="7">
        <f t="shared" si="665"/>
        <v>2.0587681532329306E-3</v>
      </c>
      <c r="AL1059" s="7">
        <f t="shared" si="666"/>
        <v>2.2358252059236556E-3</v>
      </c>
      <c r="AM1059" s="7">
        <f t="shared" si="679"/>
        <v>1.3125468044386569E-3</v>
      </c>
      <c r="AN1059" s="7">
        <f t="shared" si="667"/>
        <v>1.4334619378943696E-3</v>
      </c>
      <c r="AO1059" s="7">
        <f t="shared" si="668"/>
        <v>1.5208186864445086E-3</v>
      </c>
      <c r="AP1059" s="7">
        <f t="shared" si="669"/>
        <v>1.651611303318828E-3</v>
      </c>
      <c r="AQ1059" s="3">
        <f t="shared" si="683"/>
        <v>1.7913897346981886E-3</v>
      </c>
      <c r="AR1059" s="3">
        <f t="shared" si="684"/>
        <v>1.9564170907587306E-3</v>
      </c>
      <c r="AS1059" s="3">
        <f t="shared" si="685"/>
        <v>2.0756433020299218E-3</v>
      </c>
      <c r="AT1059" s="3">
        <f t="shared" si="648"/>
        <v>2.2541516420377839E-3</v>
      </c>
    </row>
    <row r="1060" spans="1:51" x14ac:dyDescent="0.3">
      <c r="A1060" s="5">
        <v>124</v>
      </c>
      <c r="B1060" s="5">
        <v>242.7</v>
      </c>
      <c r="C1060" s="5">
        <f t="shared" si="670"/>
        <v>1</v>
      </c>
      <c r="D1060" s="5">
        <f t="shared" si="671"/>
        <v>0.68488125120679677</v>
      </c>
      <c r="E1060" s="7">
        <f t="shared" si="680"/>
        <v>0.68116320671191055</v>
      </c>
      <c r="F1060" s="7">
        <f t="shared" si="672"/>
        <v>0.61775810360031491</v>
      </c>
      <c r="G1060" s="7">
        <f t="shared" si="631"/>
        <v>0.67282972437251631</v>
      </c>
      <c r="H1060" s="7">
        <f t="shared" si="632"/>
        <v>0.73296020511055626</v>
      </c>
      <c r="I1060" s="7">
        <f t="shared" si="681"/>
        <v>1.3988063751113273</v>
      </c>
      <c r="J1060" s="7">
        <f t="shared" si="633"/>
        <v>0.77067677983233895</v>
      </c>
      <c r="K1060" s="7">
        <f t="shared" si="682"/>
        <v>0.68212090857230456</v>
      </c>
      <c r="L1060" s="7">
        <f t="shared" si="673"/>
        <v>242.55704185495964</v>
      </c>
      <c r="N1060" s="7">
        <f t="shared" si="635"/>
        <v>-0.1429581450403532</v>
      </c>
      <c r="O1060" s="7">
        <f t="shared" si="674"/>
        <v>2.0437031233378661E-2</v>
      </c>
      <c r="P1060" s="15">
        <f t="shared" si="686"/>
        <v>1</v>
      </c>
      <c r="Q1060" s="15">
        <f t="shared" si="687"/>
        <v>207.23</v>
      </c>
      <c r="R1060" s="15">
        <f t="shared" si="688"/>
        <v>124</v>
      </c>
      <c r="S1060" s="15">
        <f t="shared" si="689"/>
        <v>259.02</v>
      </c>
      <c r="T1060" s="15">
        <f t="shared" si="675"/>
        <v>123</v>
      </c>
      <c r="U1060" s="15">
        <f t="shared" si="676"/>
        <v>51.789999999999992</v>
      </c>
      <c r="V1060" s="3">
        <v>0.01</v>
      </c>
      <c r="W1060" s="7">
        <f t="shared" si="677"/>
        <v>0.37204704472464017</v>
      </c>
      <c r="X1060" s="7">
        <f t="shared" si="653"/>
        <v>0.46133136186102797</v>
      </c>
      <c r="Y1060" s="7">
        <f t="shared" si="654"/>
        <v>0.54004531911276521</v>
      </c>
      <c r="Z1060" s="7">
        <f t="shared" si="655"/>
        <v>0.64352040776060604</v>
      </c>
      <c r="AA1060" s="7">
        <f t="shared" si="656"/>
        <v>0.19958392801761118</v>
      </c>
      <c r="AB1060" s="7">
        <f t="shared" si="657"/>
        <v>0.29119131239836726</v>
      </c>
      <c r="AC1060" s="7">
        <f t="shared" si="658"/>
        <v>0.37436502232173402</v>
      </c>
      <c r="AD1060" s="7">
        <f t="shared" si="659"/>
        <v>0.47726564609853167</v>
      </c>
      <c r="AE1060" s="7">
        <f t="shared" si="660"/>
        <v>-2.7952955275359834E-2</v>
      </c>
      <c r="AF1060" s="7">
        <f t="shared" si="661"/>
        <v>6.1331361861028014E-2</v>
      </c>
      <c r="AG1060" s="7">
        <f t="shared" si="662"/>
        <v>0.14004531911276519</v>
      </c>
      <c r="AH1060" s="7">
        <f t="shared" si="663"/>
        <v>0.24352040776060604</v>
      </c>
      <c r="AI1060" s="7">
        <f t="shared" si="678"/>
        <v>-8.8313552574347356E-4</v>
      </c>
      <c r="AJ1060" s="7">
        <f t="shared" si="664"/>
        <v>-9.6186489324307054E-4</v>
      </c>
      <c r="AK1060" s="7">
        <f t="shared" si="665"/>
        <v>-1.0478263131100194E-3</v>
      </c>
      <c r="AL1060" s="7">
        <f t="shared" si="666"/>
        <v>-1.1017452287050387E-3</v>
      </c>
      <c r="AM1060" s="7">
        <f t="shared" si="679"/>
        <v>-6.0155942667663347E-4</v>
      </c>
      <c r="AN1060" s="7">
        <f t="shared" si="667"/>
        <v>-6.551869751050594E-4</v>
      </c>
      <c r="AO1060" s="7">
        <f t="shared" si="668"/>
        <v>-7.137407315151393E-4</v>
      </c>
      <c r="AP1060" s="7">
        <f t="shared" si="669"/>
        <v>-7.5046831296427148E-4</v>
      </c>
      <c r="AQ1060" s="3">
        <f t="shared" si="683"/>
        <v>-8.8313552574347356E-4</v>
      </c>
      <c r="AR1060" s="3">
        <f t="shared" si="684"/>
        <v>-9.6186489324307054E-4</v>
      </c>
      <c r="AS1060" s="3">
        <f t="shared" si="685"/>
        <v>-1.0478263131100194E-3</v>
      </c>
      <c r="AT1060" s="3">
        <f t="shared" si="648"/>
        <v>-1.1017452287050387E-3</v>
      </c>
    </row>
    <row r="1061" spans="1:51" x14ac:dyDescent="0.3">
      <c r="A1061" s="5">
        <v>125</v>
      </c>
      <c r="B1061" s="6">
        <v>236.85</v>
      </c>
      <c r="C1061" s="6">
        <v>1.2</v>
      </c>
      <c r="D1061" s="6" t="s">
        <v>17</v>
      </c>
      <c r="E1061" s="7">
        <f>K942</f>
        <v>0.35244872405614669</v>
      </c>
      <c r="F1061" s="7">
        <f t="shared" si="672"/>
        <v>0.64305876835369447</v>
      </c>
      <c r="G1061" s="7">
        <f t="shared" si="631"/>
        <v>0.69573070897333944</v>
      </c>
      <c r="H1061" s="7">
        <f t="shared" si="632"/>
        <v>0.78070851870768965</v>
      </c>
      <c r="I1061" s="7">
        <f>F1061*I942 + G1061*H1061</f>
        <v>0.93641049507112117</v>
      </c>
      <c r="J1061" s="7">
        <f t="shared" si="633"/>
        <v>0.78735490461444135</v>
      </c>
      <c r="K1061" s="7">
        <f t="shared" si="682"/>
        <v>0.57757891731773936</v>
      </c>
      <c r="L1061" s="8">
        <f t="shared" si="673"/>
        <v>237.14281212788569</v>
      </c>
      <c r="M1061" s="3" t="s">
        <v>16</v>
      </c>
      <c r="N1061" s="7">
        <f t="shared" si="635"/>
        <v>0.29281212788569633</v>
      </c>
      <c r="O1061" s="7">
        <f t="shared" si="674"/>
        <v>8.5738942236949375E-2</v>
      </c>
      <c r="P1061" s="15">
        <f>MIN($A$6:$A$129)</f>
        <v>1</v>
      </c>
      <c r="Q1061" s="15">
        <f>MIN($B$6:$B$129)</f>
        <v>207.23</v>
      </c>
      <c r="R1061" s="15">
        <f>MAX($A$6:$A$129)</f>
        <v>124</v>
      </c>
      <c r="S1061" s="15">
        <f>MAX($B$6:$B$129)</f>
        <v>259.02</v>
      </c>
      <c r="T1061" s="15">
        <f t="shared" si="675"/>
        <v>123</v>
      </c>
      <c r="U1061" s="15">
        <f t="shared" si="676"/>
        <v>51.789999999999992</v>
      </c>
      <c r="V1061" s="3">
        <v>0.01</v>
      </c>
      <c r="W1061" s="7">
        <f t="shared" si="677"/>
        <v>0.39819158962348578</v>
      </c>
      <c r="X1061" s="7">
        <f t="shared" si="653"/>
        <v>0.49028475150499751</v>
      </c>
      <c r="Y1061" s="7">
        <f t="shared" si="654"/>
        <v>0.57381331375926725</v>
      </c>
      <c r="Z1061" s="7">
        <f t="shared" si="655"/>
        <v>0.6769270664685233</v>
      </c>
      <c r="AA1061" s="7">
        <f t="shared" si="656"/>
        <v>0.27145906368857381</v>
      </c>
      <c r="AB1061" s="7">
        <f t="shared" si="657"/>
        <v>0.36923728499369252</v>
      </c>
      <c r="AC1061" s="7">
        <f t="shared" si="658"/>
        <v>0.46464062286183211</v>
      </c>
      <c r="AD1061" s="7">
        <f t="shared" si="659"/>
        <v>0.56548040329557192</v>
      </c>
      <c r="AE1061" s="7">
        <f t="shared" si="660"/>
        <v>1.51596580195715E-2</v>
      </c>
      <c r="AF1061" s="7">
        <f t="shared" si="661"/>
        <v>0.10857062625416455</v>
      </c>
      <c r="AG1061" s="7">
        <f t="shared" si="662"/>
        <v>0.19484442813272279</v>
      </c>
      <c r="AH1061" s="7">
        <f t="shared" si="663"/>
        <v>0.29743922205710277</v>
      </c>
      <c r="AI1061" s="7">
        <f t="shared" si="678"/>
        <v>2.259544875806404E-3</v>
      </c>
      <c r="AJ1061" s="7">
        <f t="shared" si="664"/>
        <v>2.4446206719588915E-3</v>
      </c>
      <c r="AK1061" s="7">
        <f t="shared" si="665"/>
        <v>2.7432110714554624E-3</v>
      </c>
      <c r="AL1061" s="7">
        <f t="shared" si="666"/>
        <v>2.7665647802567286E-3</v>
      </c>
      <c r="AM1061" s="7">
        <f t="shared" si="679"/>
        <v>6.636447570213097E-4</v>
      </c>
      <c r="AN1061" s="7">
        <f t="shared" si="667"/>
        <v>7.1800286386099275E-4</v>
      </c>
      <c r="AO1061" s="7">
        <f t="shared" si="668"/>
        <v>8.0570103495931076E-4</v>
      </c>
      <c r="AP1061" s="7">
        <f t="shared" si="669"/>
        <v>8.1256018901679813E-4</v>
      </c>
      <c r="AQ1061" s="3">
        <f t="shared" si="683"/>
        <v>1.8829540631720035E-3</v>
      </c>
      <c r="AR1061" s="3">
        <f t="shared" si="684"/>
        <v>2.0371838932990763E-3</v>
      </c>
      <c r="AS1061" s="3">
        <f t="shared" si="685"/>
        <v>2.2860092262128855E-3</v>
      </c>
      <c r="AT1061" s="3">
        <f t="shared" si="648"/>
        <v>2.3054706502139404E-3</v>
      </c>
    </row>
    <row r="1062" spans="1:51" x14ac:dyDescent="0.3">
      <c r="A1062" s="5"/>
      <c r="B1062" s="26" t="s">
        <v>169</v>
      </c>
      <c r="C1062" s="5"/>
      <c r="D1062" s="5"/>
      <c r="E1062" s="7"/>
      <c r="F1062" s="7"/>
      <c r="G1062" s="7"/>
      <c r="H1062" s="7"/>
      <c r="I1062" s="7"/>
      <c r="J1062" s="7"/>
      <c r="K1062" s="7"/>
      <c r="L1062" s="8">
        <f>B1061</f>
        <v>236.85</v>
      </c>
      <c r="M1062" s="3" t="s">
        <v>27</v>
      </c>
      <c r="N1062" s="7"/>
      <c r="O1062" s="7"/>
      <c r="P1062" s="7"/>
      <c r="Q1062" s="7"/>
      <c r="R1062" s="7"/>
      <c r="S1062" s="7"/>
      <c r="T1062" s="7"/>
      <c r="U1062" s="7"/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>
        <f t="shared" ref="AI1062:AT1062" si="690">AVERAGE(AI937:AI942)</f>
        <v>1.1926760636094794E-4</v>
      </c>
      <c r="AJ1062" s="9">
        <f t="shared" si="690"/>
        <v>1.2870633302789535E-4</v>
      </c>
      <c r="AK1062" s="9">
        <f t="shared" si="690"/>
        <v>8.7873709603259972E-5</v>
      </c>
      <c r="AL1062" s="9">
        <f t="shared" si="690"/>
        <v>1.4715514588304674E-4</v>
      </c>
      <c r="AM1062" s="9">
        <f t="shared" si="690"/>
        <v>2.8385412604138038E-3</v>
      </c>
      <c r="AN1062" s="9">
        <f t="shared" si="690"/>
        <v>3.0154388558799607E-3</v>
      </c>
      <c r="AO1062" s="9">
        <f t="shared" si="690"/>
        <v>2.41989239458584E-3</v>
      </c>
      <c r="AP1062" s="9">
        <f t="shared" si="690"/>
        <v>3.3536189713924479E-3</v>
      </c>
      <c r="AQ1062" s="9">
        <f t="shared" si="690"/>
        <v>-3.9488874004407537E-2</v>
      </c>
      <c r="AR1062" s="9">
        <f t="shared" si="690"/>
        <v>-4.057247371306915E-2</v>
      </c>
      <c r="AS1062" s="9">
        <f t="shared" si="690"/>
        <v>-4.4116866277041727E-2</v>
      </c>
      <c r="AT1062" s="9">
        <f t="shared" si="690"/>
        <v>-4.2365777097792164E-2</v>
      </c>
    </row>
    <row r="1063" spans="1:51" x14ac:dyDescent="0.3">
      <c r="A1063" s="5"/>
      <c r="B1063" s="5"/>
      <c r="D1063" s="5"/>
      <c r="E1063" s="7"/>
      <c r="F1063" s="7"/>
      <c r="G1063" s="7"/>
      <c r="H1063" s="7"/>
      <c r="I1063" s="7"/>
      <c r="J1063" s="7"/>
      <c r="K1063" s="7"/>
      <c r="L1063" s="8">
        <f>L1062-L1061</f>
        <v>-0.29281212788569633</v>
      </c>
      <c r="M1063" s="3" t="s">
        <v>28</v>
      </c>
      <c r="N1063" s="7"/>
      <c r="O1063" s="7"/>
      <c r="P1063" s="7"/>
      <c r="Q1063" s="7"/>
      <c r="R1063" s="7"/>
      <c r="S1063" s="7"/>
      <c r="T1063" s="7"/>
      <c r="U1063" s="7"/>
    </row>
    <row r="1064" spans="1:51" x14ac:dyDescent="0.3">
      <c r="M1064" s="3" t="s">
        <v>171</v>
      </c>
      <c r="N1064" s="9">
        <f>SUM(N937:N1061)</f>
        <v>-7.2107950227378694</v>
      </c>
      <c r="O1064" s="9">
        <f>SUM(O937:O1061)</f>
        <v>1004.9624640930942</v>
      </c>
      <c r="P1064" s="9"/>
      <c r="Q1064" s="9"/>
      <c r="R1064" s="9"/>
      <c r="S1064" s="9"/>
      <c r="T1064" s="9"/>
      <c r="U1064" s="9"/>
    </row>
    <row r="1065" spans="1:51" x14ac:dyDescent="0.3">
      <c r="M1065" s="3" t="s">
        <v>172</v>
      </c>
      <c r="N1065" s="3">
        <f>N1064/B1061</f>
        <v>-3.0444564166087693E-2</v>
      </c>
    </row>
    <row r="1066" spans="1:51" ht="6.6" customHeight="1" x14ac:dyDescent="0.3">
      <c r="A1066" s="11"/>
      <c r="B1066" s="11"/>
      <c r="C1066" s="11"/>
      <c r="D1066" s="11"/>
      <c r="E1066" s="11"/>
      <c r="F1066" s="11"/>
      <c r="G1066" s="11"/>
      <c r="H1066" s="11"/>
      <c r="I1066" s="11"/>
      <c r="J1066" s="11"/>
      <c r="K1066" s="11"/>
      <c r="L1066" s="11"/>
      <c r="M1066" s="11"/>
      <c r="N1066" s="11"/>
      <c r="O1066" s="11"/>
      <c r="P1066" s="11"/>
      <c r="Q1066" s="11"/>
      <c r="R1066" s="11"/>
      <c r="S1066" s="11"/>
      <c r="T1066" s="11"/>
      <c r="U1066" s="11"/>
      <c r="V1066" s="11"/>
      <c r="W1066" s="19"/>
      <c r="X1066" s="19"/>
      <c r="Y1066" s="19"/>
      <c r="Z1066" s="19"/>
      <c r="AA1066" s="19"/>
      <c r="AB1066" s="19"/>
      <c r="AC1066" s="19"/>
      <c r="AD1066" s="19"/>
      <c r="AE1066" s="19"/>
      <c r="AF1066" s="19"/>
      <c r="AG1066" s="19"/>
      <c r="AH1066" s="19"/>
      <c r="AI1066" s="11"/>
      <c r="AJ1066" s="11"/>
      <c r="AK1066" s="11"/>
      <c r="AL1066" s="11"/>
      <c r="AM1066" s="11"/>
      <c r="AN1066" s="11"/>
      <c r="AO1066" s="11"/>
      <c r="AP1066" s="11"/>
      <c r="AQ1066" s="11"/>
      <c r="AR1066" s="11"/>
      <c r="AS1066" s="11"/>
      <c r="AT1066" s="11"/>
    </row>
    <row r="1068" spans="1:51" x14ac:dyDescent="0.3">
      <c r="A1068" s="10" t="s">
        <v>175</v>
      </c>
      <c r="N1068" s="3" t="s">
        <v>31</v>
      </c>
      <c r="V1068" s="3" t="s">
        <v>32</v>
      </c>
      <c r="W1068" s="7" t="s">
        <v>52</v>
      </c>
      <c r="AI1068" s="3" t="s">
        <v>53</v>
      </c>
      <c r="AQ1068" s="3" t="s">
        <v>46</v>
      </c>
      <c r="AV1068" s="3" t="s">
        <v>60</v>
      </c>
    </row>
    <row r="1069" spans="1:51" x14ac:dyDescent="0.3">
      <c r="A1069" s="1" t="s">
        <v>0</v>
      </c>
      <c r="B1069" s="1" t="s">
        <v>1</v>
      </c>
      <c r="C1069" s="2" t="s">
        <v>8</v>
      </c>
      <c r="D1069" s="2" t="s">
        <v>9</v>
      </c>
      <c r="E1069" s="3" t="s">
        <v>2</v>
      </c>
      <c r="F1069" s="3" t="s">
        <v>3</v>
      </c>
      <c r="G1069" s="3" t="s">
        <v>4</v>
      </c>
      <c r="H1069" s="3" t="s">
        <v>47</v>
      </c>
      <c r="I1069" s="3" t="s">
        <v>5</v>
      </c>
      <c r="J1069" s="3" t="s">
        <v>6</v>
      </c>
      <c r="K1069" s="3" t="s">
        <v>7</v>
      </c>
      <c r="L1069" s="4" t="s">
        <v>14</v>
      </c>
      <c r="M1069" s="3" t="s">
        <v>32</v>
      </c>
      <c r="N1069" s="3" t="s">
        <v>15</v>
      </c>
      <c r="O1069" s="3" t="s">
        <v>18</v>
      </c>
      <c r="P1069" s="5" t="s">
        <v>10</v>
      </c>
      <c r="Q1069" s="5" t="s">
        <v>11</v>
      </c>
      <c r="R1069" s="5" t="s">
        <v>12</v>
      </c>
      <c r="S1069" s="5" t="s">
        <v>54</v>
      </c>
      <c r="T1069" s="5" t="s">
        <v>13</v>
      </c>
      <c r="U1069" s="5" t="s">
        <v>55</v>
      </c>
      <c r="V1069" s="3" t="s">
        <v>37</v>
      </c>
      <c r="W1069" s="16" t="s">
        <v>19</v>
      </c>
      <c r="X1069" s="16" t="s">
        <v>20</v>
      </c>
      <c r="Y1069" s="16" t="s">
        <v>21</v>
      </c>
      <c r="Z1069" s="16" t="s">
        <v>22</v>
      </c>
      <c r="AA1069" s="17" t="s">
        <v>23</v>
      </c>
      <c r="AB1069" s="17" t="s">
        <v>24</v>
      </c>
      <c r="AC1069" s="17" t="s">
        <v>25</v>
      </c>
      <c r="AD1069" s="17" t="s">
        <v>26</v>
      </c>
      <c r="AE1069" s="18" t="s">
        <v>48</v>
      </c>
      <c r="AF1069" s="18" t="s">
        <v>49</v>
      </c>
      <c r="AG1069" s="18" t="s">
        <v>50</v>
      </c>
      <c r="AH1069" s="18" t="s">
        <v>51</v>
      </c>
      <c r="AI1069" s="13" t="s">
        <v>33</v>
      </c>
      <c r="AJ1069" s="13" t="s">
        <v>34</v>
      </c>
      <c r="AK1069" s="13" t="s">
        <v>35</v>
      </c>
      <c r="AL1069" s="13" t="s">
        <v>36</v>
      </c>
      <c r="AM1069" s="12" t="s">
        <v>38</v>
      </c>
      <c r="AN1069" s="12" t="s">
        <v>39</v>
      </c>
      <c r="AO1069" s="12" t="s">
        <v>40</v>
      </c>
      <c r="AP1069" s="12" t="s">
        <v>41</v>
      </c>
      <c r="AQ1069" s="14" t="s">
        <v>42</v>
      </c>
      <c r="AR1069" s="14" t="s">
        <v>43</v>
      </c>
      <c r="AS1069" s="14" t="s">
        <v>44</v>
      </c>
      <c r="AT1069" s="14" t="s">
        <v>45</v>
      </c>
      <c r="AU1069" s="3" t="s">
        <v>61</v>
      </c>
      <c r="AV1069" s="20" t="s">
        <v>62</v>
      </c>
      <c r="AW1069" s="20" t="s">
        <v>63</v>
      </c>
    </row>
    <row r="1070" spans="1:51" x14ac:dyDescent="0.3">
      <c r="A1070" s="5">
        <v>1</v>
      </c>
      <c r="B1070" s="5">
        <v>234.4</v>
      </c>
      <c r="C1070" s="5">
        <f>(A1070-P1070)/T1070</f>
        <v>0</v>
      </c>
      <c r="D1070" s="5">
        <f>(B1070-Q1070)/U1070</f>
        <v>0.52461865224946935</v>
      </c>
      <c r="F1070" s="7">
        <f>1/(1+EXP(-(W1070*C1070 + AA1070*E1070 + AE1070)))</f>
        <v>0.82134098185109494</v>
      </c>
      <c r="G1070" s="7">
        <f>1/(1+EXP(-(X1070*C1070 + AB1070*E1070 + AF1070)))</f>
        <v>0.84323986509200066</v>
      </c>
      <c r="H1070" s="7">
        <f>TANH(Y1070*C1070 + AC1070*E1070 + AG1070)</f>
        <v>0.91651592571475915</v>
      </c>
      <c r="I1070" s="7">
        <v>0</v>
      </c>
      <c r="J1070" s="7">
        <f>1/(1+EXP(-(Z1070*C1070 + AD1070*E1070 + AH1070)))</f>
        <v>0.87949868105197404</v>
      </c>
      <c r="K1070" s="7">
        <f>J1070*TANH(I1070)</f>
        <v>0</v>
      </c>
      <c r="L1070" s="7">
        <f>K1070*(U1070)+Q1070</f>
        <v>207.23</v>
      </c>
      <c r="N1070" s="7">
        <f>L1070-B1070</f>
        <v>-27.170000000000016</v>
      </c>
      <c r="O1070" s="7">
        <f>N1070^2</f>
        <v>738.20890000000088</v>
      </c>
      <c r="P1070" s="15">
        <f t="shared" ref="P1070:P1117" si="691">MIN($A$6:$A$129)</f>
        <v>1</v>
      </c>
      <c r="Q1070" s="15">
        <f t="shared" ref="Q1070:Q1117" si="692">MIN($B$6:$B$129)</f>
        <v>207.23</v>
      </c>
      <c r="R1070" s="15">
        <f t="shared" ref="R1070:R1117" si="693">MAX($A$6:$A$129)</f>
        <v>124</v>
      </c>
      <c r="S1070" s="15">
        <f t="shared" ref="S1070:S1117" si="694">MAX($B$6:$B$129)</f>
        <v>259.02</v>
      </c>
      <c r="T1070" s="15">
        <f>R1070-P1070</f>
        <v>123</v>
      </c>
      <c r="U1070" s="15">
        <f>S1070-Q1070</f>
        <v>51.789999999999992</v>
      </c>
      <c r="V1070" s="3">
        <v>0.01</v>
      </c>
      <c r="W1070" s="7">
        <f>W937-AI937</f>
        <v>0.5</v>
      </c>
      <c r="X1070" s="7">
        <f t="shared" ref="X1070:X1133" si="695">X937-AJ937</f>
        <v>0.6</v>
      </c>
      <c r="Y1070" s="7">
        <f t="shared" ref="Y1070:Y1133" si="696">Y937-AK937</f>
        <v>0.7</v>
      </c>
      <c r="Z1070" s="7">
        <f t="shared" ref="Z1070:Z1133" si="697">Z937-AL937</f>
        <v>0.8</v>
      </c>
      <c r="AA1070" s="7">
        <f t="shared" ref="AA1070:AA1133" si="698">AA937-AM937</f>
        <v>0.3</v>
      </c>
      <c r="AB1070" s="7">
        <f t="shared" ref="AB1070:AB1133" si="699">AB937-AN937</f>
        <v>0.4</v>
      </c>
      <c r="AC1070" s="7">
        <f t="shared" ref="AC1070:AC1133" si="700">AC937-AO937</f>
        <v>0.5</v>
      </c>
      <c r="AD1070" s="7">
        <f t="shared" ref="AD1070:AD1133" si="701">AD937-AP937</f>
        <v>0.6</v>
      </c>
      <c r="AE1070" s="7">
        <f t="shared" ref="AE1070:AE1133" si="702">AE937-AQ937</f>
        <v>1.5254592856423468</v>
      </c>
      <c r="AF1070" s="7">
        <f t="shared" ref="AF1070:AF1133" si="703">AF937-AR937</f>
        <v>1.6825346210711776</v>
      </c>
      <c r="AG1070" s="7">
        <f t="shared" ref="AG1070:AG1133" si="704">AG937-AS937</f>
        <v>1.5668041540170157</v>
      </c>
      <c r="AH1070" s="7">
        <f t="shared" ref="AH1070:AH1133" si="705">AH937-AT937</f>
        <v>1.9876913660222573</v>
      </c>
      <c r="AI1070" s="7">
        <f>AQ1070*$C1070</f>
        <v>0</v>
      </c>
      <c r="AJ1070" s="7">
        <f t="shared" ref="AJ1070:AJ1133" si="706">AR1070*$C1070</f>
        <v>0</v>
      </c>
      <c r="AK1070" s="7">
        <f t="shared" ref="AK1070:AK1133" si="707">AS1070*$C1070</f>
        <v>0</v>
      </c>
      <c r="AL1070" s="7">
        <f t="shared" ref="AL1070:AL1133" si="708">AT1070*$C1070</f>
        <v>0</v>
      </c>
      <c r="AM1070" s="7">
        <f>$E1070*AQ1070</f>
        <v>0</v>
      </c>
      <c r="AN1070" s="7">
        <f t="shared" ref="AN1070:AN1133" si="709">$E1070*AR1070</f>
        <v>0</v>
      </c>
      <c r="AO1070" s="7">
        <f t="shared" ref="AO1070:AO1133" si="710">$E1070*AS1070</f>
        <v>0</v>
      </c>
      <c r="AP1070" s="7">
        <f t="shared" ref="AP1070:AP1133" si="711">$E1070*AT1070</f>
        <v>0</v>
      </c>
      <c r="AQ1070" s="3">
        <f t="shared" ref="AQ1070:AS1075" si="712">$V1070*$N1070*F1070</f>
        <v>-0.22315834476894264</v>
      </c>
      <c r="AR1070" s="3">
        <f t="shared" si="712"/>
        <v>-0.22910827134549672</v>
      </c>
      <c r="AS1070" s="3">
        <f t="shared" si="712"/>
        <v>-0.24901737701670021</v>
      </c>
      <c r="AT1070" s="3">
        <f t="shared" ref="AT1070:AT1075" si="713">$V1070*$N1070*J1070</f>
        <v>-0.23895979164182149</v>
      </c>
      <c r="AV1070" s="3">
        <f>V1070*AVERAGE(AI1195:AL1195)</f>
        <v>1.1868099505522603E-6</v>
      </c>
      <c r="AW1070" s="3">
        <f>L1196/AV1070</f>
        <v>8243.3768318005405</v>
      </c>
    </row>
    <row r="1071" spans="1:51" x14ac:dyDescent="0.3">
      <c r="A1071" s="5">
        <v>2</v>
      </c>
      <c r="B1071" s="5">
        <v>234.82</v>
      </c>
      <c r="C1071" s="5">
        <f t="shared" ref="C1071:C1134" si="714">(A1071-P1071)/T1071</f>
        <v>8.130081300813009E-3</v>
      </c>
      <c r="D1071" s="5">
        <f t="shared" ref="D1071:D1134" si="715">(B1071-Q1071)/U1071</f>
        <v>0.53272832593164721</v>
      </c>
      <c r="E1071" s="7">
        <f>K1070</f>
        <v>0</v>
      </c>
      <c r="F1071" s="7">
        <f t="shared" ref="F1071:F1134" si="716">1/(1+EXP(-(W1071*C1071 + AA1071*E1071 + AE1071)))</f>
        <v>0.70501369502091293</v>
      </c>
      <c r="G1071" s="7">
        <f t="shared" ref="G1071:G1194" si="717">1/(1+EXP(-(X1071*C1071 + AB1071*E1071 + AF1071)))</f>
        <v>0.73229552168038636</v>
      </c>
      <c r="H1071" s="7">
        <f t="shared" ref="H1071:H1194" si="718">TANH(Y1071*C1071 + AC1071*E1071 + AG1071)</f>
        <v>0.71697775073628189</v>
      </c>
      <c r="I1071" s="7">
        <f>F1071*I1070 + G1071*H1071</f>
        <v>0.52503959600865557</v>
      </c>
      <c r="J1071" s="7">
        <f t="shared" ref="J1071:J1194" si="719">1/(1+EXP(-(Z1071*C1071 + AD1071*E1071 + AH1071)))</f>
        <v>0.78121628574133584</v>
      </c>
      <c r="K1071" s="7">
        <f>J1071*TANH(I1071)</f>
        <v>0.37621830440075132</v>
      </c>
      <c r="L1071" s="7">
        <f t="shared" ref="L1071:L1134" si="720">K1071*(U1071)+Q1071</f>
        <v>226.7143459849149</v>
      </c>
      <c r="N1071" s="7">
        <f t="shared" ref="N1071:N1194" si="721">L1071-B1071</f>
        <v>-8.1056540150850935</v>
      </c>
      <c r="O1071" s="7">
        <f t="shared" ref="O1071:O1134" si="722">N1071^2</f>
        <v>65.701627012265092</v>
      </c>
      <c r="P1071" s="15">
        <f t="shared" si="691"/>
        <v>1</v>
      </c>
      <c r="Q1071" s="15">
        <f t="shared" si="692"/>
        <v>207.23</v>
      </c>
      <c r="R1071" s="15">
        <f t="shared" si="693"/>
        <v>124</v>
      </c>
      <c r="S1071" s="15">
        <f t="shared" si="694"/>
        <v>259.02</v>
      </c>
      <c r="T1071" s="15">
        <f t="shared" ref="T1071:T1134" si="723">R1071-P1071</f>
        <v>123</v>
      </c>
      <c r="U1071" s="15">
        <f t="shared" ref="U1071:U1134" si="724">S1071-Q1071</f>
        <v>51.789999999999992</v>
      </c>
      <c r="V1071" s="3">
        <v>0.01</v>
      </c>
      <c r="W1071" s="7">
        <f t="shared" ref="W1071:W1134" si="725">W938-AI938</f>
        <v>0.50623717518155242</v>
      </c>
      <c r="X1071" s="7">
        <f t="shared" si="695"/>
        <v>0.60651519880889937</v>
      </c>
      <c r="Y1071" s="7">
        <f t="shared" si="696"/>
        <v>0.70484282329194647</v>
      </c>
      <c r="Z1071" s="7">
        <f t="shared" si="697"/>
        <v>0.80704233406822579</v>
      </c>
      <c r="AA1071" s="7">
        <f t="shared" si="698"/>
        <v>0.3</v>
      </c>
      <c r="AB1071" s="7">
        <f t="shared" si="699"/>
        <v>0.4</v>
      </c>
      <c r="AC1071" s="7">
        <f t="shared" si="700"/>
        <v>0.5</v>
      </c>
      <c r="AD1071" s="7">
        <f t="shared" si="701"/>
        <v>0.6</v>
      </c>
      <c r="AE1071" s="7">
        <f t="shared" si="702"/>
        <v>0.86717254733095639</v>
      </c>
      <c r="AF1071" s="7">
        <f t="shared" si="703"/>
        <v>1.0013694534946342</v>
      </c>
      <c r="AG1071" s="7">
        <f t="shared" si="704"/>
        <v>0.89566726490944326</v>
      </c>
      <c r="AH1071" s="7">
        <f t="shared" si="705"/>
        <v>1.2662070903917568</v>
      </c>
      <c r="AI1071" s="7">
        <f t="shared" ref="AI1071:AI1134" si="726">AQ1071*$C1071</f>
        <v>-4.6460138924684892E-4</v>
      </c>
      <c r="AJ1071" s="7">
        <f t="shared" si="706"/>
        <v>-4.8258001101930551E-4</v>
      </c>
      <c r="AK1071" s="7">
        <f t="shared" si="707"/>
        <v>-4.724856572343271E-4</v>
      </c>
      <c r="AL1071" s="7">
        <f t="shared" si="708"/>
        <v>-5.1481861163976607E-4</v>
      </c>
      <c r="AM1071" s="7">
        <f t="shared" ref="AM1071:AM1134" si="727">$E1071*AQ1071</f>
        <v>0</v>
      </c>
      <c r="AN1071" s="7">
        <f t="shared" si="709"/>
        <v>0</v>
      </c>
      <c r="AO1071" s="7">
        <f t="shared" si="710"/>
        <v>0</v>
      </c>
      <c r="AP1071" s="7">
        <f t="shared" si="711"/>
        <v>0</v>
      </c>
      <c r="AQ1071" s="3">
        <f t="shared" si="712"/>
        <v>-5.7145970877362409E-2</v>
      </c>
      <c r="AR1071" s="3">
        <f t="shared" si="712"/>
        <v>-5.9357341355374571E-2</v>
      </c>
      <c r="AS1071" s="3">
        <f t="shared" si="712"/>
        <v>-5.8115735839822227E-2</v>
      </c>
      <c r="AT1071" s="3">
        <f t="shared" si="713"/>
        <v>-6.3322689231691223E-2</v>
      </c>
      <c r="AY1071" s="3" t="s">
        <v>64</v>
      </c>
    </row>
    <row r="1072" spans="1:51" ht="14.4" x14ac:dyDescent="0.3">
      <c r="A1072" s="5">
        <v>3</v>
      </c>
      <c r="B1072" s="5">
        <v>228.88</v>
      </c>
      <c r="C1072" s="5">
        <f t="shared" si="714"/>
        <v>1.6260162601626018E-2</v>
      </c>
      <c r="D1072" s="5">
        <f t="shared" si="715"/>
        <v>0.41803436956941514</v>
      </c>
      <c r="E1072" s="7">
        <f t="shared" ref="E1072:E1135" si="728">K1071</f>
        <v>0.37621830440075132</v>
      </c>
      <c r="F1072" s="7">
        <f t="shared" si="716"/>
        <v>0.61728130463114839</v>
      </c>
      <c r="G1072" s="7">
        <f t="shared" si="717"/>
        <v>0.65268034856192159</v>
      </c>
      <c r="H1072" s="7">
        <f t="shared" si="718"/>
        <v>0.60027355333701538</v>
      </c>
      <c r="I1072" s="7">
        <f t="shared" ref="I1072:I1135" si="729">F1072*I1071 + G1072*H1072</f>
        <v>0.71588387883174043</v>
      </c>
      <c r="J1072" s="7">
        <f t="shared" si="719"/>
        <v>0.71817354424544178</v>
      </c>
      <c r="K1072" s="7">
        <f t="shared" ref="K1072:K1135" si="730">J1072*TANH(I1072)</f>
        <v>0.44121222003639365</v>
      </c>
      <c r="L1072" s="7">
        <f t="shared" si="720"/>
        <v>230.08038087568482</v>
      </c>
      <c r="N1072" s="7">
        <f t="shared" si="721"/>
        <v>1.2003808756848287</v>
      </c>
      <c r="O1072" s="7">
        <f t="shared" si="722"/>
        <v>1.4409142467098761</v>
      </c>
      <c r="P1072" s="15">
        <f t="shared" si="691"/>
        <v>1</v>
      </c>
      <c r="Q1072" s="15">
        <f t="shared" si="692"/>
        <v>207.23</v>
      </c>
      <c r="R1072" s="15">
        <f t="shared" si="693"/>
        <v>124</v>
      </c>
      <c r="S1072" s="15">
        <f t="shared" si="694"/>
        <v>259.02</v>
      </c>
      <c r="T1072" s="15">
        <f t="shared" si="723"/>
        <v>123</v>
      </c>
      <c r="U1072" s="15">
        <f t="shared" si="724"/>
        <v>51.789999999999992</v>
      </c>
      <c r="V1072" s="3">
        <v>0.01</v>
      </c>
      <c r="W1072" s="7">
        <f t="shared" si="725"/>
        <v>0.50394669243753099</v>
      </c>
      <c r="X1072" s="7">
        <f t="shared" si="695"/>
        <v>0.6041549739648534</v>
      </c>
      <c r="Y1072" s="7">
        <f t="shared" si="696"/>
        <v>0.70297344070399792</v>
      </c>
      <c r="Z1072" s="7">
        <f t="shared" si="697"/>
        <v>0.80455541987666201</v>
      </c>
      <c r="AA1072" s="7">
        <f t="shared" si="698"/>
        <v>0.33785905469746086</v>
      </c>
      <c r="AB1072" s="7">
        <f t="shared" si="699"/>
        <v>0.43987067286787923</v>
      </c>
      <c r="AC1072" s="7">
        <f t="shared" si="700"/>
        <v>0.52968622005410348</v>
      </c>
      <c r="AD1072" s="7">
        <f t="shared" si="701"/>
        <v>0.64371999275348224</v>
      </c>
      <c r="AE1072" s="7">
        <f t="shared" si="702"/>
        <v>0.34272158490815835</v>
      </c>
      <c r="AF1072" s="7">
        <f t="shared" si="703"/>
        <v>0.45553089883848547</v>
      </c>
      <c r="AG1072" s="7">
        <f t="shared" si="704"/>
        <v>0.48286660329588055</v>
      </c>
      <c r="AH1072" s="7">
        <f t="shared" si="705"/>
        <v>0.68015832241470797</v>
      </c>
      <c r="AI1072" s="7">
        <f t="shared" si="726"/>
        <v>1.204833614629287E-4</v>
      </c>
      <c r="AJ1072" s="7">
        <f t="shared" si="706"/>
        <v>1.2739268428439655E-4</v>
      </c>
      <c r="AK1072" s="7">
        <f t="shared" si="707"/>
        <v>1.1716372253741956E-4</v>
      </c>
      <c r="AL1072" s="7">
        <f t="shared" si="708"/>
        <v>1.4017590047723911E-4</v>
      </c>
      <c r="AM1072" s="7">
        <f t="shared" si="727"/>
        <v>2.78767482642228E-3</v>
      </c>
      <c r="AN1072" s="7">
        <f t="shared" si="709"/>
        <v>2.9475387699839581E-3</v>
      </c>
      <c r="AO1072" s="7">
        <f t="shared" si="710"/>
        <v>2.7108669273639466E-3</v>
      </c>
      <c r="AP1072" s="7">
        <f t="shared" si="711"/>
        <v>3.243309485116815E-3</v>
      </c>
      <c r="AQ1072" s="3">
        <f t="shared" si="712"/>
        <v>7.409726729970114E-3</v>
      </c>
      <c r="AR1072" s="3">
        <f t="shared" si="712"/>
        <v>7.8346500834903868E-3</v>
      </c>
      <c r="AS1072" s="3">
        <f t="shared" si="712"/>
        <v>7.2055689360513023E-3</v>
      </c>
      <c r="AT1072" s="3">
        <f t="shared" si="713"/>
        <v>8.6208178793502049E-3</v>
      </c>
      <c r="AY1072" t="s">
        <v>66</v>
      </c>
    </row>
    <row r="1073" spans="1:51" x14ac:dyDescent="0.3">
      <c r="A1073" s="5">
        <v>4</v>
      </c>
      <c r="B1073" s="5">
        <v>224.18</v>
      </c>
      <c r="C1073" s="5">
        <f t="shared" si="714"/>
        <v>2.4390243902439025E-2</v>
      </c>
      <c r="D1073" s="5">
        <f t="shared" si="715"/>
        <v>0.32728325931647073</v>
      </c>
      <c r="E1073" s="7">
        <f t="shared" si="728"/>
        <v>0.44121222003639365</v>
      </c>
      <c r="F1073" s="7">
        <f t="shared" si="716"/>
        <v>0.55726960635944756</v>
      </c>
      <c r="G1073" s="7">
        <f t="shared" si="717"/>
        <v>0.59275557278812496</v>
      </c>
      <c r="H1073" s="7">
        <f t="shared" si="718"/>
        <v>0.47570384331074989</v>
      </c>
      <c r="I1073" s="7">
        <f t="shared" si="729"/>
        <v>0.6809164314748144</v>
      </c>
      <c r="J1073" s="7">
        <f t="shared" si="719"/>
        <v>0.66064019976849331</v>
      </c>
      <c r="K1073" s="7">
        <f t="shared" si="730"/>
        <v>0.39117487211773511</v>
      </c>
      <c r="L1073" s="7">
        <f t="shared" si="720"/>
        <v>227.48894662697748</v>
      </c>
      <c r="N1073" s="7">
        <f t="shared" si="721"/>
        <v>3.3089466269774732</v>
      </c>
      <c r="O1073" s="7">
        <f t="shared" si="722"/>
        <v>10.949127780185597</v>
      </c>
      <c r="P1073" s="15">
        <f t="shared" si="691"/>
        <v>1</v>
      </c>
      <c r="Q1073" s="15">
        <f t="shared" si="692"/>
        <v>207.23</v>
      </c>
      <c r="R1073" s="15">
        <f t="shared" si="693"/>
        <v>124</v>
      </c>
      <c r="S1073" s="15">
        <f t="shared" si="694"/>
        <v>259.02</v>
      </c>
      <c r="T1073" s="15">
        <f t="shared" si="723"/>
        <v>123</v>
      </c>
      <c r="U1073" s="15">
        <f t="shared" si="724"/>
        <v>51.789999999999992</v>
      </c>
      <c r="V1073" s="3">
        <v>0.01</v>
      </c>
      <c r="W1073" s="7">
        <f t="shared" si="725"/>
        <v>0.499800511867804</v>
      </c>
      <c r="X1073" s="7">
        <f t="shared" si="695"/>
        <v>0.59977952674577906</v>
      </c>
      <c r="Y1073" s="7">
        <f t="shared" si="696"/>
        <v>0.6996530529245315</v>
      </c>
      <c r="Z1073" s="7">
        <f t="shared" si="697"/>
        <v>0.79974175797877001</v>
      </c>
      <c r="AA1073" s="7">
        <f t="shared" si="698"/>
        <v>0.28575119760019757</v>
      </c>
      <c r="AB1073" s="7">
        <f t="shared" si="699"/>
        <v>0.38480166643670372</v>
      </c>
      <c r="AC1073" s="7">
        <f t="shared" si="700"/>
        <v>0.48633497800188757</v>
      </c>
      <c r="AD1073" s="7">
        <f t="shared" si="701"/>
        <v>0.58300853200179537</v>
      </c>
      <c r="AE1073" s="7">
        <f t="shared" si="702"/>
        <v>9.1820986579968511E-2</v>
      </c>
      <c r="AF1073" s="7">
        <f t="shared" si="703"/>
        <v>0.19096059657693831</v>
      </c>
      <c r="AG1073" s="7">
        <f t="shared" si="704"/>
        <v>0.28577516990579066</v>
      </c>
      <c r="AH1073" s="7">
        <f t="shared" si="705"/>
        <v>0.38941207712957193</v>
      </c>
      <c r="AI1073" s="7">
        <f t="shared" si="726"/>
        <v>4.4975009372686796E-4</v>
      </c>
      <c r="AJ1073" s="7">
        <f t="shared" si="706"/>
        <v>4.7838940321935771E-4</v>
      </c>
      <c r="AK1073" s="7">
        <f t="shared" si="707"/>
        <v>3.8392161652764058E-4</v>
      </c>
      <c r="AL1073" s="7">
        <f t="shared" si="708"/>
        <v>5.3317638065114147E-4</v>
      </c>
      <c r="AM1073" s="7">
        <f t="shared" si="727"/>
        <v>8.1358447299071084E-3</v>
      </c>
      <c r="AN1073" s="7">
        <f t="shared" si="709"/>
        <v>8.6539212760882306E-3</v>
      </c>
      <c r="AO1073" s="7">
        <f t="shared" si="710"/>
        <v>6.9450272586729731E-3</v>
      </c>
      <c r="AP1073" s="7">
        <f t="shared" si="711"/>
        <v>9.6450013177004357E-3</v>
      </c>
      <c r="AQ1073" s="3">
        <f t="shared" si="712"/>
        <v>1.8439753842801585E-2</v>
      </c>
      <c r="AR1073" s="3">
        <f t="shared" si="712"/>
        <v>1.9613965531993665E-2</v>
      </c>
      <c r="AS1073" s="3">
        <f t="shared" si="712"/>
        <v>1.5740786277633263E-2</v>
      </c>
      <c r="AT1073" s="3">
        <f t="shared" si="713"/>
        <v>2.1860231606696801E-2</v>
      </c>
      <c r="AY1073" s="3" t="s">
        <v>65</v>
      </c>
    </row>
    <row r="1074" spans="1:51" x14ac:dyDescent="0.3">
      <c r="A1074" s="5">
        <v>5</v>
      </c>
      <c r="B1074" s="5">
        <v>224.31</v>
      </c>
      <c r="C1074" s="5">
        <f t="shared" si="714"/>
        <v>3.2520325203252036E-2</v>
      </c>
      <c r="D1074" s="5">
        <f t="shared" si="715"/>
        <v>0.32979339640857336</v>
      </c>
      <c r="E1074" s="7">
        <f t="shared" si="728"/>
        <v>0.39117487211773511</v>
      </c>
      <c r="F1074" s="7">
        <f t="shared" si="716"/>
        <v>0.55007480699713407</v>
      </c>
      <c r="G1074" s="7">
        <f t="shared" si="717"/>
        <v>0.58447801349337258</v>
      </c>
      <c r="H1074" s="7">
        <f t="shared" si="718"/>
        <v>0.45274351239686333</v>
      </c>
      <c r="I1074" s="7">
        <f t="shared" si="729"/>
        <v>0.63917360337241658</v>
      </c>
      <c r="J1074" s="7">
        <f t="shared" si="719"/>
        <v>0.6506329537782094</v>
      </c>
      <c r="K1074" s="7">
        <f t="shared" si="730"/>
        <v>0.36717599302826809</v>
      </c>
      <c r="L1074" s="7">
        <f t="shared" si="720"/>
        <v>226.246044678934</v>
      </c>
      <c r="N1074" s="7">
        <f t="shared" si="721"/>
        <v>1.936044678933996</v>
      </c>
      <c r="O1074" s="7">
        <f t="shared" si="722"/>
        <v>3.7482689988286397</v>
      </c>
      <c r="P1074" s="15">
        <f t="shared" si="691"/>
        <v>1</v>
      </c>
      <c r="Q1074" s="15">
        <f t="shared" si="692"/>
        <v>207.23</v>
      </c>
      <c r="R1074" s="15">
        <f t="shared" si="693"/>
        <v>124</v>
      </c>
      <c r="S1074" s="15">
        <f t="shared" si="694"/>
        <v>259.02</v>
      </c>
      <c r="T1074" s="15">
        <f t="shared" si="723"/>
        <v>123</v>
      </c>
      <c r="U1074" s="15">
        <f t="shared" si="724"/>
        <v>51.789999999999992</v>
      </c>
      <c r="V1074" s="3">
        <v>0.01</v>
      </c>
      <c r="W1074" s="7">
        <f t="shared" si="725"/>
        <v>0.49911991694201313</v>
      </c>
      <c r="X1074" s="7">
        <f t="shared" si="695"/>
        <v>0.59906130418787162</v>
      </c>
      <c r="Y1074" s="7">
        <f t="shared" si="696"/>
        <v>0.69917812311072536</v>
      </c>
      <c r="Z1074" s="7">
        <f t="shared" si="697"/>
        <v>0.79895007411328367</v>
      </c>
      <c r="AA1074" s="7">
        <f t="shared" si="698"/>
        <v>0.28581580902474618</v>
      </c>
      <c r="AB1074" s="7">
        <f t="shared" si="699"/>
        <v>0.38490934396062709</v>
      </c>
      <c r="AC1074" s="7">
        <f t="shared" si="700"/>
        <v>0.48745713228587295</v>
      </c>
      <c r="AD1074" s="7">
        <f t="shared" si="701"/>
        <v>0.58318084123189728</v>
      </c>
      <c r="AE1074" s="7">
        <f t="shared" si="702"/>
        <v>7.2937445966903769E-2</v>
      </c>
      <c r="AF1074" s="7">
        <f t="shared" si="703"/>
        <v>0.17113510377705707</v>
      </c>
      <c r="AG1074" s="7">
        <f t="shared" si="704"/>
        <v>0.27472728565480387</v>
      </c>
      <c r="AH1074" s="7">
        <f t="shared" si="705"/>
        <v>0.36771477898347665</v>
      </c>
      <c r="AI1074" s="7">
        <f t="shared" si="726"/>
        <v>3.4633151320404763E-4</v>
      </c>
      <c r="AJ1074" s="7">
        <f t="shared" si="706"/>
        <v>3.6799204812284765E-4</v>
      </c>
      <c r="AK1074" s="7">
        <f t="shared" si="707"/>
        <v>2.8505094897490573E-4</v>
      </c>
      <c r="AL1074" s="7">
        <f t="shared" si="708"/>
        <v>4.0964372946387354E-4</v>
      </c>
      <c r="AM1074" s="7">
        <f t="shared" si="727"/>
        <v>4.1658927006790018E-3</v>
      </c>
      <c r="AN1074" s="7">
        <f t="shared" si="709"/>
        <v>4.4264392027175484E-3</v>
      </c>
      <c r="AO1074" s="7">
        <f t="shared" si="710"/>
        <v>3.4287716317531565E-3</v>
      </c>
      <c r="AP1074" s="7">
        <f t="shared" si="711"/>
        <v>4.9274517547210307E-3</v>
      </c>
      <c r="AQ1074" s="3">
        <f t="shared" si="712"/>
        <v>1.0649694031024464E-2</v>
      </c>
      <c r="AR1074" s="3">
        <f t="shared" si="712"/>
        <v>1.1315755479777563E-2</v>
      </c>
      <c r="AS1074" s="3">
        <f t="shared" si="712"/>
        <v>8.7653166809783505E-3</v>
      </c>
      <c r="AT1074" s="3">
        <f t="shared" si="713"/>
        <v>1.2596544681014109E-2</v>
      </c>
      <c r="AY1074" s="3" t="s">
        <v>68</v>
      </c>
    </row>
    <row r="1075" spans="1:51" x14ac:dyDescent="0.3">
      <c r="A1075" s="5">
        <v>6</v>
      </c>
      <c r="B1075" s="5">
        <v>223.96</v>
      </c>
      <c r="C1075" s="5">
        <f t="shared" si="714"/>
        <v>4.065040650406504E-2</v>
      </c>
      <c r="D1075" s="5">
        <f t="shared" si="715"/>
        <v>0.32303533500675846</v>
      </c>
      <c r="E1075" s="7">
        <f t="shared" si="728"/>
        <v>0.36717599302826809</v>
      </c>
      <c r="F1075" s="7">
        <f t="shared" si="716"/>
        <v>0.54401394168993533</v>
      </c>
      <c r="G1075" s="7">
        <f t="shared" si="717"/>
        <v>0.57784303981030394</v>
      </c>
      <c r="H1075" s="7">
        <f t="shared" si="718"/>
        <v>0.4355548255795666</v>
      </c>
      <c r="I1075" s="7">
        <f t="shared" si="729"/>
        <v>0.5994016758117312</v>
      </c>
      <c r="J1075" s="7">
        <f t="shared" si="719"/>
        <v>0.64314119214552279</v>
      </c>
      <c r="K1075" s="7">
        <f t="shared" si="730"/>
        <v>0.34512479072272823</v>
      </c>
      <c r="L1075" s="7">
        <f t="shared" si="720"/>
        <v>225.10401291153008</v>
      </c>
      <c r="N1075" s="7">
        <f t="shared" si="721"/>
        <v>1.1440129115300692</v>
      </c>
      <c r="O1075" s="7">
        <f t="shared" si="722"/>
        <v>1.3087655417475059</v>
      </c>
      <c r="P1075" s="15">
        <f t="shared" si="691"/>
        <v>1</v>
      </c>
      <c r="Q1075" s="15">
        <f t="shared" si="692"/>
        <v>207.23</v>
      </c>
      <c r="R1075" s="15">
        <f t="shared" si="693"/>
        <v>124</v>
      </c>
      <c r="S1075" s="15">
        <f t="shared" si="694"/>
        <v>259.02</v>
      </c>
      <c r="T1075" s="15">
        <f t="shared" si="723"/>
        <v>123</v>
      </c>
      <c r="U1075" s="15">
        <f t="shared" si="724"/>
        <v>51.789999999999992</v>
      </c>
      <c r="V1075" s="3">
        <v>0.01</v>
      </c>
      <c r="W1075" s="7">
        <f t="shared" si="725"/>
        <v>0.4980806540473301</v>
      </c>
      <c r="X1075" s="7">
        <f t="shared" si="695"/>
        <v>0.59796074291276413</v>
      </c>
      <c r="Y1075" s="7">
        <f t="shared" si="696"/>
        <v>0.6983876924881055</v>
      </c>
      <c r="Z1075" s="7">
        <f t="shared" si="697"/>
        <v>0.79773068211791598</v>
      </c>
      <c r="AA1075" s="7">
        <f t="shared" si="698"/>
        <v>0.28183043229998805</v>
      </c>
      <c r="AB1075" s="7">
        <f t="shared" si="699"/>
        <v>0.38069880830989644</v>
      </c>
      <c r="AC1075" s="7">
        <f t="shared" si="700"/>
        <v>0.48479405537641018</v>
      </c>
      <c r="AD1075" s="7">
        <f t="shared" si="701"/>
        <v>0.57852698335964703</v>
      </c>
      <c r="AE1075" s="7">
        <f t="shared" si="702"/>
        <v>5.2784089564319916E-2</v>
      </c>
      <c r="AF1075" s="7">
        <f t="shared" si="703"/>
        <v>0.14983427565399865</v>
      </c>
      <c r="AG1075" s="7">
        <f t="shared" si="704"/>
        <v>0.26033723520739749</v>
      </c>
      <c r="AH1075" s="7">
        <f t="shared" si="705"/>
        <v>0.34417478010073105</v>
      </c>
      <c r="AI1075" s="7">
        <f t="shared" si="726"/>
        <v>2.5299145257953346E-4</v>
      </c>
      <c r="AJ1075" s="7">
        <f t="shared" si="706"/>
        <v>2.687235359271429E-4</v>
      </c>
      <c r="AK1075" s="7">
        <f t="shared" si="707"/>
        <v>2.0255298542367947E-4</v>
      </c>
      <c r="AL1075" s="7">
        <f t="shared" si="708"/>
        <v>2.990901738826501E-4</v>
      </c>
      <c r="AM1075" s="7">
        <f t="shared" si="727"/>
        <v>2.285152740582433E-3</v>
      </c>
      <c r="AN1075" s="7">
        <f t="shared" si="709"/>
        <v>2.427253246391258E-3</v>
      </c>
      <c r="AO1075" s="7">
        <f t="shared" si="710"/>
        <v>1.8295658016689836E-3</v>
      </c>
      <c r="AP1075" s="7">
        <f t="shared" si="711"/>
        <v>2.7015407973688421E-3</v>
      </c>
      <c r="AQ1075" s="3">
        <f t="shared" si="712"/>
        <v>6.2235897334565228E-3</v>
      </c>
      <c r="AR1075" s="3">
        <f t="shared" si="712"/>
        <v>6.6105989838077155E-3</v>
      </c>
      <c r="AS1075" s="3">
        <f t="shared" si="712"/>
        <v>4.9828034414225149E-3</v>
      </c>
      <c r="AT1075" s="3">
        <f t="shared" si="713"/>
        <v>7.3576182775131928E-3</v>
      </c>
      <c r="AY1075" s="3" t="s">
        <v>67</v>
      </c>
    </row>
    <row r="1076" spans="1:51" x14ac:dyDescent="0.3">
      <c r="A1076" s="5">
        <v>7</v>
      </c>
      <c r="B1076" s="5">
        <v>225.01</v>
      </c>
      <c r="C1076" s="5">
        <f t="shared" si="714"/>
        <v>4.878048780487805E-2</v>
      </c>
      <c r="D1076" s="5">
        <f t="shared" si="715"/>
        <v>0.34330951921220321</v>
      </c>
      <c r="E1076" s="7">
        <f t="shared" si="728"/>
        <v>0.34512479072272823</v>
      </c>
      <c r="F1076" s="7">
        <f t="shared" si="716"/>
        <v>0.55102130712767916</v>
      </c>
      <c r="G1076" s="7">
        <f t="shared" si="717"/>
        <v>0.58485661184476656</v>
      </c>
      <c r="H1076" s="7">
        <f t="shared" si="718"/>
        <v>0.45174113402122612</v>
      </c>
      <c r="I1076" s="7">
        <f t="shared" si="729"/>
        <v>0.59448688397486849</v>
      </c>
      <c r="J1076" s="7">
        <f t="shared" si="719"/>
        <v>0.64993585371838669</v>
      </c>
      <c r="K1076" s="7">
        <f t="shared" si="730"/>
        <v>0.34649051782214613</v>
      </c>
      <c r="L1076" s="7">
        <f t="shared" si="720"/>
        <v>225.17474391800894</v>
      </c>
      <c r="N1076" s="7">
        <f t="shared" si="721"/>
        <v>0.16474391800895205</v>
      </c>
      <c r="O1076" s="7">
        <f t="shared" si="722"/>
        <v>2.7140558520940317E-2</v>
      </c>
      <c r="P1076" s="15">
        <f t="shared" si="691"/>
        <v>1</v>
      </c>
      <c r="Q1076" s="15">
        <f t="shared" si="692"/>
        <v>207.23</v>
      </c>
      <c r="R1076" s="15">
        <f t="shared" si="693"/>
        <v>124</v>
      </c>
      <c r="S1076" s="15">
        <f t="shared" si="694"/>
        <v>259.02</v>
      </c>
      <c r="T1076" s="15">
        <f t="shared" si="723"/>
        <v>123</v>
      </c>
      <c r="U1076" s="15">
        <f t="shared" si="724"/>
        <v>51.789999999999992</v>
      </c>
      <c r="V1076" s="3">
        <v>0.01</v>
      </c>
      <c r="W1076" s="7">
        <f t="shared" si="725"/>
        <v>0.4990059700602244</v>
      </c>
      <c r="X1076" s="7">
        <f t="shared" si="695"/>
        <v>0.59894380912760736</v>
      </c>
      <c r="Y1076" s="7">
        <f t="shared" si="696"/>
        <v>0.69914768449352205</v>
      </c>
      <c r="Z1076" s="7">
        <f t="shared" si="697"/>
        <v>0.79882487277070047</v>
      </c>
      <c r="AA1076" s="7">
        <f t="shared" si="698"/>
        <v>0.29216650955935314</v>
      </c>
      <c r="AB1076" s="7">
        <f t="shared" si="699"/>
        <v>0.39167825780542265</v>
      </c>
      <c r="AC1076" s="7">
        <f t="shared" si="700"/>
        <v>0.49330959884236858</v>
      </c>
      <c r="AD1076" s="7">
        <f t="shared" si="701"/>
        <v>0.5907437117486104</v>
      </c>
      <c r="AE1076" s="7">
        <f t="shared" si="702"/>
        <v>7.9622386234599177E-2</v>
      </c>
      <c r="AF1076" s="7">
        <f t="shared" si="703"/>
        <v>0.17834808711595246</v>
      </c>
      <c r="AG1076" s="7">
        <f t="shared" si="704"/>
        <v>0.28252753211720549</v>
      </c>
      <c r="AH1076" s="7">
        <f t="shared" si="705"/>
        <v>0.37590989179935691</v>
      </c>
      <c r="AI1076" s="7">
        <f t="shared" si="726"/>
        <v>4.4281662947623398E-5</v>
      </c>
      <c r="AJ1076" s="7">
        <f t="shared" si="706"/>
        <v>4.7000765711584251E-5</v>
      </c>
      <c r="AK1076" s="7">
        <f t="shared" si="707"/>
        <v>3.6303221631445802E-5</v>
      </c>
      <c r="AL1076" s="7">
        <f t="shared" si="708"/>
        <v>5.2230721461492761E-5</v>
      </c>
      <c r="AM1076" s="7">
        <f t="shared" si="727"/>
        <v>3.132953429818847E-4</v>
      </c>
      <c r="AN1076" s="7">
        <f t="shared" si="709"/>
        <v>3.3253315331537915E-4</v>
      </c>
      <c r="AO1076" s="7">
        <f t="shared" si="710"/>
        <v>2.5684740624632785E-4</v>
      </c>
      <c r="AP1076" s="7">
        <f t="shared" si="711"/>
        <v>3.6953539468074337E-4</v>
      </c>
      <c r="AQ1076" s="3">
        <f t="shared" ref="AQ1076:AQ1139" si="731">$V1076*$N1076*F1076</f>
        <v>9.0777409042627961E-4</v>
      </c>
      <c r="AR1076" s="3">
        <f t="shared" ref="AR1076:AR1139" si="732">$V1076*$N1076*G1076</f>
        <v>9.6351569708747712E-4</v>
      </c>
      <c r="AS1076" s="3">
        <f t="shared" ref="AS1076:AS1139" si="733">$V1076*$N1076*H1076</f>
        <v>7.4421604344463896E-4</v>
      </c>
      <c r="AT1076" s="3">
        <f t="shared" ref="AT1076:AT1194" si="734">$V1076*$N1076*J1076</f>
        <v>1.0707297899606016E-3</v>
      </c>
      <c r="AY1076" s="3" t="s">
        <v>69</v>
      </c>
    </row>
    <row r="1077" spans="1:51" x14ac:dyDescent="0.3">
      <c r="A1077" s="5">
        <v>8</v>
      </c>
      <c r="B1077" s="5">
        <v>218.54</v>
      </c>
      <c r="C1077" s="5">
        <f t="shared" si="714"/>
        <v>5.6910569105691054E-2</v>
      </c>
      <c r="D1077" s="5">
        <f t="shared" si="715"/>
        <v>0.21838192701293693</v>
      </c>
      <c r="E1077" s="7">
        <f t="shared" si="728"/>
        <v>0.34649051782214613</v>
      </c>
      <c r="F1077" s="7">
        <f t="shared" si="716"/>
        <v>0.50119338533606261</v>
      </c>
      <c r="G1077" s="7">
        <f t="shared" si="717"/>
        <v>0.53268371801938952</v>
      </c>
      <c r="H1077" s="7">
        <f t="shared" si="718"/>
        <v>0.32633356457148621</v>
      </c>
      <c r="I1077" s="7">
        <f t="shared" si="729"/>
        <v>0.47178547040771118</v>
      </c>
      <c r="J1077" s="7">
        <f t="shared" si="719"/>
        <v>0.59484898821947074</v>
      </c>
      <c r="K1077" s="7">
        <f t="shared" si="730"/>
        <v>0.26151989237316198</v>
      </c>
      <c r="L1077" s="7">
        <f t="shared" si="720"/>
        <v>220.77411522600605</v>
      </c>
      <c r="N1077" s="7">
        <f t="shared" si="721"/>
        <v>2.2341152260060539</v>
      </c>
      <c r="O1077" s="7">
        <f t="shared" si="722"/>
        <v>4.9912708430720816</v>
      </c>
      <c r="P1077" s="15">
        <f t="shared" si="691"/>
        <v>1</v>
      </c>
      <c r="Q1077" s="15">
        <f t="shared" si="692"/>
        <v>207.23</v>
      </c>
      <c r="R1077" s="15">
        <f t="shared" si="693"/>
        <v>124</v>
      </c>
      <c r="S1077" s="15">
        <f t="shared" si="694"/>
        <v>259.02</v>
      </c>
      <c r="T1077" s="15">
        <f t="shared" si="723"/>
        <v>123</v>
      </c>
      <c r="U1077" s="15">
        <f t="shared" si="724"/>
        <v>51.789999999999992</v>
      </c>
      <c r="V1077" s="3">
        <v>0.01</v>
      </c>
      <c r="W1077" s="7">
        <f t="shared" si="725"/>
        <v>0.48847923238670016</v>
      </c>
      <c r="X1077" s="7">
        <f t="shared" si="695"/>
        <v>0.58776100187485503</v>
      </c>
      <c r="Y1077" s="7">
        <f t="shared" si="696"/>
        <v>0.69117294933661122</v>
      </c>
      <c r="Z1077" s="7">
        <f t="shared" si="697"/>
        <v>0.78636659777742357</v>
      </c>
      <c r="AA1077" s="7">
        <f t="shared" si="698"/>
        <v>0.22918452430252895</v>
      </c>
      <c r="AB1077" s="7">
        <f t="shared" si="699"/>
        <v>0.32476624644501273</v>
      </c>
      <c r="AC1077" s="7">
        <f t="shared" si="700"/>
        <v>0.44586544708961839</v>
      </c>
      <c r="AD1077" s="7">
        <f t="shared" si="701"/>
        <v>0.51618580986605078</v>
      </c>
      <c r="AE1077" s="7">
        <f t="shared" si="702"/>
        <v>-0.10243634520512548</v>
      </c>
      <c r="AF1077" s="7">
        <f t="shared" si="703"/>
        <v>-1.5056681341832141E-2</v>
      </c>
      <c r="AG1077" s="7">
        <f t="shared" si="704"/>
        <v>0.14489610977188169</v>
      </c>
      <c r="AH1077" s="7">
        <f t="shared" si="705"/>
        <v>0.16044164666044172</v>
      </c>
      <c r="AI1077" s="7">
        <f t="shared" si="726"/>
        <v>6.3724117182680623E-4</v>
      </c>
      <c r="AJ1077" s="7">
        <f t="shared" si="706"/>
        <v>6.7727948256166134E-4</v>
      </c>
      <c r="AK1077" s="7">
        <f t="shared" si="707"/>
        <v>4.1491605671235035E-4</v>
      </c>
      <c r="AL1077" s="7">
        <f t="shared" si="708"/>
        <v>7.5631937173072409E-4</v>
      </c>
      <c r="AM1077" s="7">
        <f t="shared" si="727"/>
        <v>3.8797367004678486E-3</v>
      </c>
      <c r="AN1077" s="7">
        <f t="shared" si="709"/>
        <v>4.1235032843774206E-3</v>
      </c>
      <c r="AO1077" s="7">
        <f t="shared" si="710"/>
        <v>2.5261472798838833E-3</v>
      </c>
      <c r="AP1077" s="7">
        <f t="shared" si="711"/>
        <v>4.6047244803196505E-3</v>
      </c>
      <c r="AQ1077" s="3">
        <f t="shared" si="731"/>
        <v>1.1197237733528168E-2</v>
      </c>
      <c r="AR1077" s="3">
        <f t="shared" si="732"/>
        <v>1.1900768050726335E-2</v>
      </c>
      <c r="AS1077" s="3">
        <f t="shared" si="733"/>
        <v>7.2906678536598709E-3</v>
      </c>
      <c r="AT1077" s="3">
        <f t="shared" si="734"/>
        <v>1.3289611817554153E-2</v>
      </c>
    </row>
    <row r="1078" spans="1:51" x14ac:dyDescent="0.3">
      <c r="A1078" s="5">
        <v>9</v>
      </c>
      <c r="B1078" s="5">
        <v>217.49</v>
      </c>
      <c r="C1078" s="5">
        <f t="shared" si="714"/>
        <v>6.5040650406504072E-2</v>
      </c>
      <c r="D1078" s="5">
        <f t="shared" si="715"/>
        <v>0.19810774280749219</v>
      </c>
      <c r="E1078" s="7">
        <f t="shared" si="728"/>
        <v>0.26151989237316198</v>
      </c>
      <c r="F1078" s="7">
        <f t="shared" si="716"/>
        <v>0.49970100704187526</v>
      </c>
      <c r="G1078" s="7">
        <f t="shared" si="717"/>
        <v>0.52957167737199706</v>
      </c>
      <c r="H1078" s="7">
        <f t="shared" si="718"/>
        <v>0.30527879928611495</v>
      </c>
      <c r="I1078" s="7">
        <f t="shared" si="729"/>
        <v>0.39741868047451523</v>
      </c>
      <c r="J1078" s="7">
        <f t="shared" si="719"/>
        <v>0.58866075011551111</v>
      </c>
      <c r="K1078" s="7">
        <f t="shared" si="730"/>
        <v>0.22235960608777458</v>
      </c>
      <c r="L1078" s="7">
        <f t="shared" si="720"/>
        <v>218.74600399928585</v>
      </c>
      <c r="N1078" s="7">
        <f t="shared" si="721"/>
        <v>1.2560039992858378</v>
      </c>
      <c r="O1078" s="7">
        <f t="shared" si="722"/>
        <v>1.577546046222019</v>
      </c>
      <c r="P1078" s="15">
        <f t="shared" si="691"/>
        <v>1</v>
      </c>
      <c r="Q1078" s="15">
        <f t="shared" si="692"/>
        <v>207.23</v>
      </c>
      <c r="R1078" s="15">
        <f t="shared" si="693"/>
        <v>124</v>
      </c>
      <c r="S1078" s="15">
        <f t="shared" si="694"/>
        <v>259.02</v>
      </c>
      <c r="T1078" s="15">
        <f t="shared" si="723"/>
        <v>123</v>
      </c>
      <c r="U1078" s="15">
        <f t="shared" si="724"/>
        <v>51.789999999999992</v>
      </c>
      <c r="V1078" s="3">
        <v>0.01</v>
      </c>
      <c r="W1078" s="7">
        <f t="shared" si="725"/>
        <v>0.487317186695225</v>
      </c>
      <c r="X1078" s="7">
        <f t="shared" si="695"/>
        <v>0.58653801668352168</v>
      </c>
      <c r="Y1078" s="7">
        <f t="shared" si="696"/>
        <v>0.69038237080454812</v>
      </c>
      <c r="Z1078" s="7">
        <f t="shared" si="697"/>
        <v>0.78502534417065151</v>
      </c>
      <c r="AA1078" s="7">
        <f t="shared" si="698"/>
        <v>0.23748425118008404</v>
      </c>
      <c r="AB1078" s="7">
        <f t="shared" si="699"/>
        <v>0.33364230183721821</v>
      </c>
      <c r="AC1078" s="7">
        <f t="shared" si="700"/>
        <v>0.45235102379549419</v>
      </c>
      <c r="AD1078" s="7">
        <f t="shared" si="701"/>
        <v>0.52618756954315571</v>
      </c>
      <c r="AE1078" s="7">
        <f t="shared" si="702"/>
        <v>-9.4998254560915596E-2</v>
      </c>
      <c r="AF1078" s="7">
        <f t="shared" si="703"/>
        <v>-6.9779934908543208E-3</v>
      </c>
      <c r="AG1078" s="7">
        <f t="shared" si="704"/>
        <v>0.15212895111992644</v>
      </c>
      <c r="AH1078" s="7">
        <f t="shared" si="705"/>
        <v>0.16976466662376402</v>
      </c>
      <c r="AI1078" s="7">
        <f t="shared" si="726"/>
        <v>4.0821233384829658E-4</v>
      </c>
      <c r="AJ1078" s="7">
        <f t="shared" si="706"/>
        <v>4.3261407784568319E-4</v>
      </c>
      <c r="AK1078" s="7">
        <f t="shared" si="707"/>
        <v>2.4938627174018796E-4</v>
      </c>
      <c r="AL1078" s="7">
        <f t="shared" si="708"/>
        <v>4.8088471958873712E-4</v>
      </c>
      <c r="AM1078" s="7">
        <f t="shared" si="727"/>
        <v>1.6413680513060831E-3</v>
      </c>
      <c r="AN1078" s="7">
        <f t="shared" si="709"/>
        <v>1.7394842513137607E-3</v>
      </c>
      <c r="AO1078" s="7">
        <f t="shared" si="710"/>
        <v>1.0027493657768854E-3</v>
      </c>
      <c r="AP1078" s="7">
        <f t="shared" si="711"/>
        <v>1.9335741467026997E-3</v>
      </c>
      <c r="AQ1078" s="3">
        <f t="shared" si="731"/>
        <v>6.2762646329175597E-3</v>
      </c>
      <c r="AR1078" s="3">
        <f t="shared" si="732"/>
        <v>6.6514414468773781E-3</v>
      </c>
      <c r="AS1078" s="3">
        <f t="shared" si="733"/>
        <v>3.8343139280053898E-3</v>
      </c>
      <c r="AT1078" s="3">
        <f t="shared" si="734"/>
        <v>7.3936025636768326E-3</v>
      </c>
    </row>
    <row r="1079" spans="1:51" x14ac:dyDescent="0.3">
      <c r="A1079" s="5">
        <v>10</v>
      </c>
      <c r="B1079" s="5">
        <v>217.96</v>
      </c>
      <c r="C1079" s="5">
        <f t="shared" si="714"/>
        <v>7.3170731707317069E-2</v>
      </c>
      <c r="D1079" s="5">
        <f t="shared" si="715"/>
        <v>0.20718285383278665</v>
      </c>
      <c r="E1079" s="7">
        <f t="shared" si="728"/>
        <v>0.22235960608777458</v>
      </c>
      <c r="F1079" s="7">
        <f t="shared" si="716"/>
        <v>0.50830406526274652</v>
      </c>
      <c r="G1079" s="7">
        <f t="shared" si="717"/>
        <v>0.53801394224005505</v>
      </c>
      <c r="H1079" s="7">
        <f t="shared" si="718"/>
        <v>0.31863981342357817</v>
      </c>
      <c r="I1079" s="7">
        <f t="shared" si="729"/>
        <v>0.37344219307120752</v>
      </c>
      <c r="J1079" s="7">
        <f t="shared" si="719"/>
        <v>0.59659198086391796</v>
      </c>
      <c r="K1079" s="7">
        <f t="shared" si="730"/>
        <v>0.21298267359992643</v>
      </c>
      <c r="L1079" s="7">
        <f t="shared" si="720"/>
        <v>218.26037266574019</v>
      </c>
      <c r="N1079" s="7">
        <f t="shared" si="721"/>
        <v>0.30037266574018417</v>
      </c>
      <c r="O1079" s="7">
        <f t="shared" si="722"/>
        <v>9.0223738323864405E-2</v>
      </c>
      <c r="P1079" s="15">
        <f t="shared" si="691"/>
        <v>1</v>
      </c>
      <c r="Q1079" s="15">
        <f t="shared" si="692"/>
        <v>207.23</v>
      </c>
      <c r="R1079" s="15">
        <f t="shared" si="693"/>
        <v>124</v>
      </c>
      <c r="S1079" s="15">
        <f t="shared" si="694"/>
        <v>259.02</v>
      </c>
      <c r="T1079" s="15">
        <f t="shared" si="723"/>
        <v>123</v>
      </c>
      <c r="U1079" s="15">
        <f t="shared" si="724"/>
        <v>51.789999999999992</v>
      </c>
      <c r="V1079" s="3">
        <v>0.01</v>
      </c>
      <c r="W1079" s="7">
        <f t="shared" si="725"/>
        <v>0.48842581354930381</v>
      </c>
      <c r="X1079" s="7">
        <f t="shared" si="695"/>
        <v>0.58771658694860041</v>
      </c>
      <c r="Y1079" s="7">
        <f t="shared" si="696"/>
        <v>0.69100457102710011</v>
      </c>
      <c r="Z1079" s="7">
        <f t="shared" si="697"/>
        <v>0.78634392137684894</v>
      </c>
      <c r="AA1079" s="7">
        <f t="shared" si="698"/>
        <v>0.25032149744713195</v>
      </c>
      <c r="AB1079" s="7">
        <f t="shared" si="699"/>
        <v>0.34727270168469504</v>
      </c>
      <c r="AC1079" s="7">
        <f t="shared" si="700"/>
        <v>0.461004152954544</v>
      </c>
      <c r="AD1079" s="7">
        <f t="shared" si="701"/>
        <v>0.54137818885773537</v>
      </c>
      <c r="AE1079" s="7">
        <f t="shared" si="702"/>
        <v>-5.8180548159514331E-2</v>
      </c>
      <c r="AF1079" s="7">
        <f t="shared" si="703"/>
        <v>3.2126688297540042E-2</v>
      </c>
      <c r="AG1079" s="7">
        <f t="shared" si="704"/>
        <v>0.17706247070370426</v>
      </c>
      <c r="AH1079" s="7">
        <f t="shared" si="705"/>
        <v>0.21336692548360031</v>
      </c>
      <c r="AI1079" s="7">
        <f t="shared" si="726"/>
        <v>1.1171754665088564E-4</v>
      </c>
      <c r="AJ1079" s="7">
        <f t="shared" si="706"/>
        <v>1.1824732831904693E-4</v>
      </c>
      <c r="AK1079" s="7">
        <f t="shared" si="707"/>
        <v>7.0032212318776895E-5</v>
      </c>
      <c r="AL1079" s="7">
        <f t="shared" si="708"/>
        <v>1.3112189535461851E-4</v>
      </c>
      <c r="AM1079" s="7">
        <f t="shared" si="727"/>
        <v>3.3950008544057466E-4</v>
      </c>
      <c r="AN1079" s="7">
        <f t="shared" si="709"/>
        <v>3.5934353439471872E-4</v>
      </c>
      <c r="AO1079" s="7">
        <f t="shared" si="710"/>
        <v>2.1282191364366788E-4</v>
      </c>
      <c r="AP1079" s="7">
        <f t="shared" si="711"/>
        <v>3.9846824434065011E-4</v>
      </c>
      <c r="AQ1079" s="3">
        <f t="shared" si="731"/>
        <v>1.5268064708954371E-3</v>
      </c>
      <c r="AR1079" s="3">
        <f t="shared" si="732"/>
        <v>1.616046820360308E-3</v>
      </c>
      <c r="AS1079" s="3">
        <f t="shared" si="733"/>
        <v>9.5710690168995089E-4</v>
      </c>
      <c r="AT1079" s="3">
        <f t="shared" si="734"/>
        <v>1.7919992365131197E-3</v>
      </c>
    </row>
    <row r="1080" spans="1:51" x14ac:dyDescent="0.3">
      <c r="A1080" s="5">
        <v>11</v>
      </c>
      <c r="B1080" s="5">
        <v>218.24</v>
      </c>
      <c r="C1080" s="5">
        <f t="shared" si="714"/>
        <v>8.1300813008130079E-2</v>
      </c>
      <c r="D1080" s="5">
        <f t="shared" si="715"/>
        <v>0.21258930295423867</v>
      </c>
      <c r="E1080" s="7">
        <f t="shared" si="728"/>
        <v>0.21298267359992643</v>
      </c>
      <c r="F1080" s="7">
        <f t="shared" si="716"/>
        <v>0.51296786744554168</v>
      </c>
      <c r="G1080" s="7">
        <f t="shared" si="717"/>
        <v>0.54287259348462535</v>
      </c>
      <c r="H1080" s="7">
        <f t="shared" si="718"/>
        <v>0.32940560380832068</v>
      </c>
      <c r="I1080" s="7">
        <f t="shared" si="729"/>
        <v>0.37038911984171563</v>
      </c>
      <c r="J1080" s="7">
        <f t="shared" si="719"/>
        <v>0.60171625958072916</v>
      </c>
      <c r="K1080" s="7">
        <f t="shared" si="730"/>
        <v>0.21320734059203039</v>
      </c>
      <c r="L1080" s="7">
        <f t="shared" si="720"/>
        <v>218.27200816926126</v>
      </c>
      <c r="N1080" s="7">
        <f t="shared" si="721"/>
        <v>3.2008169261246167E-2</v>
      </c>
      <c r="O1080" s="7">
        <f t="shared" si="722"/>
        <v>1.024522899456584E-3</v>
      </c>
      <c r="P1080" s="15">
        <f t="shared" si="691"/>
        <v>1</v>
      </c>
      <c r="Q1080" s="15">
        <f t="shared" si="692"/>
        <v>207.23</v>
      </c>
      <c r="R1080" s="15">
        <f t="shared" si="693"/>
        <v>124</v>
      </c>
      <c r="S1080" s="15">
        <f t="shared" si="694"/>
        <v>259.02</v>
      </c>
      <c r="T1080" s="15">
        <f t="shared" si="723"/>
        <v>123</v>
      </c>
      <c r="U1080" s="15">
        <f t="shared" si="724"/>
        <v>51.789999999999992</v>
      </c>
      <c r="V1080" s="3">
        <v>0.01</v>
      </c>
      <c r="W1080" s="7">
        <f t="shared" si="725"/>
        <v>0.48844804076543363</v>
      </c>
      <c r="X1080" s="7">
        <f t="shared" si="695"/>
        <v>0.5877369310586521</v>
      </c>
      <c r="Y1080" s="7">
        <f t="shared" si="696"/>
        <v>0.69083278151139094</v>
      </c>
      <c r="Z1080" s="7">
        <f t="shared" si="697"/>
        <v>0.78636377389591727</v>
      </c>
      <c r="AA1080" s="7">
        <f t="shared" si="698"/>
        <v>0.25476711312512995</v>
      </c>
      <c r="AB1080" s="7">
        <f t="shared" si="699"/>
        <v>0.35197593026770441</v>
      </c>
      <c r="AC1080" s="7">
        <f t="shared" si="700"/>
        <v>0.46366628609915367</v>
      </c>
      <c r="AD1080" s="7">
        <f t="shared" si="701"/>
        <v>0.54659331045817505</v>
      </c>
      <c r="AE1080" s="7">
        <f t="shared" si="702"/>
        <v>-4.2089098585165269E-2</v>
      </c>
      <c r="AF1080" s="7">
        <f t="shared" si="703"/>
        <v>4.9164252021420642E-2</v>
      </c>
      <c r="AG1080" s="7">
        <f t="shared" si="704"/>
        <v>0.18724321259010887</v>
      </c>
      <c r="AH1080" s="7">
        <f t="shared" si="705"/>
        <v>0.23227441891978073</v>
      </c>
      <c r="AI1080" s="7">
        <f t="shared" si="726"/>
        <v>1.3348912460794624E-5</v>
      </c>
      <c r="AJ1080" s="7">
        <f t="shared" si="706"/>
        <v>1.4127120211014285E-5</v>
      </c>
      <c r="AK1080" s="7">
        <f t="shared" si="707"/>
        <v>8.572089692926604E-6</v>
      </c>
      <c r="AL1080" s="7">
        <f t="shared" si="708"/>
        <v>1.565840315764546E-5</v>
      </c>
      <c r="AM1080" s="7">
        <f t="shared" si="727"/>
        <v>3.496997090628237E-5</v>
      </c>
      <c r="AN1080" s="7">
        <f t="shared" si="709"/>
        <v>3.7008631543555369E-5</v>
      </c>
      <c r="AO1080" s="7">
        <f t="shared" si="710"/>
        <v>2.245619094799593E-5</v>
      </c>
      <c r="AP1080" s="7">
        <f t="shared" si="711"/>
        <v>4.1020113396496576E-5</v>
      </c>
      <c r="AQ1080" s="3">
        <f t="shared" si="731"/>
        <v>1.6419162326777387E-4</v>
      </c>
      <c r="AR1080" s="3">
        <f t="shared" si="732"/>
        <v>1.7376357859547571E-4</v>
      </c>
      <c r="AS1080" s="3">
        <f t="shared" si="733"/>
        <v>1.0543670322299723E-4</v>
      </c>
      <c r="AT1080" s="3">
        <f t="shared" si="734"/>
        <v>1.9259835883903915E-4</v>
      </c>
    </row>
    <row r="1081" spans="1:51" x14ac:dyDescent="0.3">
      <c r="A1081" s="5">
        <v>12</v>
      </c>
      <c r="B1081" s="5">
        <v>218.8</v>
      </c>
      <c r="C1081" s="5">
        <f t="shared" si="714"/>
        <v>8.943089430894309E-2</v>
      </c>
      <c r="D1081" s="5">
        <f t="shared" si="715"/>
        <v>0.22340220119714277</v>
      </c>
      <c r="E1081" s="7">
        <f t="shared" si="728"/>
        <v>0.21320734059203039</v>
      </c>
      <c r="F1081" s="7">
        <f t="shared" si="716"/>
        <v>0.5182854322703313</v>
      </c>
      <c r="G1081" s="7">
        <f t="shared" si="717"/>
        <v>0.54860544767082753</v>
      </c>
      <c r="H1081" s="7">
        <f t="shared" si="718"/>
        <v>0.34434708092530791</v>
      </c>
      <c r="I1081" s="7">
        <f t="shared" si="729"/>
        <v>0.38087796957056236</v>
      </c>
      <c r="J1081" s="7">
        <f t="shared" si="719"/>
        <v>0.60811292000656891</v>
      </c>
      <c r="K1081" s="7">
        <f t="shared" si="730"/>
        <v>0.22103061539543592</v>
      </c>
      <c r="L1081" s="7">
        <f t="shared" si="720"/>
        <v>218.67717557132963</v>
      </c>
      <c r="N1081" s="7">
        <f t="shared" si="721"/>
        <v>-0.12282442867038412</v>
      </c>
      <c r="O1081" s="7">
        <f t="shared" si="722"/>
        <v>1.5085840278206277E-2</v>
      </c>
      <c r="P1081" s="15">
        <f t="shared" si="691"/>
        <v>1</v>
      </c>
      <c r="Q1081" s="15">
        <f t="shared" si="692"/>
        <v>207.23</v>
      </c>
      <c r="R1081" s="15">
        <f t="shared" si="693"/>
        <v>124</v>
      </c>
      <c r="S1081" s="15">
        <f t="shared" si="694"/>
        <v>259.02</v>
      </c>
      <c r="T1081" s="15">
        <f t="shared" si="723"/>
        <v>123</v>
      </c>
      <c r="U1081" s="15">
        <f t="shared" si="724"/>
        <v>51.789999999999992</v>
      </c>
      <c r="V1081" s="3">
        <v>0.01</v>
      </c>
      <c r="W1081" s="7">
        <f t="shared" si="725"/>
        <v>0.48875538391873519</v>
      </c>
      <c r="X1081" s="7">
        <f t="shared" si="695"/>
        <v>0.58805840958296518</v>
      </c>
      <c r="Y1081" s="7">
        <f t="shared" si="696"/>
        <v>0.69086344760885032</v>
      </c>
      <c r="Z1081" s="7">
        <f t="shared" si="697"/>
        <v>0.7867159798676463</v>
      </c>
      <c r="AA1081" s="7">
        <f t="shared" si="698"/>
        <v>0.25890189263941321</v>
      </c>
      <c r="AB1081" s="7">
        <f t="shared" si="699"/>
        <v>0.35634709304365636</v>
      </c>
      <c r="AC1081" s="7">
        <f t="shared" si="700"/>
        <v>0.46618853070160959</v>
      </c>
      <c r="AD1081" s="7">
        <f t="shared" si="701"/>
        <v>0.55143333824948382</v>
      </c>
      <c r="AE1081" s="7">
        <f t="shared" si="702"/>
        <v>-2.5735252545051664E-2</v>
      </c>
      <c r="AF1081" s="7">
        <f t="shared" si="703"/>
        <v>6.6471307154974291E-2</v>
      </c>
      <c r="AG1081" s="7">
        <f t="shared" si="704"/>
        <v>0.19783673235350838</v>
      </c>
      <c r="AH1081" s="7">
        <f t="shared" si="705"/>
        <v>0.25146050215640686</v>
      </c>
      <c r="AI1081" s="7">
        <f t="shared" si="726"/>
        <v>-5.6930018957288754E-5</v>
      </c>
      <c r="AJ1081" s="7">
        <f t="shared" si="706"/>
        <v>-6.026045995381519E-5</v>
      </c>
      <c r="AK1081" s="7">
        <f t="shared" si="707"/>
        <v>-3.7824111241351236E-5</v>
      </c>
      <c r="AL1081" s="7">
        <f t="shared" si="708"/>
        <v>-6.6796938344369452E-5</v>
      </c>
      <c r="AM1081" s="7">
        <f t="shared" si="727"/>
        <v>-1.3572376789397286E-4</v>
      </c>
      <c r="AN1081" s="7">
        <f t="shared" si="709"/>
        <v>-1.4366369148922494E-4</v>
      </c>
      <c r="AO1081" s="7">
        <f t="shared" si="710"/>
        <v>-9.017441042428647E-5</v>
      </c>
      <c r="AP1081" s="7">
        <f t="shared" si="711"/>
        <v>-1.592469548039471E-4</v>
      </c>
      <c r="AQ1081" s="3">
        <f t="shared" si="731"/>
        <v>-6.3658112106786515E-4</v>
      </c>
      <c r="AR1081" s="3">
        <f t="shared" si="732"/>
        <v>-6.7382150675629709E-4</v>
      </c>
      <c r="AS1081" s="3">
        <f t="shared" si="733"/>
        <v>-4.2294233478965476E-4</v>
      </c>
      <c r="AT1081" s="3">
        <f t="shared" si="734"/>
        <v>-7.4691121966885836E-4</v>
      </c>
    </row>
    <row r="1082" spans="1:51" x14ac:dyDescent="0.3">
      <c r="A1082" s="5">
        <v>13</v>
      </c>
      <c r="B1082" s="5">
        <v>222.08</v>
      </c>
      <c r="C1082" s="5">
        <f t="shared" si="714"/>
        <v>9.7560975609756101E-2</v>
      </c>
      <c r="D1082" s="5">
        <f t="shared" si="715"/>
        <v>0.28673489090558069</v>
      </c>
      <c r="E1082" s="7">
        <f t="shared" si="728"/>
        <v>0.22103061539543592</v>
      </c>
      <c r="F1082" s="7">
        <f t="shared" si="716"/>
        <v>0.54290782808970384</v>
      </c>
      <c r="G1082" s="7">
        <f t="shared" si="717"/>
        <v>0.57471852121478073</v>
      </c>
      <c r="H1082" s="7">
        <f t="shared" si="718"/>
        <v>0.4131111516767903</v>
      </c>
      <c r="I1082" s="7">
        <f t="shared" si="729"/>
        <v>0.44420426141579022</v>
      </c>
      <c r="J1082" s="7">
        <f t="shared" si="719"/>
        <v>0.6363501091517535</v>
      </c>
      <c r="K1082" s="7">
        <f t="shared" si="730"/>
        <v>0.26543644271662042</v>
      </c>
      <c r="L1082" s="7">
        <f t="shared" si="720"/>
        <v>220.97695336829375</v>
      </c>
      <c r="N1082" s="7">
        <f t="shared" si="721"/>
        <v>-1.1030466317062633</v>
      </c>
      <c r="O1082" s="7">
        <f t="shared" si="722"/>
        <v>1.2167118717185328</v>
      </c>
      <c r="P1082" s="15">
        <f t="shared" si="691"/>
        <v>1</v>
      </c>
      <c r="Q1082" s="15">
        <f t="shared" si="692"/>
        <v>207.23</v>
      </c>
      <c r="R1082" s="15">
        <f t="shared" si="693"/>
        <v>124</v>
      </c>
      <c r="S1082" s="15">
        <f t="shared" si="694"/>
        <v>259.02</v>
      </c>
      <c r="T1082" s="15">
        <f t="shared" si="723"/>
        <v>123</v>
      </c>
      <c r="U1082" s="15">
        <f t="shared" si="724"/>
        <v>51.789999999999992</v>
      </c>
      <c r="V1082" s="3">
        <v>0.01</v>
      </c>
      <c r="W1082" s="7">
        <f t="shared" si="725"/>
        <v>0.49618832474697144</v>
      </c>
      <c r="X1082" s="7">
        <f t="shared" si="695"/>
        <v>0.5959414846006208</v>
      </c>
      <c r="Y1082" s="7">
        <f t="shared" si="696"/>
        <v>0.69650032242287918</v>
      </c>
      <c r="Z1082" s="7">
        <f t="shared" si="697"/>
        <v>0.79547260366558192</v>
      </c>
      <c r="AA1082" s="7">
        <f t="shared" si="698"/>
        <v>0.28374148249961367</v>
      </c>
      <c r="AB1082" s="7">
        <f t="shared" si="699"/>
        <v>0.38269942805370799</v>
      </c>
      <c r="AC1082" s="7">
        <f t="shared" si="700"/>
        <v>0.48535015117191327</v>
      </c>
      <c r="AD1082" s="7">
        <f t="shared" si="701"/>
        <v>0.58071620727818996</v>
      </c>
      <c r="AE1082" s="7">
        <f t="shared" si="702"/>
        <v>6.0930328656456548E-2</v>
      </c>
      <c r="AF1082" s="7">
        <f t="shared" si="703"/>
        <v>0.15840021715636307</v>
      </c>
      <c r="AG1082" s="7">
        <f t="shared" si="704"/>
        <v>0.26412830483451083</v>
      </c>
      <c r="AH1082" s="7">
        <f t="shared" si="705"/>
        <v>0.35359418757221373</v>
      </c>
      <c r="AI1082" s="7">
        <f t="shared" si="726"/>
        <v>-5.8424648887932761E-4</v>
      </c>
      <c r="AJ1082" s="7">
        <f t="shared" si="706"/>
        <v>-6.1847934537089607E-4</v>
      </c>
      <c r="AK1082" s="7">
        <f t="shared" si="707"/>
        <v>-4.4456669695354026E-4</v>
      </c>
      <c r="AL1082" s="7">
        <f t="shared" si="708"/>
        <v>-6.8480375071780942E-4</v>
      </c>
      <c r="AM1082" s="7">
        <f t="shared" si="727"/>
        <v>-1.32364770004111E-3</v>
      </c>
      <c r="AN1082" s="7">
        <f t="shared" si="709"/>
        <v>-1.401204420746129E-3</v>
      </c>
      <c r="AO1082" s="7">
        <f t="shared" si="710"/>
        <v>-1.007194218772562E-3</v>
      </c>
      <c r="AP1082" s="7">
        <f t="shared" si="711"/>
        <v>-1.551466593074166E-3</v>
      </c>
      <c r="AQ1082" s="3">
        <f t="shared" si="731"/>
        <v>-5.9885265110131078E-3</v>
      </c>
      <c r="AR1082" s="3">
        <f t="shared" si="732"/>
        <v>-6.3394132900516844E-3</v>
      </c>
      <c r="AS1082" s="3">
        <f t="shared" si="733"/>
        <v>-4.5568086437737876E-3</v>
      </c>
      <c r="AT1082" s="3">
        <f t="shared" si="734"/>
        <v>-7.0192384448575463E-3</v>
      </c>
    </row>
    <row r="1083" spans="1:51" x14ac:dyDescent="0.3">
      <c r="A1083" s="5">
        <v>14</v>
      </c>
      <c r="B1083" s="5">
        <v>218.36</v>
      </c>
      <c r="C1083" s="5">
        <f t="shared" si="714"/>
        <v>0.10569105691056911</v>
      </c>
      <c r="D1083" s="5">
        <f t="shared" si="715"/>
        <v>0.2149063525777182</v>
      </c>
      <c r="E1083" s="7">
        <f t="shared" si="728"/>
        <v>0.26543644271662042</v>
      </c>
      <c r="F1083" s="7">
        <f t="shared" si="716"/>
        <v>0.51159489477230058</v>
      </c>
      <c r="G1083" s="7">
        <f t="shared" si="717"/>
        <v>0.54284498290823913</v>
      </c>
      <c r="H1083" s="7">
        <f t="shared" si="718"/>
        <v>0.34167623675344194</v>
      </c>
      <c r="I1083" s="7">
        <f t="shared" si="729"/>
        <v>0.41272986327699235</v>
      </c>
      <c r="J1083" s="7">
        <f t="shared" si="719"/>
        <v>0.60431356946141757</v>
      </c>
      <c r="K1083" s="7">
        <f t="shared" si="730"/>
        <v>0.23615856117063957</v>
      </c>
      <c r="L1083" s="7">
        <f t="shared" si="720"/>
        <v>219.46065188302742</v>
      </c>
      <c r="N1083" s="7">
        <f t="shared" si="721"/>
        <v>1.1006518830274103</v>
      </c>
      <c r="O1083" s="7">
        <f t="shared" si="722"/>
        <v>1.2114345676117841</v>
      </c>
      <c r="P1083" s="15">
        <f t="shared" si="691"/>
        <v>1</v>
      </c>
      <c r="Q1083" s="15">
        <f t="shared" si="692"/>
        <v>207.23</v>
      </c>
      <c r="R1083" s="15">
        <f t="shared" si="693"/>
        <v>124</v>
      </c>
      <c r="S1083" s="15">
        <f t="shared" si="694"/>
        <v>259.02</v>
      </c>
      <c r="T1083" s="15">
        <f t="shared" si="723"/>
        <v>123</v>
      </c>
      <c r="U1083" s="15">
        <f t="shared" si="724"/>
        <v>51.789999999999992</v>
      </c>
      <c r="V1083" s="3">
        <v>0.01</v>
      </c>
      <c r="W1083" s="7">
        <f t="shared" si="725"/>
        <v>0.48212912943610126</v>
      </c>
      <c r="X1083" s="7">
        <f t="shared" si="695"/>
        <v>0.58100583724894383</v>
      </c>
      <c r="Y1083" s="7">
        <f t="shared" si="696"/>
        <v>0.68554457994769535</v>
      </c>
      <c r="Z1083" s="7">
        <f t="shared" si="697"/>
        <v>0.77883988513209501</v>
      </c>
      <c r="AA1083" s="7">
        <f t="shared" si="698"/>
        <v>0.24306039829587117</v>
      </c>
      <c r="AB1083" s="7">
        <f t="shared" si="699"/>
        <v>0.33947161405954418</v>
      </c>
      <c r="AC1083" s="7">
        <f t="shared" si="700"/>
        <v>0.45322967550525245</v>
      </c>
      <c r="AD1083" s="7">
        <f t="shared" si="701"/>
        <v>0.53256437229629916</v>
      </c>
      <c r="AE1083" s="7">
        <f t="shared" si="702"/>
        <v>-6.9085929181503386E-2</v>
      </c>
      <c r="AF1083" s="7">
        <f t="shared" si="703"/>
        <v>2.0285998586160311E-2</v>
      </c>
      <c r="AG1083" s="7">
        <f t="shared" si="704"/>
        <v>0.16322948719742653</v>
      </c>
      <c r="AH1083" s="7">
        <f t="shared" si="705"/>
        <v>0.19979275932674542</v>
      </c>
      <c r="AI1083" s="7">
        <f t="shared" si="726"/>
        <v>5.9513353622914255E-4</v>
      </c>
      <c r="AJ1083" s="7">
        <f t="shared" si="706"/>
        <v>6.3148647025928182E-4</v>
      </c>
      <c r="AK1083" s="7">
        <f t="shared" si="707"/>
        <v>3.9746875721862905E-4</v>
      </c>
      <c r="AL1083" s="7">
        <f t="shared" si="708"/>
        <v>7.0299229968840869E-4</v>
      </c>
      <c r="AM1083" s="7">
        <f t="shared" si="727"/>
        <v>1.4946404493967125E-3</v>
      </c>
      <c r="AN1083" s="7">
        <f t="shared" si="709"/>
        <v>1.5859385570449027E-3</v>
      </c>
      <c r="AO1083" s="7">
        <f t="shared" si="710"/>
        <v>9.9821778768264613E-4</v>
      </c>
      <c r="AP1083" s="7">
        <f t="shared" si="711"/>
        <v>1.7655209507873467E-3</v>
      </c>
      <c r="AQ1083" s="3">
        <f t="shared" si="731"/>
        <v>5.6308788427834253E-3</v>
      </c>
      <c r="AR1083" s="3">
        <f t="shared" si="732"/>
        <v>5.974833526299358E-3</v>
      </c>
      <c r="AS1083" s="3">
        <f t="shared" si="733"/>
        <v>3.7606659336839516E-3</v>
      </c>
      <c r="AT1083" s="3">
        <f t="shared" si="734"/>
        <v>6.6513886816672507E-3</v>
      </c>
    </row>
    <row r="1084" spans="1:51" x14ac:dyDescent="0.3">
      <c r="A1084" s="5">
        <v>15</v>
      </c>
      <c r="B1084" s="5">
        <v>219.86</v>
      </c>
      <c r="C1084" s="5">
        <f t="shared" si="714"/>
        <v>0.11382113821138211</v>
      </c>
      <c r="D1084" s="5">
        <f t="shared" si="715"/>
        <v>0.24386947287121116</v>
      </c>
      <c r="E1084" s="7">
        <f t="shared" si="728"/>
        <v>0.23615856117063957</v>
      </c>
      <c r="F1084" s="7">
        <f t="shared" si="716"/>
        <v>0.52414322180480544</v>
      </c>
      <c r="G1084" s="7">
        <f t="shared" si="717"/>
        <v>0.55560691432178588</v>
      </c>
      <c r="H1084" s="7">
        <f t="shared" si="718"/>
        <v>0.36861941314950919</v>
      </c>
      <c r="I1084" s="7">
        <f t="shared" si="729"/>
        <v>0.42113705497216597</v>
      </c>
      <c r="J1084" s="7">
        <f t="shared" si="719"/>
        <v>0.61714355944024735</v>
      </c>
      <c r="K1084" s="7">
        <f t="shared" si="730"/>
        <v>0.24555395926480275</v>
      </c>
      <c r="L1084" s="7">
        <f t="shared" si="720"/>
        <v>219.94723955032413</v>
      </c>
      <c r="N1084" s="7">
        <f t="shared" si="721"/>
        <v>8.7239550324113679E-2</v>
      </c>
      <c r="O1084" s="7">
        <f t="shared" si="722"/>
        <v>7.6107391407535634E-3</v>
      </c>
      <c r="P1084" s="15">
        <f t="shared" si="691"/>
        <v>1</v>
      </c>
      <c r="Q1084" s="15">
        <f t="shared" si="692"/>
        <v>207.23</v>
      </c>
      <c r="R1084" s="15">
        <f t="shared" si="693"/>
        <v>124</v>
      </c>
      <c r="S1084" s="15">
        <f t="shared" si="694"/>
        <v>259.02</v>
      </c>
      <c r="T1084" s="15">
        <f t="shared" si="723"/>
        <v>123</v>
      </c>
      <c r="U1084" s="15">
        <f t="shared" si="724"/>
        <v>51.789999999999992</v>
      </c>
      <c r="V1084" s="3">
        <v>0.01</v>
      </c>
      <c r="W1084" s="7">
        <f t="shared" si="725"/>
        <v>0.48637437138336359</v>
      </c>
      <c r="X1084" s="7">
        <f t="shared" si="695"/>
        <v>0.58551260917412096</v>
      </c>
      <c r="Y1084" s="7">
        <f t="shared" si="696"/>
        <v>0.6884838799544587</v>
      </c>
      <c r="Z1084" s="7">
        <f t="shared" si="697"/>
        <v>0.78385982640281138</v>
      </c>
      <c r="AA1084" s="7">
        <f t="shared" si="698"/>
        <v>0.25829782903992032</v>
      </c>
      <c r="AB1084" s="7">
        <f t="shared" si="699"/>
        <v>0.35565054780925304</v>
      </c>
      <c r="AC1084" s="7">
        <f t="shared" si="700"/>
        <v>0.46425502349396663</v>
      </c>
      <c r="AD1084" s="7">
        <f t="shared" si="701"/>
        <v>0.55058226785375741</v>
      </c>
      <c r="AE1084" s="7">
        <f t="shared" si="702"/>
        <v>-1.9710879989020134E-2</v>
      </c>
      <c r="AF1084" s="7">
        <f t="shared" si="703"/>
        <v>7.2717923458348044E-2</v>
      </c>
      <c r="AG1084" s="7">
        <f t="shared" si="704"/>
        <v>0.19882265959988749</v>
      </c>
      <c r="AH1084" s="7">
        <f t="shared" si="705"/>
        <v>0.2581970462532705</v>
      </c>
      <c r="AI1084" s="7">
        <f t="shared" si="726"/>
        <v>5.2045875256875414E-5</v>
      </c>
      <c r="AJ1084" s="7">
        <f t="shared" si="706"/>
        <v>5.5170127079155557E-5</v>
      </c>
      <c r="AK1084" s="7">
        <f t="shared" si="707"/>
        <v>3.6602819984928942E-5</v>
      </c>
      <c r="AL1084" s="7">
        <f t="shared" si="708"/>
        <v>6.128053435397247E-5</v>
      </c>
      <c r="AM1084" s="7">
        <f t="shared" si="727"/>
        <v>1.0798590849358755E-4</v>
      </c>
      <c r="AN1084" s="7">
        <f t="shared" si="709"/>
        <v>1.1446817379754359E-4</v>
      </c>
      <c r="AO1084" s="7">
        <f t="shared" si="710"/>
        <v>7.5944323157052594E-5</v>
      </c>
      <c r="AP1084" s="7">
        <f t="shared" si="711"/>
        <v>1.2714617906847548E-4</v>
      </c>
      <c r="AQ1084" s="3">
        <f t="shared" si="731"/>
        <v>4.5726018975683402E-4</v>
      </c>
      <c r="AR1084" s="3">
        <f t="shared" si="732"/>
        <v>4.8470897362400958E-4</v>
      </c>
      <c r="AS1084" s="3">
        <f t="shared" si="733"/>
        <v>3.2158191843901856E-4</v>
      </c>
      <c r="AT1084" s="3">
        <f t="shared" si="734"/>
        <v>5.3839326610990101E-4</v>
      </c>
    </row>
    <row r="1085" spans="1:51" x14ac:dyDescent="0.3">
      <c r="A1085" s="5">
        <v>16</v>
      </c>
      <c r="B1085" s="5">
        <v>209.27</v>
      </c>
      <c r="C1085" s="5">
        <f t="shared" si="714"/>
        <v>0.12195121951219512</v>
      </c>
      <c r="D1085" s="5">
        <f t="shared" si="715"/>
        <v>3.9389843599150813E-2</v>
      </c>
      <c r="E1085" s="7">
        <f t="shared" si="728"/>
        <v>0.24555395926480275</v>
      </c>
      <c r="F1085" s="7">
        <f t="shared" si="716"/>
        <v>0.44494462397009671</v>
      </c>
      <c r="G1085" s="7">
        <f t="shared" si="717"/>
        <v>0.47174467891853167</v>
      </c>
      <c r="H1085" s="7">
        <f t="shared" si="718"/>
        <v>0.18721363373092817</v>
      </c>
      <c r="I1085" s="7">
        <f t="shared" si="729"/>
        <v>0.27569970409803263</v>
      </c>
      <c r="J1085" s="7">
        <f t="shared" si="719"/>
        <v>0.52600058985528586</v>
      </c>
      <c r="K1085" s="7">
        <f t="shared" si="730"/>
        <v>0.14145229262423878</v>
      </c>
      <c r="L1085" s="7">
        <f t="shared" si="720"/>
        <v>214.55581423500931</v>
      </c>
      <c r="N1085" s="7">
        <f t="shared" si="721"/>
        <v>5.2858142350092976</v>
      </c>
      <c r="O1085" s="7">
        <f t="shared" si="722"/>
        <v>27.939832127026925</v>
      </c>
      <c r="P1085" s="15">
        <f t="shared" si="691"/>
        <v>1</v>
      </c>
      <c r="Q1085" s="15">
        <f t="shared" si="692"/>
        <v>207.23</v>
      </c>
      <c r="R1085" s="15">
        <f t="shared" si="693"/>
        <v>124</v>
      </c>
      <c r="S1085" s="15">
        <f t="shared" si="694"/>
        <v>259.02</v>
      </c>
      <c r="T1085" s="15">
        <f t="shared" si="723"/>
        <v>123</v>
      </c>
      <c r="U1085" s="15">
        <f t="shared" si="724"/>
        <v>51.789999999999992</v>
      </c>
      <c r="V1085" s="3">
        <v>0.01</v>
      </c>
      <c r="W1085" s="7">
        <f t="shared" si="725"/>
        <v>0.44923266143718715</v>
      </c>
      <c r="X1085" s="7">
        <f t="shared" si="695"/>
        <v>0.54602863477044949</v>
      </c>
      <c r="Y1085" s="7">
        <f t="shared" si="696"/>
        <v>0.66462513341449536</v>
      </c>
      <c r="Z1085" s="7">
        <f t="shared" si="697"/>
        <v>0.73976165464186494</v>
      </c>
      <c r="AA1085" s="7">
        <f t="shared" si="698"/>
        <v>0.16448382235711387</v>
      </c>
      <c r="AB1085" s="7">
        <f t="shared" si="699"/>
        <v>0.25588881736163671</v>
      </c>
      <c r="AC1085" s="7">
        <f t="shared" si="700"/>
        <v>0.4010120115753002</v>
      </c>
      <c r="AD1085" s="7">
        <f t="shared" si="701"/>
        <v>0.439153386851237</v>
      </c>
      <c r="AE1085" s="7">
        <f t="shared" si="702"/>
        <v>-0.31629217621506606</v>
      </c>
      <c r="AF1085" s="7">
        <f t="shared" si="703"/>
        <v>-0.24256519488231476</v>
      </c>
      <c r="AG1085" s="7">
        <f t="shared" si="704"/>
        <v>9.9260939988623439E-3</v>
      </c>
      <c r="AH1085" s="7">
        <f t="shared" si="705"/>
        <v>-9.3954431936708604E-2</v>
      </c>
      <c r="AI1085" s="7">
        <f t="shared" si="726"/>
        <v>2.8681641794780443E-3</v>
      </c>
      <c r="AJ1085" s="7">
        <f t="shared" si="706"/>
        <v>3.0409204135578845E-3</v>
      </c>
      <c r="AK1085" s="7">
        <f t="shared" si="707"/>
        <v>1.2068005977594596E-3</v>
      </c>
      <c r="AL1085" s="7">
        <f t="shared" si="708"/>
        <v>3.3906602505858014E-3</v>
      </c>
      <c r="AM1085" s="7">
        <f t="shared" si="727"/>
        <v>5.7751703747570089E-3</v>
      </c>
      <c r="AN1085" s="7">
        <f t="shared" si="709"/>
        <v>6.1230223883380593E-3</v>
      </c>
      <c r="AO1085" s="7">
        <f t="shared" si="710"/>
        <v>2.4299442515483211E-3</v>
      </c>
      <c r="AP1085" s="7">
        <f t="shared" si="711"/>
        <v>6.8272384022356808E-3</v>
      </c>
      <c r="AQ1085" s="3">
        <f t="shared" si="731"/>
        <v>2.3518946271719965E-2</v>
      </c>
      <c r="AR1085" s="3">
        <f t="shared" si="732"/>
        <v>2.4935547391174654E-2</v>
      </c>
      <c r="AS1085" s="3">
        <f t="shared" si="733"/>
        <v>9.8957649016275691E-3</v>
      </c>
      <c r="AT1085" s="3">
        <f t="shared" si="734"/>
        <v>2.7803414054803573E-2</v>
      </c>
    </row>
    <row r="1086" spans="1:51" x14ac:dyDescent="0.3">
      <c r="A1086" s="5">
        <v>17</v>
      </c>
      <c r="B1086" s="5">
        <v>207.23</v>
      </c>
      <c r="C1086" s="5">
        <f t="shared" si="714"/>
        <v>0.13008130081300814</v>
      </c>
      <c r="D1086" s="5">
        <f t="shared" si="715"/>
        <v>0</v>
      </c>
      <c r="E1086" s="7">
        <f t="shared" si="728"/>
        <v>0.14145229262423878</v>
      </c>
      <c r="F1086" s="7">
        <f t="shared" si="716"/>
        <v>0.43853403320355638</v>
      </c>
      <c r="G1086" s="7">
        <f t="shared" si="717"/>
        <v>0.46305251067594511</v>
      </c>
      <c r="H1086" s="7">
        <f t="shared" si="718"/>
        <v>0.15325504231467743</v>
      </c>
      <c r="I1086" s="7">
        <f t="shared" si="729"/>
        <v>0.19186883530869692</v>
      </c>
      <c r="J1086" s="7">
        <f t="shared" si="719"/>
        <v>0.51282026841716299</v>
      </c>
      <c r="K1086" s="7">
        <f t="shared" si="730"/>
        <v>9.7204329470234593E-2</v>
      </c>
      <c r="L1086" s="7">
        <f t="shared" si="720"/>
        <v>212.26421222326343</v>
      </c>
      <c r="N1086" s="7">
        <f t="shared" si="721"/>
        <v>5.0342122232634381</v>
      </c>
      <c r="O1086" s="7">
        <f t="shared" si="722"/>
        <v>25.343292708855007</v>
      </c>
      <c r="P1086" s="15">
        <f t="shared" si="691"/>
        <v>1</v>
      </c>
      <c r="Q1086" s="15">
        <f t="shared" si="692"/>
        <v>207.23</v>
      </c>
      <c r="R1086" s="15">
        <f t="shared" si="693"/>
        <v>124</v>
      </c>
      <c r="S1086" s="15">
        <f t="shared" si="694"/>
        <v>259.02</v>
      </c>
      <c r="T1086" s="15">
        <f t="shared" si="723"/>
        <v>123</v>
      </c>
      <c r="U1086" s="15">
        <f t="shared" si="724"/>
        <v>51.789999999999992</v>
      </c>
      <c r="V1086" s="3">
        <v>0.01</v>
      </c>
      <c r="W1086" s="7">
        <f t="shared" si="725"/>
        <v>0.44409799671102379</v>
      </c>
      <c r="X1086" s="7">
        <f t="shared" si="695"/>
        <v>0.54064491325854103</v>
      </c>
      <c r="Y1086" s="7">
        <f t="shared" si="696"/>
        <v>0.66236454797971811</v>
      </c>
      <c r="Z1086" s="7">
        <f t="shared" si="697"/>
        <v>0.73388930900344029</v>
      </c>
      <c r="AA1086" s="7">
        <f t="shared" si="698"/>
        <v>0.17577704246613102</v>
      </c>
      <c r="AB1086" s="7">
        <f t="shared" si="699"/>
        <v>0.26796732796403644</v>
      </c>
      <c r="AC1086" s="7">
        <f t="shared" si="700"/>
        <v>0.40744036933968497</v>
      </c>
      <c r="AD1086" s="7">
        <f t="shared" si="701"/>
        <v>0.45282388861151851</v>
      </c>
      <c r="AE1086" s="7">
        <f t="shared" si="702"/>
        <v>-0.32974665028400474</v>
      </c>
      <c r="AF1086" s="7">
        <f t="shared" si="703"/>
        <v>-0.25629222932496526</v>
      </c>
      <c r="AG1086" s="7">
        <f t="shared" si="704"/>
        <v>1.067746259408426E-2</v>
      </c>
      <c r="AH1086" s="7">
        <f t="shared" si="705"/>
        <v>-0.10822593703605252</v>
      </c>
      <c r="AI1086" s="7">
        <f t="shared" si="726"/>
        <v>2.8717702637663196E-3</v>
      </c>
      <c r="AJ1086" s="7">
        <f t="shared" si="706"/>
        <v>3.0323311990343629E-3</v>
      </c>
      <c r="AK1086" s="7">
        <f t="shared" si="707"/>
        <v>1.003601180224136E-3</v>
      </c>
      <c r="AL1086" s="7">
        <f t="shared" si="708"/>
        <v>3.3582387819224967E-3</v>
      </c>
      <c r="AM1086" s="7">
        <f t="shared" si="727"/>
        <v>3.1228046241926796E-3</v>
      </c>
      <c r="AN1086" s="7">
        <f t="shared" si="709"/>
        <v>3.2974009132642722E-3</v>
      </c>
      <c r="AO1086" s="7">
        <f t="shared" si="710"/>
        <v>1.0913304751400496E-3</v>
      </c>
      <c r="AP1086" s="7">
        <f t="shared" si="711"/>
        <v>3.6517975444097426E-3</v>
      </c>
      <c r="AQ1086" s="3">
        <f t="shared" si="731"/>
        <v>2.207673390270358E-2</v>
      </c>
      <c r="AR1086" s="3">
        <f t="shared" si="732"/>
        <v>2.3311046092576664E-2</v>
      </c>
      <c r="AS1086" s="3">
        <f t="shared" si="733"/>
        <v>7.7151840729730451E-3</v>
      </c>
      <c r="AT1086" s="3">
        <f t="shared" si="734"/>
        <v>2.5816460636029191E-2</v>
      </c>
    </row>
    <row r="1087" spans="1:51" x14ac:dyDescent="0.3">
      <c r="A1087" s="5">
        <v>18</v>
      </c>
      <c r="B1087" s="5">
        <v>209.82</v>
      </c>
      <c r="C1087" s="5">
        <f t="shared" si="714"/>
        <v>0.13821138211382114</v>
      </c>
      <c r="D1087" s="5">
        <f t="shared" si="715"/>
        <v>5.0009654373431238E-2</v>
      </c>
      <c r="E1087" s="7">
        <f t="shared" si="728"/>
        <v>9.7204329470234593E-2</v>
      </c>
      <c r="F1087" s="7">
        <f t="shared" si="716"/>
        <v>0.46377595417121942</v>
      </c>
      <c r="G1087" s="7">
        <f t="shared" si="717"/>
        <v>0.48929377645167049</v>
      </c>
      <c r="H1087" s="7">
        <f t="shared" si="718"/>
        <v>0.1932905850473858</v>
      </c>
      <c r="I1087" s="7">
        <f t="shared" si="729"/>
        <v>0.18356003248139965</v>
      </c>
      <c r="J1087" s="7">
        <f t="shared" si="719"/>
        <v>0.54066790800379794</v>
      </c>
      <c r="K1087" s="7">
        <f t="shared" si="730"/>
        <v>9.8145176407879495E-2</v>
      </c>
      <c r="L1087" s="7">
        <f t="shared" si="720"/>
        <v>212.31293868616407</v>
      </c>
      <c r="N1087" s="7">
        <f t="shared" si="721"/>
        <v>2.4929386861640808</v>
      </c>
      <c r="O1087" s="7">
        <f t="shared" si="722"/>
        <v>6.2147432929734929</v>
      </c>
      <c r="P1087" s="15">
        <f t="shared" si="691"/>
        <v>1</v>
      </c>
      <c r="Q1087" s="15">
        <f t="shared" si="692"/>
        <v>207.23</v>
      </c>
      <c r="R1087" s="15">
        <f t="shared" si="693"/>
        <v>124</v>
      </c>
      <c r="S1087" s="15">
        <f t="shared" si="694"/>
        <v>259.02</v>
      </c>
      <c r="T1087" s="15">
        <f t="shared" si="723"/>
        <v>123</v>
      </c>
      <c r="U1087" s="15">
        <f t="shared" si="724"/>
        <v>51.789999999999992</v>
      </c>
      <c r="V1087" s="3">
        <v>0.01</v>
      </c>
      <c r="W1087" s="7">
        <f t="shared" si="725"/>
        <v>0.45465873978307192</v>
      </c>
      <c r="X1087" s="7">
        <f t="shared" si="695"/>
        <v>0.55185863069109542</v>
      </c>
      <c r="Y1087" s="7">
        <f t="shared" si="696"/>
        <v>0.66714265345940238</v>
      </c>
      <c r="Z1087" s="7">
        <f t="shared" si="697"/>
        <v>0.74641858076522327</v>
      </c>
      <c r="AA1087" s="7">
        <f t="shared" si="698"/>
        <v>0.20645015677276354</v>
      </c>
      <c r="AB1087" s="7">
        <f t="shared" si="699"/>
        <v>0.30052551457220794</v>
      </c>
      <c r="AC1087" s="7">
        <f t="shared" si="700"/>
        <v>0.42466298063817398</v>
      </c>
      <c r="AD1087" s="7">
        <f t="shared" si="701"/>
        <v>0.48913011896737174</v>
      </c>
      <c r="AE1087" s="7">
        <f t="shared" si="702"/>
        <v>-0.22805735333424415</v>
      </c>
      <c r="AF1087" s="7">
        <f t="shared" si="703"/>
        <v>-0.1483169661761905</v>
      </c>
      <c r="AG1087" s="7">
        <f t="shared" si="704"/>
        <v>6.2267433853323478E-2</v>
      </c>
      <c r="AH1087" s="7">
        <f t="shared" si="705"/>
        <v>1.2322672595439135E-2</v>
      </c>
      <c r="AI1087" s="7">
        <f t="shared" si="726"/>
        <v>1.5979516507092339E-3</v>
      </c>
      <c r="AJ1087" s="7">
        <f t="shared" si="706"/>
        <v>1.6858739456639604E-3</v>
      </c>
      <c r="AK1087" s="7">
        <f t="shared" si="707"/>
        <v>6.6598754563500652E-4</v>
      </c>
      <c r="AL1087" s="7">
        <f t="shared" si="708"/>
        <v>1.8628848009683897E-3</v>
      </c>
      <c r="AM1087" s="7">
        <f t="shared" si="727"/>
        <v>1.1238424531861534E-3</v>
      </c>
      <c r="AN1087" s="7">
        <f t="shared" si="709"/>
        <v>1.1856783714430171E-3</v>
      </c>
      <c r="AO1087" s="7">
        <f t="shared" si="710"/>
        <v>4.6839031502966485E-4</v>
      </c>
      <c r="AP1087" s="7">
        <f t="shared" si="711"/>
        <v>1.3101704446403599E-3</v>
      </c>
      <c r="AQ1087" s="3">
        <f t="shared" si="731"/>
        <v>1.1561650178660928E-2</v>
      </c>
      <c r="AR1087" s="3">
        <f t="shared" si="732"/>
        <v>1.219779384215689E-2</v>
      </c>
      <c r="AS1087" s="3">
        <f t="shared" si="733"/>
        <v>4.818615771359165E-3</v>
      </c>
      <c r="AT1087" s="3">
        <f t="shared" si="734"/>
        <v>1.3478519442300701E-2</v>
      </c>
    </row>
    <row r="1088" spans="1:51" x14ac:dyDescent="0.3">
      <c r="A1088" s="5">
        <v>19</v>
      </c>
      <c r="B1088" s="5">
        <v>213.31</v>
      </c>
      <c r="C1088" s="5">
        <f t="shared" si="714"/>
        <v>0.14634146341463414</v>
      </c>
      <c r="D1088" s="5">
        <f t="shared" si="715"/>
        <v>0.11739718092295837</v>
      </c>
      <c r="E1088" s="7">
        <f t="shared" si="728"/>
        <v>9.8145176407879495E-2</v>
      </c>
      <c r="F1088" s="7">
        <f t="shared" si="716"/>
        <v>0.49177434150108185</v>
      </c>
      <c r="G1088" s="7">
        <f t="shared" si="717"/>
        <v>0.51917333598993765</v>
      </c>
      <c r="H1088" s="7">
        <f t="shared" si="718"/>
        <v>0.25683394584376812</v>
      </c>
      <c r="I1088" s="7">
        <f t="shared" si="729"/>
        <v>0.22361145055862558</v>
      </c>
      <c r="J1088" s="7">
        <f t="shared" si="719"/>
        <v>0.57373761902464537</v>
      </c>
      <c r="K1088" s="7">
        <f t="shared" si="730"/>
        <v>0.12619789382196817</v>
      </c>
      <c r="L1088" s="7">
        <f t="shared" si="720"/>
        <v>213.76578892103973</v>
      </c>
      <c r="N1088" s="7">
        <f t="shared" si="721"/>
        <v>0.45578892103972635</v>
      </c>
      <c r="O1088" s="7">
        <f t="shared" si="722"/>
        <v>0.20774354054255789</v>
      </c>
      <c r="P1088" s="15">
        <f t="shared" si="691"/>
        <v>1</v>
      </c>
      <c r="Q1088" s="15">
        <f t="shared" si="692"/>
        <v>207.23</v>
      </c>
      <c r="R1088" s="15">
        <f t="shared" si="693"/>
        <v>124</v>
      </c>
      <c r="S1088" s="15">
        <f t="shared" si="694"/>
        <v>259.02</v>
      </c>
      <c r="T1088" s="15">
        <f t="shared" si="723"/>
        <v>123</v>
      </c>
      <c r="U1088" s="15">
        <f t="shared" si="724"/>
        <v>51.789999999999992</v>
      </c>
      <c r="V1088" s="3">
        <v>0.01</v>
      </c>
      <c r="W1088" s="7">
        <f t="shared" si="725"/>
        <v>0.46724514032346404</v>
      </c>
      <c r="X1088" s="7">
        <f t="shared" si="695"/>
        <v>0.56518645133880352</v>
      </c>
      <c r="Y1088" s="7">
        <f t="shared" si="696"/>
        <v>0.67380051161209786</v>
      </c>
      <c r="Z1088" s="7">
        <f t="shared" si="697"/>
        <v>0.76122283946042291</v>
      </c>
      <c r="AA1088" s="7">
        <f t="shared" si="698"/>
        <v>0.22967948986420753</v>
      </c>
      <c r="AB1088" s="7">
        <f t="shared" si="699"/>
        <v>0.32516461979865902</v>
      </c>
      <c r="AC1088" s="7">
        <f t="shared" si="700"/>
        <v>0.43955982894083739</v>
      </c>
      <c r="AD1088" s="7">
        <f t="shared" si="701"/>
        <v>0.51653997556304387</v>
      </c>
      <c r="AE1088" s="7">
        <f t="shared" si="702"/>
        <v>-0.12382487445632966</v>
      </c>
      <c r="AF1088" s="7">
        <f t="shared" si="703"/>
        <v>-3.7892582518176843E-2</v>
      </c>
      <c r="AG1088" s="7">
        <f t="shared" si="704"/>
        <v>0.12097016268266854</v>
      </c>
      <c r="AH1088" s="7">
        <f t="shared" si="705"/>
        <v>0.13502273631288997</v>
      </c>
      <c r="AI1088" s="7">
        <f t="shared" si="726"/>
        <v>3.2801750708458537E-4</v>
      </c>
      <c r="AJ1088" s="7">
        <f t="shared" si="706"/>
        <v>3.4629286045382776E-4</v>
      </c>
      <c r="AK1088" s="7">
        <f t="shared" si="707"/>
        <v>1.7131034204269257E-4</v>
      </c>
      <c r="AL1088" s="7">
        <f t="shared" si="708"/>
        <v>3.8268768341728494E-4</v>
      </c>
      <c r="AM1088" s="7">
        <f t="shared" si="727"/>
        <v>2.1998779666754489E-4</v>
      </c>
      <c r="AN1088" s="7">
        <f t="shared" si="709"/>
        <v>2.3224432149987254E-4</v>
      </c>
      <c r="AO1088" s="7">
        <f t="shared" si="710"/>
        <v>1.1489077222520729E-4</v>
      </c>
      <c r="AP1088" s="7">
        <f t="shared" si="711"/>
        <v>2.5665282635376651E-4</v>
      </c>
      <c r="AQ1088" s="3">
        <f t="shared" si="731"/>
        <v>2.2414529650780003E-3</v>
      </c>
      <c r="AR1088" s="3">
        <f t="shared" si="732"/>
        <v>2.36633454643449E-3</v>
      </c>
      <c r="AS1088" s="3">
        <f t="shared" si="733"/>
        <v>1.1706206706250659E-3</v>
      </c>
      <c r="AT1088" s="3">
        <f t="shared" si="734"/>
        <v>2.6150325033514471E-3</v>
      </c>
    </row>
    <row r="1089" spans="1:46" x14ac:dyDescent="0.3">
      <c r="A1089" s="5">
        <v>20</v>
      </c>
      <c r="B1089" s="5">
        <v>216.24</v>
      </c>
      <c r="C1089" s="5">
        <f t="shared" si="714"/>
        <v>0.15447154471544716</v>
      </c>
      <c r="D1089" s="5">
        <f t="shared" si="715"/>
        <v>0.17397180922958139</v>
      </c>
      <c r="E1089" s="7">
        <f t="shared" si="728"/>
        <v>0.12619789382196817</v>
      </c>
      <c r="F1089" s="7">
        <f t="shared" si="716"/>
        <v>0.51199188274357832</v>
      </c>
      <c r="G1089" s="7">
        <f t="shared" si="717"/>
        <v>0.54122999831718377</v>
      </c>
      <c r="H1089" s="7">
        <f t="shared" si="718"/>
        <v>0.31537191289915856</v>
      </c>
      <c r="I1089" s="7">
        <f t="shared" si="729"/>
        <v>0.28517598746223188</v>
      </c>
      <c r="J1089" s="7">
        <f t="shared" si="719"/>
        <v>0.5989049632272605</v>
      </c>
      <c r="K1089" s="7">
        <f t="shared" si="730"/>
        <v>0.16630918564999395</v>
      </c>
      <c r="L1089" s="7">
        <f t="shared" si="720"/>
        <v>215.84315272481317</v>
      </c>
      <c r="N1089" s="7">
        <f t="shared" si="721"/>
        <v>-0.39684727518684326</v>
      </c>
      <c r="O1089" s="7">
        <f t="shared" si="722"/>
        <v>0.15748775982322211</v>
      </c>
      <c r="P1089" s="15">
        <f t="shared" si="691"/>
        <v>1</v>
      </c>
      <c r="Q1089" s="15">
        <f t="shared" si="692"/>
        <v>207.23</v>
      </c>
      <c r="R1089" s="15">
        <f t="shared" si="693"/>
        <v>124</v>
      </c>
      <c r="S1089" s="15">
        <f t="shared" si="694"/>
        <v>259.02</v>
      </c>
      <c r="T1089" s="15">
        <f t="shared" si="723"/>
        <v>123</v>
      </c>
      <c r="U1089" s="15">
        <f t="shared" si="724"/>
        <v>51.789999999999992</v>
      </c>
      <c r="V1089" s="3">
        <v>0.01</v>
      </c>
      <c r="W1089" s="7">
        <f t="shared" si="725"/>
        <v>0.47584417091722975</v>
      </c>
      <c r="X1089" s="7">
        <f t="shared" si="695"/>
        <v>0.5742914220122538</v>
      </c>
      <c r="Y1089" s="7">
        <f t="shared" si="696"/>
        <v>0.67911558962344998</v>
      </c>
      <c r="Z1089" s="7">
        <f t="shared" si="697"/>
        <v>0.77132571893944013</v>
      </c>
      <c r="AA1089" s="7">
        <f t="shared" si="698"/>
        <v>0.24445381555888457</v>
      </c>
      <c r="AB1089" s="7">
        <f t="shared" si="699"/>
        <v>0.34083657201705131</v>
      </c>
      <c r="AC1089" s="7">
        <f t="shared" si="700"/>
        <v>0.45004341778647328</v>
      </c>
      <c r="AD1089" s="7">
        <f t="shared" si="701"/>
        <v>0.53396210539419386</v>
      </c>
      <c r="AE1089" s="7">
        <f t="shared" si="702"/>
        <v>-5.6377209325301894E-2</v>
      </c>
      <c r="AF1089" s="7">
        <f t="shared" si="703"/>
        <v>3.3570784605642348E-2</v>
      </c>
      <c r="AG1089" s="7">
        <f t="shared" si="704"/>
        <v>0.16480092229917592</v>
      </c>
      <c r="AH1089" s="7">
        <f t="shared" si="705"/>
        <v>0.21437175945005807</v>
      </c>
      <c r="AI1089" s="7">
        <f t="shared" si="726"/>
        <v>-3.1385927545584112E-4</v>
      </c>
      <c r="AJ1089" s="7">
        <f t="shared" si="706"/>
        <v>-3.3178271150809179E-4</v>
      </c>
      <c r="AK1089" s="7">
        <f t="shared" si="707"/>
        <v>-1.9332806518580303E-4</v>
      </c>
      <c r="AL1089" s="7">
        <f t="shared" si="708"/>
        <v>-3.6713839449590923E-4</v>
      </c>
      <c r="AM1089" s="7">
        <f t="shared" si="727"/>
        <v>-2.5641214109678841E-4</v>
      </c>
      <c r="AN1089" s="7">
        <f t="shared" si="709"/>
        <v>-2.7105496663474378E-4</v>
      </c>
      <c r="AO1089" s="7">
        <f t="shared" si="710"/>
        <v>-1.5794232321601656E-4</v>
      </c>
      <c r="AP1089" s="7">
        <f t="shared" si="711"/>
        <v>-2.9993933324037902E-4</v>
      </c>
      <c r="AQ1089" s="3">
        <f t="shared" si="731"/>
        <v>-2.0318258358457083E-3</v>
      </c>
      <c r="AR1089" s="3">
        <f t="shared" si="732"/>
        <v>-2.1478565008155415E-3</v>
      </c>
      <c r="AS1089" s="3">
        <f t="shared" si="733"/>
        <v>-1.2515448430449353E-3</v>
      </c>
      <c r="AT1089" s="3">
        <f t="shared" si="734"/>
        <v>-2.3767380275261491E-3</v>
      </c>
    </row>
    <row r="1090" spans="1:46" x14ac:dyDescent="0.3">
      <c r="A1090" s="5">
        <v>21</v>
      </c>
      <c r="B1090" s="5">
        <v>217.53</v>
      </c>
      <c r="C1090" s="5">
        <f t="shared" si="714"/>
        <v>0.16260162601626016</v>
      </c>
      <c r="D1090" s="5">
        <f t="shared" si="715"/>
        <v>0.1988800926819852</v>
      </c>
      <c r="E1090" s="7">
        <f t="shared" si="728"/>
        <v>0.16630918564999395</v>
      </c>
      <c r="F1090" s="7">
        <f t="shared" si="716"/>
        <v>0.51769825463126751</v>
      </c>
      <c r="G1090" s="7">
        <f t="shared" si="717"/>
        <v>0.54817882218183822</v>
      </c>
      <c r="H1090" s="7">
        <f t="shared" si="718"/>
        <v>0.34150202135850705</v>
      </c>
      <c r="I1090" s="7">
        <f t="shared" si="729"/>
        <v>0.33483928681296904</v>
      </c>
      <c r="J1090" s="7">
        <f t="shared" si="719"/>
        <v>0.60808655715121651</v>
      </c>
      <c r="K1090" s="7">
        <f t="shared" si="730"/>
        <v>0.1963282642398205</v>
      </c>
      <c r="L1090" s="7">
        <f t="shared" si="720"/>
        <v>217.39784080498029</v>
      </c>
      <c r="N1090" s="7">
        <f t="shared" si="721"/>
        <v>-0.1321591950197103</v>
      </c>
      <c r="O1090" s="7">
        <f t="shared" si="722"/>
        <v>1.7466052828257819E-2</v>
      </c>
      <c r="P1090" s="15">
        <f t="shared" si="691"/>
        <v>1</v>
      </c>
      <c r="Q1090" s="15">
        <f t="shared" si="692"/>
        <v>207.23</v>
      </c>
      <c r="R1090" s="15">
        <f t="shared" si="693"/>
        <v>124</v>
      </c>
      <c r="S1090" s="15">
        <f t="shared" si="694"/>
        <v>259.02</v>
      </c>
      <c r="T1090" s="15">
        <f t="shared" si="723"/>
        <v>123</v>
      </c>
      <c r="U1090" s="15">
        <f t="shared" si="724"/>
        <v>51.789999999999992</v>
      </c>
      <c r="V1090" s="3">
        <v>0.01</v>
      </c>
      <c r="W1090" s="7">
        <f t="shared" si="725"/>
        <v>0.47601565892517572</v>
      </c>
      <c r="X1090" s="7">
        <f t="shared" si="695"/>
        <v>0.57446147596516883</v>
      </c>
      <c r="Y1090" s="7">
        <f t="shared" si="696"/>
        <v>0.67892632594217583</v>
      </c>
      <c r="Z1090" s="7">
        <f t="shared" si="697"/>
        <v>0.77149825190266863</v>
      </c>
      <c r="AA1090" s="7">
        <f t="shared" si="698"/>
        <v>0.2460801181772698</v>
      </c>
      <c r="AB1090" s="7">
        <f t="shared" si="699"/>
        <v>0.34254648549763372</v>
      </c>
      <c r="AC1090" s="7">
        <f t="shared" si="700"/>
        <v>0.4509698798495948</v>
      </c>
      <c r="AD1090" s="7">
        <f t="shared" si="701"/>
        <v>0.53583997445394294</v>
      </c>
      <c r="AE1090" s="7">
        <f t="shared" si="702"/>
        <v>-4.7503697610169503E-2</v>
      </c>
      <c r="AF1090" s="7">
        <f t="shared" si="703"/>
        <v>4.2938077185789236E-2</v>
      </c>
      <c r="AG1090" s="7">
        <f t="shared" si="704"/>
        <v>0.17039690454438164</v>
      </c>
      <c r="AH1090" s="7">
        <f t="shared" si="705"/>
        <v>0.224714249201413</v>
      </c>
      <c r="AI1090" s="7">
        <f t="shared" si="726"/>
        <v>-1.1124973104906882E-4</v>
      </c>
      <c r="AJ1090" s="7">
        <f t="shared" si="706"/>
        <v>-1.1779979165269051E-4</v>
      </c>
      <c r="AK1090" s="7">
        <f t="shared" si="707"/>
        <v>-7.3386393886738552E-5</v>
      </c>
      <c r="AL1090" s="7">
        <f t="shared" si="708"/>
        <v>-1.3067354454538512E-4</v>
      </c>
      <c r="AM1090" s="7">
        <f t="shared" si="727"/>
        <v>-1.1378639087349163E-4</v>
      </c>
      <c r="AN1090" s="7">
        <f t="shared" si="709"/>
        <v>-1.2048580262991215E-4</v>
      </c>
      <c r="AO1090" s="7">
        <f t="shared" si="710"/>
        <v>-7.5059713141323068E-5</v>
      </c>
      <c r="AP1090" s="7">
        <f t="shared" si="711"/>
        <v>-1.3365309629294843E-4</v>
      </c>
      <c r="AQ1090" s="3">
        <f t="shared" si="731"/>
        <v>-6.8418584595177328E-4</v>
      </c>
      <c r="AR1090" s="3">
        <f t="shared" si="732"/>
        <v>-7.244687186640466E-4</v>
      </c>
      <c r="AS1090" s="3">
        <f t="shared" si="733"/>
        <v>-4.513263224034421E-4</v>
      </c>
      <c r="AT1090" s="3">
        <f t="shared" si="734"/>
        <v>-8.0364229895411843E-4</v>
      </c>
    </row>
    <row r="1091" spans="1:46" x14ac:dyDescent="0.3">
      <c r="A1091" s="5">
        <v>22</v>
      </c>
      <c r="B1091" s="5">
        <v>221.27</v>
      </c>
      <c r="C1091" s="5">
        <f t="shared" si="714"/>
        <v>0.17073170731707318</v>
      </c>
      <c r="D1091" s="5">
        <f t="shared" si="715"/>
        <v>0.27109480594709445</v>
      </c>
      <c r="E1091" s="7">
        <f t="shared" si="728"/>
        <v>0.1963282642398205</v>
      </c>
      <c r="F1091" s="7">
        <f t="shared" si="716"/>
        <v>0.54209773348951418</v>
      </c>
      <c r="G1091" s="7">
        <f t="shared" si="717"/>
        <v>0.57453408703585751</v>
      </c>
      <c r="H1091" s="7">
        <f t="shared" si="718"/>
        <v>0.41625692808017306</v>
      </c>
      <c r="I1091" s="7">
        <f t="shared" si="729"/>
        <v>0.42066941261144875</v>
      </c>
      <c r="J1091" s="7">
        <f t="shared" si="719"/>
        <v>0.63741691180835758</v>
      </c>
      <c r="K1091" s="7">
        <f t="shared" si="730"/>
        <v>0.2533695421561612</v>
      </c>
      <c r="L1091" s="7">
        <f t="shared" si="720"/>
        <v>220.35200858826758</v>
      </c>
      <c r="N1091" s="7">
        <f t="shared" si="721"/>
        <v>-0.91799141173243015</v>
      </c>
      <c r="O1091" s="7">
        <f t="shared" si="722"/>
        <v>0.84270823201450007</v>
      </c>
      <c r="P1091" s="15">
        <f t="shared" si="691"/>
        <v>1</v>
      </c>
      <c r="Q1091" s="15">
        <f t="shared" si="692"/>
        <v>207.23</v>
      </c>
      <c r="R1091" s="15">
        <f t="shared" si="693"/>
        <v>124</v>
      </c>
      <c r="S1091" s="15">
        <f t="shared" si="694"/>
        <v>259.02</v>
      </c>
      <c r="T1091" s="15">
        <f t="shared" si="723"/>
        <v>123</v>
      </c>
      <c r="U1091" s="15">
        <f t="shared" si="724"/>
        <v>51.789999999999992</v>
      </c>
      <c r="V1091" s="3">
        <v>0.01</v>
      </c>
      <c r="W1091" s="7">
        <f t="shared" si="725"/>
        <v>0.48851035561044559</v>
      </c>
      <c r="X1091" s="7">
        <f t="shared" si="695"/>
        <v>0.58773011346823545</v>
      </c>
      <c r="Y1091" s="7">
        <f t="shared" si="696"/>
        <v>0.68864318133908209</v>
      </c>
      <c r="Z1091" s="7">
        <f t="shared" si="697"/>
        <v>0.78626539460388645</v>
      </c>
      <c r="AA1091" s="7">
        <f t="shared" si="698"/>
        <v>0.26834046308528575</v>
      </c>
      <c r="AB1091" s="7">
        <f t="shared" si="699"/>
        <v>0.36620762417639413</v>
      </c>
      <c r="AC1091" s="7">
        <f t="shared" si="700"/>
        <v>0.46911821546793553</v>
      </c>
      <c r="AD1091" s="7">
        <f t="shared" si="701"/>
        <v>0.56219816529705624</v>
      </c>
      <c r="AE1091" s="7">
        <f t="shared" si="702"/>
        <v>3.2703511432609869E-2</v>
      </c>
      <c r="AF1091" s="7">
        <f t="shared" si="703"/>
        <v>0.12813352174252177</v>
      </c>
      <c r="AG1091" s="7">
        <f t="shared" si="704"/>
        <v>0.23348149070033816</v>
      </c>
      <c r="AH1091" s="7">
        <f t="shared" si="705"/>
        <v>0.31955445410847827</v>
      </c>
      <c r="AI1091" s="7">
        <f t="shared" si="726"/>
        <v>-8.4963108430266565E-4</v>
      </c>
      <c r="AJ1091" s="7">
        <f t="shared" si="706"/>
        <v>-9.0046865939637775E-4</v>
      </c>
      <c r="AK1091" s="7">
        <f t="shared" si="707"/>
        <v>-6.5240048667367307E-4</v>
      </c>
      <c r="AL1091" s="7">
        <f t="shared" si="708"/>
        <v>-9.990250622272101E-4</v>
      </c>
      <c r="AM1091" s="7">
        <f t="shared" si="727"/>
        <v>-9.7701006243412812E-4</v>
      </c>
      <c r="AN1091" s="7">
        <f t="shared" si="709"/>
        <v>-1.0354693435668011E-3</v>
      </c>
      <c r="AO1091" s="7">
        <f t="shared" si="710"/>
        <v>-7.5021012295030159E-4</v>
      </c>
      <c r="AP1091" s="7">
        <f t="shared" si="711"/>
        <v>-1.1488015874807169E-3</v>
      </c>
      <c r="AQ1091" s="3">
        <f t="shared" si="731"/>
        <v>-4.9764106366298987E-3</v>
      </c>
      <c r="AR1091" s="3">
        <f t="shared" si="732"/>
        <v>-5.2741735764644977E-3</v>
      </c>
      <c r="AS1091" s="3">
        <f t="shared" si="733"/>
        <v>-3.8212028505172275E-3</v>
      </c>
      <c r="AT1091" s="3">
        <f t="shared" si="734"/>
        <v>-5.8514325073308017E-3</v>
      </c>
    </row>
    <row r="1092" spans="1:46" x14ac:dyDescent="0.3">
      <c r="A1092" s="5">
        <v>23</v>
      </c>
      <c r="B1092" s="5">
        <v>221.72</v>
      </c>
      <c r="C1092" s="5">
        <f t="shared" si="714"/>
        <v>0.17886178861788618</v>
      </c>
      <c r="D1092" s="5">
        <f t="shared" si="715"/>
        <v>0.27978374203514211</v>
      </c>
      <c r="E1092" s="7">
        <f t="shared" si="728"/>
        <v>0.2533695421561612</v>
      </c>
      <c r="F1092" s="7">
        <f t="shared" si="716"/>
        <v>0.5392461311325949</v>
      </c>
      <c r="G1092" s="7">
        <f t="shared" si="717"/>
        <v>0.57281368453336268</v>
      </c>
      <c r="H1092" s="7">
        <f t="shared" si="718"/>
        <v>0.42217465124529979</v>
      </c>
      <c r="I1092" s="7">
        <f t="shared" si="729"/>
        <v>0.46867177073295252</v>
      </c>
      <c r="J1092" s="7">
        <f t="shared" si="719"/>
        <v>0.63788447137168036</v>
      </c>
      <c r="K1092" s="7">
        <f t="shared" si="730"/>
        <v>0.27883557230893391</v>
      </c>
      <c r="L1092" s="7">
        <f t="shared" si="720"/>
        <v>221.67089428987967</v>
      </c>
      <c r="N1092" s="7">
        <f t="shared" si="721"/>
        <v>-4.9105710120329604E-2</v>
      </c>
      <c r="O1092" s="7">
        <f t="shared" si="722"/>
        <v>2.4113707664218413E-3</v>
      </c>
      <c r="P1092" s="15">
        <f t="shared" si="691"/>
        <v>1</v>
      </c>
      <c r="Q1092" s="15">
        <f t="shared" si="692"/>
        <v>207.23</v>
      </c>
      <c r="R1092" s="15">
        <f t="shared" si="693"/>
        <v>124</v>
      </c>
      <c r="S1092" s="15">
        <f t="shared" si="694"/>
        <v>259.02</v>
      </c>
      <c r="T1092" s="15">
        <f t="shared" si="723"/>
        <v>123</v>
      </c>
      <c r="U1092" s="15">
        <f t="shared" si="724"/>
        <v>51.789999999999992</v>
      </c>
      <c r="V1092" s="3">
        <v>0.01</v>
      </c>
      <c r="W1092" s="7">
        <f t="shared" si="725"/>
        <v>0.48298074873155528</v>
      </c>
      <c r="X1092" s="7">
        <f t="shared" si="695"/>
        <v>0.58184947594602732</v>
      </c>
      <c r="Y1092" s="7">
        <f t="shared" si="696"/>
        <v>0.68403761573963029</v>
      </c>
      <c r="Z1092" s="7">
        <f t="shared" si="697"/>
        <v>0.77971066079079954</v>
      </c>
      <c r="AA1092" s="7">
        <f t="shared" si="698"/>
        <v>0.26078273968137666</v>
      </c>
      <c r="AB1092" s="7">
        <f t="shared" si="699"/>
        <v>0.35816279691549141</v>
      </c>
      <c r="AC1092" s="7">
        <f t="shared" si="700"/>
        <v>0.46268951494343402</v>
      </c>
      <c r="AD1092" s="7">
        <f t="shared" si="701"/>
        <v>0.55322077496546329</v>
      </c>
      <c r="AE1092" s="7">
        <f t="shared" si="702"/>
        <v>4.8469133627863804E-3</v>
      </c>
      <c r="AF1092" s="7">
        <f t="shared" si="703"/>
        <v>9.8522070061879324E-2</v>
      </c>
      <c r="AG1092" s="7">
        <f t="shared" si="704"/>
        <v>0.21075576072611477</v>
      </c>
      <c r="AH1092" s="7">
        <f t="shared" si="705"/>
        <v>0.28656414896674315</v>
      </c>
      <c r="AI1092" s="7">
        <f t="shared" si="726"/>
        <v>-4.7362716453328608E-5</v>
      </c>
      <c r="AJ1092" s="7">
        <f t="shared" si="706"/>
        <v>-5.0311000032875707E-5</v>
      </c>
      <c r="AK1092" s="7">
        <f t="shared" si="707"/>
        <v>-3.7080170160362977E-5</v>
      </c>
      <c r="AL1092" s="7">
        <f t="shared" si="708"/>
        <v>-5.6026255179806764E-5</v>
      </c>
      <c r="AM1092" s="7">
        <f t="shared" si="727"/>
        <v>-6.7092417423426825E-5</v>
      </c>
      <c r="AN1092" s="7">
        <f t="shared" si="709"/>
        <v>-7.126885592641111E-5</v>
      </c>
      <c r="AO1092" s="7">
        <f t="shared" si="710"/>
        <v>-5.2526511163738966E-5</v>
      </c>
      <c r="AP1092" s="7">
        <f t="shared" si="711"/>
        <v>-7.9364892486669225E-5</v>
      </c>
      <c r="AQ1092" s="3">
        <f t="shared" si="731"/>
        <v>-2.6480064198906449E-4</v>
      </c>
      <c r="AR1092" s="3">
        <f t="shared" si="732"/>
        <v>-2.8128422745653237E-4</v>
      </c>
      <c r="AS1092" s="3">
        <f t="shared" si="733"/>
        <v>-2.0731186044202938E-4</v>
      </c>
      <c r="AT1092" s="3">
        <f t="shared" si="734"/>
        <v>-3.1323769941437419E-4</v>
      </c>
    </row>
    <row r="1093" spans="1:46" x14ac:dyDescent="0.3">
      <c r="A1093" s="5">
        <v>24</v>
      </c>
      <c r="B1093" s="5">
        <v>224.72</v>
      </c>
      <c r="C1093" s="5">
        <f t="shared" si="714"/>
        <v>0.18699186991869918</v>
      </c>
      <c r="D1093" s="5">
        <f t="shared" si="715"/>
        <v>0.33770998262212804</v>
      </c>
      <c r="E1093" s="7">
        <f t="shared" si="728"/>
        <v>0.27883557230893391</v>
      </c>
      <c r="F1093" s="7">
        <f t="shared" si="716"/>
        <v>0.55741865322433437</v>
      </c>
      <c r="G1093" s="7">
        <f t="shared" si="717"/>
        <v>0.59243717549021591</v>
      </c>
      <c r="H1093" s="7">
        <f t="shared" si="718"/>
        <v>0.47956449991679462</v>
      </c>
      <c r="I1093" s="7">
        <f t="shared" si="729"/>
        <v>0.54535822504231013</v>
      </c>
      <c r="J1093" s="7">
        <f t="shared" si="719"/>
        <v>0.65953188579368538</v>
      </c>
      <c r="K1093" s="7">
        <f t="shared" si="730"/>
        <v>0.32780925665124022</v>
      </c>
      <c r="L1093" s="7">
        <f t="shared" si="720"/>
        <v>224.20724140196771</v>
      </c>
      <c r="N1093" s="7">
        <f t="shared" si="721"/>
        <v>-0.51275859803229196</v>
      </c>
      <c r="O1093" s="7">
        <f t="shared" si="722"/>
        <v>0.26292137985604158</v>
      </c>
      <c r="P1093" s="15">
        <f t="shared" si="691"/>
        <v>1</v>
      </c>
      <c r="Q1093" s="15">
        <f t="shared" si="692"/>
        <v>207.23</v>
      </c>
      <c r="R1093" s="15">
        <f t="shared" si="693"/>
        <v>124</v>
      </c>
      <c r="S1093" s="15">
        <f t="shared" si="694"/>
        <v>259.02</v>
      </c>
      <c r="T1093" s="15">
        <f t="shared" si="723"/>
        <v>123</v>
      </c>
      <c r="U1093" s="15">
        <f t="shared" si="724"/>
        <v>51.789999999999992</v>
      </c>
      <c r="V1093" s="3">
        <v>0.01</v>
      </c>
      <c r="W1093" s="7">
        <f t="shared" si="725"/>
        <v>0.49264130267422018</v>
      </c>
      <c r="X1093" s="7">
        <f t="shared" si="695"/>
        <v>0.59212972759954607</v>
      </c>
      <c r="Y1093" s="7">
        <f t="shared" si="696"/>
        <v>0.69239603825750673</v>
      </c>
      <c r="Z1093" s="7">
        <f t="shared" si="697"/>
        <v>0.79117736394914562</v>
      </c>
      <c r="AA1093" s="7">
        <f t="shared" si="698"/>
        <v>0.27946725594750688</v>
      </c>
      <c r="AB1093" s="7">
        <f t="shared" si="699"/>
        <v>0.37805487036280305</v>
      </c>
      <c r="AC1093" s="7">
        <f t="shared" si="700"/>
        <v>0.47917411201840021</v>
      </c>
      <c r="AD1093" s="7">
        <f t="shared" si="701"/>
        <v>0.57541808397023297</v>
      </c>
      <c r="AE1093" s="7">
        <f t="shared" si="702"/>
        <v>6.0646966475177692E-2</v>
      </c>
      <c r="AF1093" s="7">
        <f t="shared" si="703"/>
        <v>0.15791115194539826</v>
      </c>
      <c r="AG1093" s="7">
        <f t="shared" si="704"/>
        <v>0.25933533502927508</v>
      </c>
      <c r="AH1093" s="7">
        <f t="shared" si="705"/>
        <v>0.352818076771518</v>
      </c>
      <c r="AI1093" s="7">
        <f t="shared" si="726"/>
        <v>-5.3446241986343361E-4</v>
      </c>
      <c r="AJ1093" s="7">
        <f t="shared" si="706"/>
        <v>-5.6803877049684567E-4</v>
      </c>
      <c r="AK1093" s="7">
        <f t="shared" si="707"/>
        <v>-4.5981454266650685E-4</v>
      </c>
      <c r="AL1093" s="7">
        <f t="shared" si="708"/>
        <v>-6.3237031200770466E-4</v>
      </c>
      <c r="AM1093" s="7">
        <f t="shared" si="727"/>
        <v>-7.9697119872127408E-4</v>
      </c>
      <c r="AN1093" s="7">
        <f t="shared" si="709"/>
        <v>-8.4703904899189524E-4</v>
      </c>
      <c r="AO1093" s="7">
        <f t="shared" si="710"/>
        <v>-6.8565896055336939E-4</v>
      </c>
      <c r="AP1093" s="7">
        <f t="shared" si="711"/>
        <v>-9.4296793725048844E-4</v>
      </c>
      <c r="AQ1093" s="3">
        <f t="shared" si="731"/>
        <v>-2.85821207144358E-3</v>
      </c>
      <c r="AR1093" s="3">
        <f t="shared" si="732"/>
        <v>-3.0377725552657403E-3</v>
      </c>
      <c r="AS1093" s="3">
        <f t="shared" si="733"/>
        <v>-2.4590082064339281E-3</v>
      </c>
      <c r="AT1093" s="3">
        <f t="shared" si="734"/>
        <v>-3.381806451171638E-3</v>
      </c>
    </row>
    <row r="1094" spans="1:46" x14ac:dyDescent="0.3">
      <c r="A1094" s="5">
        <v>25</v>
      </c>
      <c r="B1094" s="5">
        <v>226.05</v>
      </c>
      <c r="C1094" s="5">
        <f t="shared" si="714"/>
        <v>0.1951219512195122</v>
      </c>
      <c r="D1094" s="5">
        <f t="shared" si="715"/>
        <v>0.36339061594902539</v>
      </c>
      <c r="E1094" s="7">
        <f t="shared" si="728"/>
        <v>0.32780925665124022</v>
      </c>
      <c r="F1094" s="7">
        <f t="shared" si="716"/>
        <v>0.56146032481726815</v>
      </c>
      <c r="G1094" s="7">
        <f t="shared" si="717"/>
        <v>0.59773364764008474</v>
      </c>
      <c r="H1094" s="7">
        <f t="shared" si="718"/>
        <v>0.50138647402584124</v>
      </c>
      <c r="I1094" s="7">
        <f t="shared" si="729"/>
        <v>0.60589257217089099</v>
      </c>
      <c r="J1094" s="7">
        <f t="shared" si="719"/>
        <v>0.66693524291693129</v>
      </c>
      <c r="K1094" s="7">
        <f t="shared" si="730"/>
        <v>0.3609649044724898</v>
      </c>
      <c r="L1094" s="7">
        <f t="shared" si="720"/>
        <v>225.92437240263024</v>
      </c>
      <c r="N1094" s="7">
        <f t="shared" si="721"/>
        <v>-0.12562759736977114</v>
      </c>
      <c r="O1094" s="7">
        <f t="shared" si="722"/>
        <v>1.5782293220901328E-2</v>
      </c>
      <c r="P1094" s="15">
        <f t="shared" si="691"/>
        <v>1</v>
      </c>
      <c r="Q1094" s="15">
        <f t="shared" si="692"/>
        <v>207.23</v>
      </c>
      <c r="R1094" s="15">
        <f t="shared" si="693"/>
        <v>124</v>
      </c>
      <c r="S1094" s="15">
        <f t="shared" si="694"/>
        <v>259.02</v>
      </c>
      <c r="T1094" s="15">
        <f t="shared" si="723"/>
        <v>123</v>
      </c>
      <c r="U1094" s="15">
        <f t="shared" si="724"/>
        <v>51.789999999999992</v>
      </c>
      <c r="V1094" s="3">
        <v>0.01</v>
      </c>
      <c r="W1094" s="7">
        <f t="shared" si="725"/>
        <v>0.49204856958656606</v>
      </c>
      <c r="X1094" s="7">
        <f t="shared" si="695"/>
        <v>0.59150222743735137</v>
      </c>
      <c r="Y1094" s="7">
        <f t="shared" si="696"/>
        <v>0.69196059001211563</v>
      </c>
      <c r="Z1094" s="7">
        <f t="shared" si="697"/>
        <v>0.79048214830334529</v>
      </c>
      <c r="AA1094" s="7">
        <f t="shared" si="698"/>
        <v>0.28013982942548493</v>
      </c>
      <c r="AB1094" s="7">
        <f t="shared" si="699"/>
        <v>0.3787776740981606</v>
      </c>
      <c r="AC1094" s="7">
        <f t="shared" si="700"/>
        <v>0.47997962622032347</v>
      </c>
      <c r="AD1094" s="7">
        <f t="shared" si="701"/>
        <v>0.57623323400268811</v>
      </c>
      <c r="AE1094" s="7">
        <f t="shared" si="702"/>
        <v>5.9248919131151136E-2</v>
      </c>
      <c r="AF1094" s="7">
        <f t="shared" si="703"/>
        <v>0.15644891561642577</v>
      </c>
      <c r="AG1094" s="7">
        <f t="shared" si="704"/>
        <v>0.25879802381209255</v>
      </c>
      <c r="AH1094" s="7">
        <f t="shared" si="705"/>
        <v>0.35122101005464473</v>
      </c>
      <c r="AI1094" s="7">
        <f t="shared" si="726"/>
        <v>-1.3762909585413597E-4</v>
      </c>
      <c r="AJ1094" s="7">
        <f t="shared" si="706"/>
        <v>-1.4652066735627948E-4</v>
      </c>
      <c r="AK1094" s="7">
        <f t="shared" si="707"/>
        <v>-1.2290337187427828E-4</v>
      </c>
      <c r="AL1094" s="7">
        <f t="shared" si="708"/>
        <v>-1.6348384813439759E-4</v>
      </c>
      <c r="AM1094" s="7">
        <f t="shared" si="727"/>
        <v>-2.3121996947832383E-4</v>
      </c>
      <c r="AN1094" s="7">
        <f t="shared" si="709"/>
        <v>-2.4615800913179125E-4</v>
      </c>
      <c r="AO1094" s="7">
        <f t="shared" si="710"/>
        <v>-2.0648042274194528E-4</v>
      </c>
      <c r="AP1094" s="7">
        <f t="shared" si="711"/>
        <v>-2.7465653349853324E-4</v>
      </c>
      <c r="AQ1094" s="3">
        <f t="shared" si="731"/>
        <v>-7.0534911625244688E-4</v>
      </c>
      <c r="AR1094" s="3">
        <f t="shared" si="732"/>
        <v>-7.5091842020093226E-4</v>
      </c>
      <c r="AS1094" s="3">
        <f t="shared" si="733"/>
        <v>-6.2987978085567609E-4</v>
      </c>
      <c r="AT1094" s="3">
        <f t="shared" si="734"/>
        <v>-8.3785472168878758E-4</v>
      </c>
    </row>
    <row r="1095" spans="1:46" x14ac:dyDescent="0.3">
      <c r="A1095" s="5">
        <v>26</v>
      </c>
      <c r="B1095" s="5">
        <v>225.89</v>
      </c>
      <c r="C1095" s="5">
        <f t="shared" si="714"/>
        <v>0.2032520325203252</v>
      </c>
      <c r="D1095" s="5">
        <f t="shared" si="715"/>
        <v>0.36030121645105234</v>
      </c>
      <c r="E1095" s="7">
        <f t="shared" si="728"/>
        <v>0.3609649044724898</v>
      </c>
      <c r="F1095" s="7">
        <f t="shared" si="716"/>
        <v>0.55478527657591536</v>
      </c>
      <c r="G1095" s="7">
        <f t="shared" si="717"/>
        <v>0.59154325131402574</v>
      </c>
      <c r="H1095" s="7">
        <f t="shared" si="718"/>
        <v>0.48958763090444557</v>
      </c>
      <c r="I1095" s="7">
        <f t="shared" si="729"/>
        <v>0.62575253721546742</v>
      </c>
      <c r="J1095" s="7">
        <f t="shared" si="719"/>
        <v>0.66188865452679435</v>
      </c>
      <c r="K1095" s="7">
        <f t="shared" si="730"/>
        <v>0.36742801117969559</v>
      </c>
      <c r="L1095" s="7">
        <f t="shared" si="720"/>
        <v>226.25909669899642</v>
      </c>
      <c r="N1095" s="7">
        <f t="shared" si="721"/>
        <v>0.3690966989964295</v>
      </c>
      <c r="O1095" s="7">
        <f t="shared" si="722"/>
        <v>0.13623237321006088</v>
      </c>
      <c r="P1095" s="15">
        <f t="shared" si="691"/>
        <v>1</v>
      </c>
      <c r="Q1095" s="15">
        <f t="shared" si="692"/>
        <v>207.23</v>
      </c>
      <c r="R1095" s="15">
        <f t="shared" si="693"/>
        <v>124</v>
      </c>
      <c r="S1095" s="15">
        <f t="shared" si="694"/>
        <v>259.02</v>
      </c>
      <c r="T1095" s="15">
        <f t="shared" si="723"/>
        <v>123</v>
      </c>
      <c r="U1095" s="15">
        <f t="shared" si="724"/>
        <v>51.789999999999992</v>
      </c>
      <c r="V1095" s="3">
        <v>0.01</v>
      </c>
      <c r="W1095" s="7">
        <f t="shared" si="725"/>
        <v>0.484774356696621</v>
      </c>
      <c r="X1095" s="7">
        <f t="shared" si="695"/>
        <v>0.58374191096996697</v>
      </c>
      <c r="Y1095" s="7">
        <f t="shared" si="696"/>
        <v>0.68523752243899039</v>
      </c>
      <c r="Z1095" s="7">
        <f t="shared" si="697"/>
        <v>0.78179936874977773</v>
      </c>
      <c r="AA1095" s="7">
        <f t="shared" si="698"/>
        <v>0.26707098125544104</v>
      </c>
      <c r="AB1095" s="7">
        <f t="shared" si="699"/>
        <v>0.36483280882569918</v>
      </c>
      <c r="AC1095" s="7">
        <f t="shared" si="700"/>
        <v>0.46783852615603699</v>
      </c>
      <c r="AD1095" s="7">
        <f t="shared" si="701"/>
        <v>0.56062756523487101</v>
      </c>
      <c r="AE1095" s="7">
        <f t="shared" si="702"/>
        <v>2.5089834947375288E-2</v>
      </c>
      <c r="AF1095" s="7">
        <f t="shared" si="703"/>
        <v>0.12001020197223736</v>
      </c>
      <c r="AG1095" s="7">
        <f t="shared" si="704"/>
        <v>0.22736861039983292</v>
      </c>
      <c r="AH1095" s="7">
        <f t="shared" si="705"/>
        <v>0.31045289424890687</v>
      </c>
      <c r="AI1095" s="7">
        <f t="shared" si="726"/>
        <v>4.1619799641461687E-4</v>
      </c>
      <c r="AJ1095" s="7">
        <f t="shared" si="706"/>
        <v>4.4377370197890687E-4</v>
      </c>
      <c r="AK1095" s="7">
        <f t="shared" si="707"/>
        <v>3.6728694804128695E-4</v>
      </c>
      <c r="AL1095" s="7">
        <f t="shared" si="708"/>
        <v>4.9654658026225182E-4</v>
      </c>
      <c r="AM1095" s="7">
        <f t="shared" si="727"/>
        <v>7.3914572048582375E-4</v>
      </c>
      <c r="AN1095" s="7">
        <f t="shared" si="709"/>
        <v>7.8811872115571889E-4</v>
      </c>
      <c r="AO1095" s="7">
        <f t="shared" si="710"/>
        <v>6.5228227471948014E-4</v>
      </c>
      <c r="AP1095" s="7">
        <f t="shared" si="711"/>
        <v>8.8184057343968576E-4</v>
      </c>
      <c r="AQ1095" s="3">
        <f t="shared" si="731"/>
        <v>2.0476941423599152E-3</v>
      </c>
      <c r="AR1095" s="3">
        <f t="shared" si="732"/>
        <v>2.183366613736222E-3</v>
      </c>
      <c r="AS1095" s="3">
        <f t="shared" si="733"/>
        <v>1.8070517843631318E-3</v>
      </c>
      <c r="AT1095" s="3">
        <f t="shared" si="734"/>
        <v>2.4430091748902792E-3</v>
      </c>
    </row>
    <row r="1096" spans="1:46" x14ac:dyDescent="0.3">
      <c r="A1096" s="5">
        <v>27</v>
      </c>
      <c r="B1096" s="5">
        <v>226.51</v>
      </c>
      <c r="C1096" s="5">
        <f t="shared" si="714"/>
        <v>0.21138211382113822</v>
      </c>
      <c r="D1096" s="5">
        <f t="shared" si="715"/>
        <v>0.37227263950569617</v>
      </c>
      <c r="E1096" s="7">
        <f t="shared" si="728"/>
        <v>0.36742801117969559</v>
      </c>
      <c r="F1096" s="7">
        <f t="shared" si="716"/>
        <v>0.55651251717743111</v>
      </c>
      <c r="G1096" s="7">
        <f t="shared" si="717"/>
        <v>0.59359192569601438</v>
      </c>
      <c r="H1096" s="7">
        <f t="shared" si="718"/>
        <v>0.49646781843094012</v>
      </c>
      <c r="I1096" s="7">
        <f t="shared" si="729"/>
        <v>0.64293840800446489</v>
      </c>
      <c r="J1096" s="7">
        <f t="shared" si="719"/>
        <v>0.66445289391202456</v>
      </c>
      <c r="K1096" s="7">
        <f t="shared" si="730"/>
        <v>0.37667632548600871</v>
      </c>
      <c r="L1096" s="7">
        <f t="shared" si="720"/>
        <v>226.73806689692037</v>
      </c>
      <c r="N1096" s="7">
        <f t="shared" si="721"/>
        <v>0.22806689692038162</v>
      </c>
      <c r="O1096" s="7">
        <f t="shared" si="722"/>
        <v>5.2014509470891979E-2</v>
      </c>
      <c r="P1096" s="15">
        <f t="shared" si="691"/>
        <v>1</v>
      </c>
      <c r="Q1096" s="15">
        <f t="shared" si="692"/>
        <v>207.23</v>
      </c>
      <c r="R1096" s="15">
        <f t="shared" si="693"/>
        <v>124</v>
      </c>
      <c r="S1096" s="15">
        <f t="shared" si="694"/>
        <v>259.02</v>
      </c>
      <c r="T1096" s="15">
        <f t="shared" si="723"/>
        <v>123</v>
      </c>
      <c r="U1096" s="15">
        <f t="shared" si="724"/>
        <v>51.789999999999992</v>
      </c>
      <c r="V1096" s="3">
        <v>0.01</v>
      </c>
      <c r="W1096" s="7">
        <f t="shared" si="725"/>
        <v>0.48446185359253752</v>
      </c>
      <c r="X1096" s="7">
        <f t="shared" si="695"/>
        <v>0.58340176551020895</v>
      </c>
      <c r="Y1096" s="7">
        <f t="shared" si="696"/>
        <v>0.68479416107577973</v>
      </c>
      <c r="Z1096" s="7">
        <f t="shared" si="697"/>
        <v>0.78141034569525325</v>
      </c>
      <c r="AA1096" s="7">
        <f t="shared" si="698"/>
        <v>0.26704795682838495</v>
      </c>
      <c r="AB1096" s="7">
        <f t="shared" si="699"/>
        <v>0.36479538871889483</v>
      </c>
      <c r="AC1096" s="7">
        <f t="shared" si="700"/>
        <v>0.46754648723968917</v>
      </c>
      <c r="AD1096" s="7">
        <f t="shared" si="701"/>
        <v>0.56056920438355196</v>
      </c>
      <c r="AE1096" s="7">
        <f t="shared" si="702"/>
        <v>2.6492615072389477E-2</v>
      </c>
      <c r="AF1096" s="7">
        <f t="shared" si="703"/>
        <v>0.12147758299060392</v>
      </c>
      <c r="AG1096" s="7">
        <f t="shared" si="704"/>
        <v>0.22806468508926564</v>
      </c>
      <c r="AH1096" s="7">
        <f t="shared" si="705"/>
        <v>0.31205663540446682</v>
      </c>
      <c r="AI1096" s="7">
        <f t="shared" si="726"/>
        <v>2.6829058171871462E-4</v>
      </c>
      <c r="AJ1096" s="7">
        <f t="shared" si="706"/>
        <v>2.8616629120264861E-4</v>
      </c>
      <c r="AK1096" s="7">
        <f t="shared" si="707"/>
        <v>2.3934347512437196E-4</v>
      </c>
      <c r="AL1096" s="7">
        <f t="shared" si="708"/>
        <v>3.2032784156677701E-4</v>
      </c>
      <c r="AM1096" s="7">
        <f t="shared" si="727"/>
        <v>4.6634728491059846E-4</v>
      </c>
      <c r="AN1096" s="7">
        <f t="shared" si="709"/>
        <v>4.9741914934310887E-4</v>
      </c>
      <c r="AO1096" s="7">
        <f t="shared" si="710"/>
        <v>4.1603092836982872E-4</v>
      </c>
      <c r="AP1096" s="7">
        <f t="shared" si="711"/>
        <v>5.5679934136695984E-4</v>
      </c>
      <c r="AQ1096" s="3">
        <f t="shared" si="731"/>
        <v>1.2692208289000729E-3</v>
      </c>
      <c r="AR1096" s="3">
        <f t="shared" si="732"/>
        <v>1.3537866853048375E-3</v>
      </c>
      <c r="AS1096" s="3">
        <f t="shared" si="733"/>
        <v>1.1322787477037596E-3</v>
      </c>
      <c r="AT1096" s="3">
        <f t="shared" si="734"/>
        <v>1.5153970966428297E-3</v>
      </c>
    </row>
    <row r="1097" spans="1:46" x14ac:dyDescent="0.3">
      <c r="A1097" s="5">
        <v>28</v>
      </c>
      <c r="B1097" s="5">
        <v>226.4</v>
      </c>
      <c r="C1097" s="5">
        <f t="shared" si="714"/>
        <v>0.21951219512195122</v>
      </c>
      <c r="D1097" s="5">
        <f t="shared" si="715"/>
        <v>0.37014867735084028</v>
      </c>
      <c r="E1097" s="7">
        <f t="shared" si="728"/>
        <v>0.37667632548600871</v>
      </c>
      <c r="F1097" s="7">
        <f t="shared" si="716"/>
        <v>0.55324562128619759</v>
      </c>
      <c r="G1097" s="7">
        <f t="shared" si="717"/>
        <v>0.59047778724147326</v>
      </c>
      <c r="H1097" s="7">
        <f t="shared" si="718"/>
        <v>0.48961748503984442</v>
      </c>
      <c r="I1097" s="7">
        <f t="shared" si="729"/>
        <v>0.64481110814625153</v>
      </c>
      <c r="J1097" s="7">
        <f t="shared" si="719"/>
        <v>0.66175750902884811</v>
      </c>
      <c r="K1097" s="7">
        <f t="shared" si="730"/>
        <v>0.37598843253510883</v>
      </c>
      <c r="L1097" s="7">
        <f t="shared" si="720"/>
        <v>226.70244092099327</v>
      </c>
      <c r="N1097" s="7">
        <f t="shared" si="721"/>
        <v>0.30244092099326281</v>
      </c>
      <c r="O1097" s="7">
        <f t="shared" si="722"/>
        <v>9.1470510691253032E-2</v>
      </c>
      <c r="P1097" s="15">
        <f t="shared" si="691"/>
        <v>1</v>
      </c>
      <c r="Q1097" s="15">
        <f t="shared" si="692"/>
        <v>207.23</v>
      </c>
      <c r="R1097" s="15">
        <f t="shared" si="693"/>
        <v>124</v>
      </c>
      <c r="S1097" s="15">
        <f t="shared" si="694"/>
        <v>259.02</v>
      </c>
      <c r="T1097" s="15">
        <f t="shared" si="723"/>
        <v>123</v>
      </c>
      <c r="U1097" s="15">
        <f t="shared" si="724"/>
        <v>51.789999999999992</v>
      </c>
      <c r="V1097" s="3">
        <v>0.01</v>
      </c>
      <c r="W1097" s="7">
        <f t="shared" si="725"/>
        <v>0.48035510532060327</v>
      </c>
      <c r="X1097" s="7">
        <f t="shared" si="695"/>
        <v>0.57900849365430462</v>
      </c>
      <c r="Y1097" s="7">
        <f t="shared" si="696"/>
        <v>0.6808285106289238</v>
      </c>
      <c r="Z1097" s="7">
        <f t="shared" si="697"/>
        <v>0.77647695874526812</v>
      </c>
      <c r="AA1097" s="7">
        <f t="shared" si="698"/>
        <v>0.25975275849366419</v>
      </c>
      <c r="AB1097" s="7">
        <f t="shared" si="699"/>
        <v>0.35698930739955925</v>
      </c>
      <c r="AC1097" s="7">
        <f t="shared" si="700"/>
        <v>0.46045821734194742</v>
      </c>
      <c r="AD1097" s="7">
        <f t="shared" si="701"/>
        <v>0.5518012857241541</v>
      </c>
      <c r="AE1097" s="7">
        <f t="shared" si="702"/>
        <v>1.0506590904970867E-2</v>
      </c>
      <c r="AF1097" s="7">
        <f t="shared" si="703"/>
        <v>0.10437202664738801</v>
      </c>
      <c r="AG1097" s="7">
        <f t="shared" si="704"/>
        <v>0.2126632150873197</v>
      </c>
      <c r="AH1097" s="7">
        <f t="shared" si="705"/>
        <v>0.29283947872844363</v>
      </c>
      <c r="AI1097" s="7">
        <f t="shared" si="726"/>
        <v>3.6729683832575303E-4</v>
      </c>
      <c r="AJ1097" s="7">
        <f t="shared" si="706"/>
        <v>3.9201507614496962E-4</v>
      </c>
      <c r="AK1097" s="7">
        <f t="shared" si="707"/>
        <v>3.2505445560700012E-4</v>
      </c>
      <c r="AL1097" s="7">
        <f t="shared" si="708"/>
        <v>4.3933730598634887E-4</v>
      </c>
      <c r="AM1097" s="7">
        <f t="shared" si="727"/>
        <v>6.3027032892778935E-4</v>
      </c>
      <c r="AN1097" s="7">
        <f t="shared" si="709"/>
        <v>6.7268608167928977E-4</v>
      </c>
      <c r="AO1097" s="7">
        <f t="shared" si="710"/>
        <v>5.5778367052854334E-4</v>
      </c>
      <c r="AP1097" s="7">
        <f t="shared" si="711"/>
        <v>7.538896049758074E-4</v>
      </c>
      <c r="AQ1097" s="3">
        <f t="shared" si="731"/>
        <v>1.673241152372875E-3</v>
      </c>
      <c r="AR1097" s="3">
        <f t="shared" si="732"/>
        <v>1.7858464579937506E-3</v>
      </c>
      <c r="AS1097" s="3">
        <f t="shared" si="733"/>
        <v>1.4808036310985562E-3</v>
      </c>
      <c r="AT1097" s="3">
        <f t="shared" si="734"/>
        <v>2.0014255050489226E-3</v>
      </c>
    </row>
    <row r="1098" spans="1:46" x14ac:dyDescent="0.3">
      <c r="A1098" s="5">
        <v>29</v>
      </c>
      <c r="B1098" s="5">
        <v>224.53</v>
      </c>
      <c r="C1098" s="5">
        <f t="shared" si="714"/>
        <v>0.22764227642276422</v>
      </c>
      <c r="D1098" s="5">
        <f t="shared" si="715"/>
        <v>0.33404132071828563</v>
      </c>
      <c r="E1098" s="7">
        <f t="shared" si="728"/>
        <v>0.37598843253510883</v>
      </c>
      <c r="F1098" s="7">
        <f t="shared" si="716"/>
        <v>0.53766008005938326</v>
      </c>
      <c r="G1098" s="7">
        <f t="shared" si="717"/>
        <v>0.57424205180133148</v>
      </c>
      <c r="H1098" s="7">
        <f t="shared" si="718"/>
        <v>0.44606630956099008</v>
      </c>
      <c r="I1098" s="7">
        <f t="shared" si="729"/>
        <v>0.60283922487084407</v>
      </c>
      <c r="J1098" s="7">
        <f t="shared" si="719"/>
        <v>0.64497896841916691</v>
      </c>
      <c r="K1098" s="7">
        <f t="shared" si="730"/>
        <v>0.34768675821539741</v>
      </c>
      <c r="L1098" s="7">
        <f t="shared" si="720"/>
        <v>225.23669720797542</v>
      </c>
      <c r="N1098" s="7">
        <f t="shared" si="721"/>
        <v>0.70669720797542368</v>
      </c>
      <c r="O1098" s="7">
        <f t="shared" si="722"/>
        <v>0.49942094376025925</v>
      </c>
      <c r="P1098" s="15">
        <f t="shared" si="691"/>
        <v>1</v>
      </c>
      <c r="Q1098" s="15">
        <f t="shared" si="692"/>
        <v>207.23</v>
      </c>
      <c r="R1098" s="15">
        <f t="shared" si="693"/>
        <v>124</v>
      </c>
      <c r="S1098" s="15">
        <f t="shared" si="694"/>
        <v>259.02</v>
      </c>
      <c r="T1098" s="15">
        <f t="shared" si="723"/>
        <v>123</v>
      </c>
      <c r="U1098" s="15">
        <f t="shared" si="724"/>
        <v>51.789999999999992</v>
      </c>
      <c r="V1098" s="3">
        <v>0.01</v>
      </c>
      <c r="W1098" s="7">
        <f t="shared" si="725"/>
        <v>0.46719587306869809</v>
      </c>
      <c r="X1098" s="7">
        <f t="shared" si="695"/>
        <v>0.56493532990815687</v>
      </c>
      <c r="Y1098" s="7">
        <f t="shared" si="696"/>
        <v>0.66875384267344962</v>
      </c>
      <c r="Z1098" s="7">
        <f t="shared" si="697"/>
        <v>0.76066573095345447</v>
      </c>
      <c r="AA1098" s="7">
        <f t="shared" si="698"/>
        <v>0.23584893732547857</v>
      </c>
      <c r="AB1098" s="7">
        <f t="shared" si="699"/>
        <v>0.33142225546880655</v>
      </c>
      <c r="AC1098" s="7">
        <f t="shared" si="700"/>
        <v>0.43831639449169535</v>
      </c>
      <c r="AD1098" s="7">
        <f t="shared" si="701"/>
        <v>0.52307679354639025</v>
      </c>
      <c r="AE1098" s="7">
        <f t="shared" si="702"/>
        <v>-4.4103843305361976E-2</v>
      </c>
      <c r="AF1098" s="7">
        <f t="shared" si="703"/>
        <v>4.5965913525117717E-2</v>
      </c>
      <c r="AG1098" s="7">
        <f t="shared" si="704"/>
        <v>0.16274009460122524</v>
      </c>
      <c r="AH1098" s="7">
        <f t="shared" si="705"/>
        <v>0.22721017525981763</v>
      </c>
      <c r="AI1098" s="7">
        <f t="shared" si="726"/>
        <v>8.6495614371533732E-4</v>
      </c>
      <c r="AJ1098" s="7">
        <f t="shared" si="706"/>
        <v>9.2380708389286402E-4</v>
      </c>
      <c r="AK1098" s="7">
        <f t="shared" si="707"/>
        <v>7.176054337465265E-4</v>
      </c>
      <c r="AL1098" s="7">
        <f t="shared" si="708"/>
        <v>1.0376045051358892E-3</v>
      </c>
      <c r="AM1098" s="7">
        <f t="shared" si="727"/>
        <v>1.4286164670185167E-3</v>
      </c>
      <c r="AN1098" s="7">
        <f t="shared" si="709"/>
        <v>1.5258184151727876E-3</v>
      </c>
      <c r="AO1098" s="7">
        <f t="shared" si="710"/>
        <v>1.1852426818643967E-3</v>
      </c>
      <c r="AP1098" s="7">
        <f t="shared" si="711"/>
        <v>1.7137734589900522E-3</v>
      </c>
      <c r="AQ1098" s="3">
        <f t="shared" si="731"/>
        <v>3.799628774178089E-3</v>
      </c>
      <c r="AR1098" s="3">
        <f t="shared" si="732"/>
        <v>4.0581525471007959E-3</v>
      </c>
      <c r="AS1098" s="3">
        <f t="shared" si="733"/>
        <v>3.1523381553865272E-3</v>
      </c>
      <c r="AT1098" s="3">
        <f t="shared" si="734"/>
        <v>4.5580483618469416E-3</v>
      </c>
    </row>
    <row r="1099" spans="1:46" x14ac:dyDescent="0.3">
      <c r="A1099" s="5">
        <v>30</v>
      </c>
      <c r="B1099" s="5">
        <v>226.84</v>
      </c>
      <c r="C1099" s="5">
        <f t="shared" si="714"/>
        <v>0.23577235772357724</v>
      </c>
      <c r="D1099" s="5">
        <f t="shared" si="715"/>
        <v>0.37864452597026488</v>
      </c>
      <c r="E1099" s="7">
        <f t="shared" si="728"/>
        <v>0.34768675821539741</v>
      </c>
      <c r="F1099" s="7">
        <f t="shared" si="716"/>
        <v>0.5572555255064664</v>
      </c>
      <c r="G1099" s="7">
        <f t="shared" si="717"/>
        <v>0.5943499256367123</v>
      </c>
      <c r="H1099" s="7">
        <f t="shared" si="718"/>
        <v>0.49759085853827895</v>
      </c>
      <c r="I1099" s="7">
        <f t="shared" si="729"/>
        <v>0.63167857882104705</v>
      </c>
      <c r="J1099" s="7">
        <f t="shared" si="719"/>
        <v>0.66523530652217522</v>
      </c>
      <c r="K1099" s="7">
        <f t="shared" si="730"/>
        <v>0.37200421661600647</v>
      </c>
      <c r="L1099" s="7">
        <f t="shared" si="720"/>
        <v>226.49609837854297</v>
      </c>
      <c r="N1099" s="7">
        <f t="shared" si="721"/>
        <v>-0.34390162145703584</v>
      </c>
      <c r="O1099" s="7">
        <f t="shared" si="722"/>
        <v>0.11826832524077838</v>
      </c>
      <c r="P1099" s="15">
        <f t="shared" si="691"/>
        <v>1</v>
      </c>
      <c r="Q1099" s="15">
        <f t="shared" si="692"/>
        <v>207.23</v>
      </c>
      <c r="R1099" s="15">
        <f t="shared" si="693"/>
        <v>124</v>
      </c>
      <c r="S1099" s="15">
        <f t="shared" si="694"/>
        <v>259.02</v>
      </c>
      <c r="T1099" s="15">
        <f t="shared" si="723"/>
        <v>123</v>
      </c>
      <c r="U1099" s="15">
        <f t="shared" si="724"/>
        <v>51.789999999999992</v>
      </c>
      <c r="V1099" s="3">
        <v>0.01</v>
      </c>
      <c r="W1099" s="7">
        <f t="shared" si="725"/>
        <v>0.48220360931432621</v>
      </c>
      <c r="X1099" s="7">
        <f t="shared" si="695"/>
        <v>0.58096804743284303</v>
      </c>
      <c r="Y1099" s="7">
        <f t="shared" si="696"/>
        <v>0.68209504258937748</v>
      </c>
      <c r="Z1099" s="7">
        <f t="shared" si="697"/>
        <v>0.77865935845964374</v>
      </c>
      <c r="AA1099" s="7">
        <f t="shared" si="698"/>
        <v>0.26409418961915437</v>
      </c>
      <c r="AB1099" s="7">
        <f t="shared" si="699"/>
        <v>0.36159809002660181</v>
      </c>
      <c r="AC1099" s="7">
        <f t="shared" si="700"/>
        <v>0.46369800186614391</v>
      </c>
      <c r="AD1099" s="7">
        <f t="shared" si="701"/>
        <v>0.55693909268966391</v>
      </c>
      <c r="AE1099" s="7">
        <f t="shared" si="702"/>
        <v>2.4518756746969655E-2</v>
      </c>
      <c r="AF1099" s="7">
        <f t="shared" si="703"/>
        <v>0.11927827014619681</v>
      </c>
      <c r="AG1099" s="7">
        <f t="shared" si="704"/>
        <v>0.22405828408598066</v>
      </c>
      <c r="AH1099" s="7">
        <f t="shared" si="705"/>
        <v>0.30948624450124773</v>
      </c>
      <c r="AI1099" s="7">
        <f t="shared" si="726"/>
        <v>-4.5183668982434354E-4</v>
      </c>
      <c r="AJ1099" s="7">
        <f t="shared" si="706"/>
        <v>-4.8191375536916153E-4</v>
      </c>
      <c r="AK1099" s="7">
        <f t="shared" si="707"/>
        <v>-4.0345908854730637E-4</v>
      </c>
      <c r="AL1099" s="7">
        <f t="shared" si="708"/>
        <v>-5.3938939157234848E-4</v>
      </c>
      <c r="AM1099" s="7">
        <f t="shared" si="727"/>
        <v>-6.6631065424550525E-4</v>
      </c>
      <c r="AN1099" s="7">
        <f t="shared" si="709"/>
        <v>-7.1066444328539847E-4</v>
      </c>
      <c r="AO1099" s="7">
        <f t="shared" si="710"/>
        <v>-5.9496958813982362E-4</v>
      </c>
      <c r="AP1099" s="7">
        <f t="shared" si="711"/>
        <v>-7.9542212150008782E-4</v>
      </c>
      <c r="AQ1099" s="3">
        <f t="shared" si="731"/>
        <v>-1.9164107878756639E-3</v>
      </c>
      <c r="AR1099" s="3">
        <f t="shared" si="732"/>
        <v>-2.0439790313933402E-3</v>
      </c>
      <c r="AS1099" s="3">
        <f t="shared" si="733"/>
        <v>-1.7112230307351269E-3</v>
      </c>
      <c r="AT1099" s="3">
        <f t="shared" si="734"/>
        <v>-2.2877550056344433E-3</v>
      </c>
    </row>
    <row r="1100" spans="1:46" x14ac:dyDescent="0.3">
      <c r="A1100" s="5">
        <v>31</v>
      </c>
      <c r="B1100" s="5">
        <v>227.18</v>
      </c>
      <c r="C1100" s="5">
        <f t="shared" si="714"/>
        <v>0.24390243902439024</v>
      </c>
      <c r="D1100" s="5">
        <f t="shared" si="715"/>
        <v>0.38520949990345665</v>
      </c>
      <c r="E1100" s="7">
        <f t="shared" si="728"/>
        <v>0.37200421661600647</v>
      </c>
      <c r="F1100" s="7">
        <f t="shared" si="716"/>
        <v>0.55807473011902875</v>
      </c>
      <c r="G1100" s="7">
        <f t="shared" si="717"/>
        <v>0.59579140737547709</v>
      </c>
      <c r="H1100" s="7">
        <f t="shared" si="718"/>
        <v>0.50479024918807536</v>
      </c>
      <c r="I1100" s="7">
        <f t="shared" si="729"/>
        <v>0.6532735453907087</v>
      </c>
      <c r="J1100" s="7">
        <f t="shared" si="719"/>
        <v>0.66776588087287303</v>
      </c>
      <c r="K1100" s="7">
        <f t="shared" si="730"/>
        <v>0.38321051973800796</v>
      </c>
      <c r="L1100" s="7">
        <f t="shared" si="720"/>
        <v>227.07647281723143</v>
      </c>
      <c r="N1100" s="7">
        <f t="shared" si="721"/>
        <v>-0.10352718276857331</v>
      </c>
      <c r="O1100" s="7">
        <f t="shared" si="722"/>
        <v>1.0717877571997584E-2</v>
      </c>
      <c r="P1100" s="15">
        <f t="shared" si="691"/>
        <v>1</v>
      </c>
      <c r="Q1100" s="15">
        <f t="shared" si="692"/>
        <v>207.23</v>
      </c>
      <c r="R1100" s="15">
        <f t="shared" si="693"/>
        <v>124</v>
      </c>
      <c r="S1100" s="15">
        <f t="shared" si="694"/>
        <v>259.02</v>
      </c>
      <c r="T1100" s="15">
        <f t="shared" si="723"/>
        <v>123</v>
      </c>
      <c r="U1100" s="15">
        <f t="shared" si="724"/>
        <v>51.789999999999992</v>
      </c>
      <c r="V1100" s="3">
        <v>0.01</v>
      </c>
      <c r="W1100" s="7">
        <f t="shared" si="725"/>
        <v>0.48024379803126277</v>
      </c>
      <c r="X1100" s="7">
        <f t="shared" si="695"/>
        <v>0.57886721958179399</v>
      </c>
      <c r="Y1100" s="7">
        <f t="shared" si="696"/>
        <v>0.68009790457399932</v>
      </c>
      <c r="Z1100" s="7">
        <f t="shared" si="697"/>
        <v>0.77629560434753964</v>
      </c>
      <c r="AA1100" s="7">
        <f t="shared" si="698"/>
        <v>0.26134079482453587</v>
      </c>
      <c r="AB1100" s="7">
        <f t="shared" si="699"/>
        <v>0.3586433220815653</v>
      </c>
      <c r="AC1100" s="7">
        <f t="shared" si="700"/>
        <v>0.46084086968083904</v>
      </c>
      <c r="AD1100" s="7">
        <f t="shared" si="701"/>
        <v>0.55361030212230911</v>
      </c>
      <c r="AE1100" s="7">
        <f t="shared" si="702"/>
        <v>1.8999571928177132E-2</v>
      </c>
      <c r="AF1100" s="7">
        <f t="shared" si="703"/>
        <v>0.11335560028535514</v>
      </c>
      <c r="AG1100" s="7">
        <f t="shared" si="704"/>
        <v>0.21840140875339781</v>
      </c>
      <c r="AH1100" s="7">
        <f t="shared" si="705"/>
        <v>0.30281197782491182</v>
      </c>
      <c r="AI1100" s="7">
        <f t="shared" si="726"/>
        <v>-1.4091684044769488E-4</v>
      </c>
      <c r="AJ1100" s="7">
        <f t="shared" si="706"/>
        <v>-1.5044050225196715E-4</v>
      </c>
      <c r="AK1100" s="7">
        <f t="shared" si="707"/>
        <v>-1.2746222533533544E-4</v>
      </c>
      <c r="AL1100" s="7">
        <f t="shared" si="708"/>
        <v>-1.6861443998961775E-4</v>
      </c>
      <c r="AM1100" s="7">
        <f t="shared" si="727"/>
        <v>-2.1492880123886481E-4</v>
      </c>
      <c r="AN1100" s="7">
        <f t="shared" si="709"/>
        <v>-2.2945445486900255E-4</v>
      </c>
      <c r="AO1100" s="7">
        <f t="shared" si="710"/>
        <v>-1.9440758966441786E-4</v>
      </c>
      <c r="AP1100" s="7">
        <f t="shared" si="711"/>
        <v>-2.57173658899786E-4</v>
      </c>
      <c r="AQ1100" s="3">
        <f t="shared" si="731"/>
        <v>-5.7775904583554907E-4</v>
      </c>
      <c r="AR1100" s="3">
        <f t="shared" si="732"/>
        <v>-6.168060592330653E-4</v>
      </c>
      <c r="AS1100" s="3">
        <f t="shared" si="733"/>
        <v>-5.2259512387487536E-4</v>
      </c>
      <c r="AT1100" s="3">
        <f t="shared" si="734"/>
        <v>-6.9131920395743278E-4</v>
      </c>
    </row>
    <row r="1101" spans="1:46" x14ac:dyDescent="0.3">
      <c r="A1101" s="5">
        <v>32</v>
      </c>
      <c r="B1101" s="5">
        <v>228.03</v>
      </c>
      <c r="C1101" s="5">
        <f t="shared" si="714"/>
        <v>0.25203252032520324</v>
      </c>
      <c r="D1101" s="5">
        <f t="shared" si="715"/>
        <v>0.40162193473643587</v>
      </c>
      <c r="E1101" s="7">
        <f t="shared" si="728"/>
        <v>0.38321051973800796</v>
      </c>
      <c r="F1101" s="7">
        <f t="shared" si="716"/>
        <v>0.56292035610334246</v>
      </c>
      <c r="G1101" s="7">
        <f t="shared" si="717"/>
        <v>0.60117908369494677</v>
      </c>
      <c r="H1101" s="7">
        <f t="shared" si="718"/>
        <v>0.52125346917913484</v>
      </c>
      <c r="I1101" s="7">
        <f t="shared" si="729"/>
        <v>0.68110765977815524</v>
      </c>
      <c r="J1101" s="7">
        <f t="shared" si="719"/>
        <v>0.67391516454907019</v>
      </c>
      <c r="K1101" s="7">
        <f t="shared" si="730"/>
        <v>0.3991188556605425</v>
      </c>
      <c r="L1101" s="7">
        <f t="shared" si="720"/>
        <v>227.90036553465947</v>
      </c>
      <c r="N1101" s="7">
        <f t="shared" si="721"/>
        <v>-0.12963446534052991</v>
      </c>
      <c r="O1101" s="7">
        <f t="shared" si="722"/>
        <v>1.6805094604125052E-2</v>
      </c>
      <c r="P1101" s="15">
        <f t="shared" si="691"/>
        <v>1</v>
      </c>
      <c r="Q1101" s="15">
        <f t="shared" si="692"/>
        <v>207.23</v>
      </c>
      <c r="R1101" s="15">
        <f t="shared" si="693"/>
        <v>124</v>
      </c>
      <c r="S1101" s="15">
        <f t="shared" si="694"/>
        <v>259.02</v>
      </c>
      <c r="T1101" s="15">
        <f t="shared" si="723"/>
        <v>123</v>
      </c>
      <c r="U1101" s="15">
        <f t="shared" si="724"/>
        <v>51.789999999999992</v>
      </c>
      <c r="V1101" s="3">
        <v>0.01</v>
      </c>
      <c r="W1101" s="7">
        <f t="shared" si="725"/>
        <v>0.48228502056904798</v>
      </c>
      <c r="X1101" s="7">
        <f t="shared" si="695"/>
        <v>0.58104322814160925</v>
      </c>
      <c r="Y1101" s="7">
        <f t="shared" si="696"/>
        <v>0.68189118818287242</v>
      </c>
      <c r="Z1101" s="7">
        <f t="shared" si="697"/>
        <v>0.77873065982958145</v>
      </c>
      <c r="AA1101" s="7">
        <f t="shared" si="698"/>
        <v>0.26554511696011107</v>
      </c>
      <c r="AB1101" s="7">
        <f t="shared" si="699"/>
        <v>0.36312722072557047</v>
      </c>
      <c r="AC1101" s="7">
        <f t="shared" si="700"/>
        <v>0.46463143220483716</v>
      </c>
      <c r="AD1101" s="7">
        <f t="shared" si="701"/>
        <v>0.55862886447094551</v>
      </c>
      <c r="AE1101" s="7">
        <f t="shared" si="702"/>
        <v>2.9711533225577489E-2</v>
      </c>
      <c r="AF1101" s="7">
        <f t="shared" si="703"/>
        <v>0.12478442133606255</v>
      </c>
      <c r="AG1101" s="7">
        <f t="shared" si="704"/>
        <v>0.22814890795139764</v>
      </c>
      <c r="AH1101" s="7">
        <f t="shared" si="705"/>
        <v>0.31560874706575892</v>
      </c>
      <c r="AI1101" s="7">
        <f t="shared" si="726"/>
        <v>-1.8391790741264084E-4</v>
      </c>
      <c r="AJ1101" s="7">
        <f t="shared" si="706"/>
        <v>-1.9641783754063635E-4</v>
      </c>
      <c r="AK1101" s="7">
        <f t="shared" si="707"/>
        <v>-1.7030446002454792E-4</v>
      </c>
      <c r="AL1101" s="7">
        <f t="shared" si="708"/>
        <v>-2.2018224335585467E-4</v>
      </c>
      <c r="AM1101" s="7">
        <f t="shared" si="727"/>
        <v>-2.7964358249397308E-4</v>
      </c>
      <c r="AN1101" s="7">
        <f t="shared" si="709"/>
        <v>-2.9864948187099461E-4</v>
      </c>
      <c r="AO1101" s="7">
        <f t="shared" si="710"/>
        <v>-2.5894460189303421E-4</v>
      </c>
      <c r="AP1101" s="7">
        <f t="shared" si="711"/>
        <v>-3.3478279630186282E-4</v>
      </c>
      <c r="AQ1101" s="3">
        <f t="shared" si="731"/>
        <v>-7.2973879392757501E-4</v>
      </c>
      <c r="AR1101" s="3">
        <f t="shared" si="732"/>
        <v>-7.7933529088704105E-4</v>
      </c>
      <c r="AS1101" s="3">
        <f t="shared" si="733"/>
        <v>-6.7572414783933533E-4</v>
      </c>
      <c r="AT1101" s="3">
        <f t="shared" si="734"/>
        <v>-8.7362632041193956E-4</v>
      </c>
    </row>
    <row r="1102" spans="1:46" x14ac:dyDescent="0.3">
      <c r="A1102" s="5">
        <v>33</v>
      </c>
      <c r="B1102" s="5">
        <v>226.49</v>
      </c>
      <c r="C1102" s="5">
        <f t="shared" si="714"/>
        <v>0.26016260162601629</v>
      </c>
      <c r="D1102" s="5">
        <f t="shared" si="715"/>
        <v>0.37188646456844993</v>
      </c>
      <c r="E1102" s="7">
        <f t="shared" si="728"/>
        <v>0.3991188556605425</v>
      </c>
      <c r="F1102" s="7">
        <f t="shared" si="716"/>
        <v>0.54868178579293814</v>
      </c>
      <c r="G1102" s="7">
        <f t="shared" si="717"/>
        <v>0.58671911441496627</v>
      </c>
      <c r="H1102" s="7">
        <f t="shared" si="718"/>
        <v>0.4838292253016187</v>
      </c>
      <c r="I1102" s="7">
        <f t="shared" si="729"/>
        <v>0.65758322168137207</v>
      </c>
      <c r="J1102" s="7">
        <f t="shared" si="719"/>
        <v>0.6596957207326376</v>
      </c>
      <c r="K1102" s="7">
        <f t="shared" si="730"/>
        <v>0.38048136014102646</v>
      </c>
      <c r="L1102" s="7">
        <f t="shared" si="720"/>
        <v>226.93512964170375</v>
      </c>
      <c r="N1102" s="7">
        <f t="shared" si="721"/>
        <v>0.44512964170374403</v>
      </c>
      <c r="O1102" s="7">
        <f t="shared" si="722"/>
        <v>0.19814039792330354</v>
      </c>
      <c r="P1102" s="15">
        <f t="shared" si="691"/>
        <v>1</v>
      </c>
      <c r="Q1102" s="15">
        <f t="shared" si="692"/>
        <v>207.23</v>
      </c>
      <c r="R1102" s="15">
        <f t="shared" si="693"/>
        <v>124</v>
      </c>
      <c r="S1102" s="15">
        <f t="shared" si="694"/>
        <v>259.02</v>
      </c>
      <c r="T1102" s="15">
        <f t="shared" si="723"/>
        <v>123</v>
      </c>
      <c r="U1102" s="15">
        <f t="shared" si="724"/>
        <v>51.789999999999992</v>
      </c>
      <c r="V1102" s="3">
        <v>0.01</v>
      </c>
      <c r="W1102" s="7">
        <f t="shared" si="725"/>
        <v>0.46804139328459232</v>
      </c>
      <c r="X1102" s="7">
        <f t="shared" si="695"/>
        <v>0.56579590132311153</v>
      </c>
      <c r="Y1102" s="7">
        <f t="shared" si="696"/>
        <v>0.66823709333816106</v>
      </c>
      <c r="Z1102" s="7">
        <f t="shared" si="697"/>
        <v>0.76158812767303719</v>
      </c>
      <c r="AA1102" s="7">
        <f t="shared" si="698"/>
        <v>0.24158219919052168</v>
      </c>
      <c r="AB1102" s="7">
        <f t="shared" si="699"/>
        <v>0.33747288927706259</v>
      </c>
      <c r="AC1102" s="7">
        <f t="shared" si="700"/>
        <v>0.44149807622934306</v>
      </c>
      <c r="AD1102" s="7">
        <f t="shared" si="701"/>
        <v>0.52978561574616789</v>
      </c>
      <c r="AE1102" s="7">
        <f t="shared" si="702"/>
        <v>-2.2840894562348116E-2</v>
      </c>
      <c r="AF1102" s="7">
        <f t="shared" si="703"/>
        <v>6.8527995710710055E-2</v>
      </c>
      <c r="AG1102" s="7">
        <f t="shared" si="704"/>
        <v>0.17791132751855651</v>
      </c>
      <c r="AH1102" s="7">
        <f t="shared" si="705"/>
        <v>0.25235436574323594</v>
      </c>
      <c r="AI1102" s="7">
        <f t="shared" si="726"/>
        <v>6.3540689878212949E-4</v>
      </c>
      <c r="AJ1102" s="7">
        <f t="shared" si="706"/>
        <v>6.7945644014379711E-4</v>
      </c>
      <c r="AK1102" s="7">
        <f t="shared" si="707"/>
        <v>5.603036870356023E-4</v>
      </c>
      <c r="AL1102" s="7">
        <f t="shared" si="708"/>
        <v>7.6396779135795047E-4</v>
      </c>
      <c r="AM1102" s="7">
        <f t="shared" si="727"/>
        <v>9.7478604817033529E-4</v>
      </c>
      <c r="AN1102" s="7">
        <f t="shared" si="709"/>
        <v>1.0423630266859223E-3</v>
      </c>
      <c r="AO1102" s="7">
        <f t="shared" si="710"/>
        <v>8.5956922706937418E-4</v>
      </c>
      <c r="AP1102" s="7">
        <f t="shared" si="711"/>
        <v>1.1720129978043925E-3</v>
      </c>
      <c r="AQ1102" s="3">
        <f t="shared" si="731"/>
        <v>2.4423452671938099E-3</v>
      </c>
      <c r="AR1102" s="3">
        <f t="shared" si="732"/>
        <v>2.6116606918027197E-3</v>
      </c>
      <c r="AS1102" s="3">
        <f t="shared" si="733"/>
        <v>2.153667297043096E-3</v>
      </c>
      <c r="AT1102" s="3">
        <f t="shared" si="734"/>
        <v>2.9365011980321217E-3</v>
      </c>
    </row>
    <row r="1103" spans="1:46" x14ac:dyDescent="0.3">
      <c r="A1103" s="5">
        <v>34</v>
      </c>
      <c r="B1103" s="5">
        <v>229.79</v>
      </c>
      <c r="C1103" s="5">
        <f t="shared" si="714"/>
        <v>0.26829268292682928</v>
      </c>
      <c r="D1103" s="5">
        <f t="shared" si="715"/>
        <v>0.43560532921413414</v>
      </c>
      <c r="E1103" s="7">
        <f t="shared" si="728"/>
        <v>0.38048136014102646</v>
      </c>
      <c r="F1103" s="7">
        <f t="shared" si="716"/>
        <v>0.57526594433061728</v>
      </c>
      <c r="G1103" s="7">
        <f t="shared" si="717"/>
        <v>0.61420283469688364</v>
      </c>
      <c r="H1103" s="7">
        <f t="shared" si="718"/>
        <v>0.55761229798352996</v>
      </c>
      <c r="I1103" s="7">
        <f t="shared" si="729"/>
        <v>0.72077228707983165</v>
      </c>
      <c r="J1103" s="7">
        <f t="shared" si="719"/>
        <v>0.68757995822446349</v>
      </c>
      <c r="K1103" s="7">
        <f t="shared" si="730"/>
        <v>0.42450323521668948</v>
      </c>
      <c r="L1103" s="7">
        <f t="shared" si="720"/>
        <v>229.21502255187232</v>
      </c>
      <c r="N1103" s="7">
        <f t="shared" si="721"/>
        <v>-0.57497744812766882</v>
      </c>
      <c r="O1103" s="7">
        <f t="shared" si="722"/>
        <v>0.3305990658554061</v>
      </c>
      <c r="P1103" s="15">
        <f t="shared" si="691"/>
        <v>1</v>
      </c>
      <c r="Q1103" s="15">
        <f t="shared" si="692"/>
        <v>207.23</v>
      </c>
      <c r="R1103" s="15">
        <f t="shared" si="693"/>
        <v>124</v>
      </c>
      <c r="S1103" s="15">
        <f t="shared" si="694"/>
        <v>259.02</v>
      </c>
      <c r="T1103" s="15">
        <f t="shared" si="723"/>
        <v>123</v>
      </c>
      <c r="U1103" s="15">
        <f t="shared" si="724"/>
        <v>51.789999999999992</v>
      </c>
      <c r="V1103" s="3">
        <v>0.01</v>
      </c>
      <c r="W1103" s="7">
        <f t="shared" si="725"/>
        <v>0.49064215987766929</v>
      </c>
      <c r="X1103" s="7">
        <f t="shared" si="695"/>
        <v>0.58996817685586422</v>
      </c>
      <c r="Y1103" s="7">
        <f t="shared" si="696"/>
        <v>0.68984595390143144</v>
      </c>
      <c r="Z1103" s="7">
        <f t="shared" si="697"/>
        <v>0.78873052806729327</v>
      </c>
      <c r="AA1103" s="7">
        <f t="shared" si="698"/>
        <v>0.28020490901552908</v>
      </c>
      <c r="AB1103" s="7">
        <f t="shared" si="699"/>
        <v>0.37878508988203807</v>
      </c>
      <c r="AC1103" s="7">
        <f t="shared" si="700"/>
        <v>0.47867686935762749</v>
      </c>
      <c r="AD1103" s="7">
        <f t="shared" si="701"/>
        <v>0.57617361689948587</v>
      </c>
      <c r="AE1103" s="7">
        <f t="shared" si="702"/>
        <v>6.5120777725858267E-2</v>
      </c>
      <c r="AF1103" s="7">
        <f t="shared" si="703"/>
        <v>0.1626086591900392</v>
      </c>
      <c r="AG1103" s="7">
        <f t="shared" si="704"/>
        <v>0.26215310090533556</v>
      </c>
      <c r="AH1103" s="7">
        <f t="shared" si="705"/>
        <v>0.35799560461445695</v>
      </c>
      <c r="AI1103" s="7">
        <f t="shared" si="726"/>
        <v>-8.8741814422577841E-4</v>
      </c>
      <c r="AJ1103" s="7">
        <f t="shared" si="706"/>
        <v>-9.4748306434018058E-4</v>
      </c>
      <c r="AK1103" s="7">
        <f t="shared" si="707"/>
        <v>-8.6018523354412899E-4</v>
      </c>
      <c r="AL1103" s="7">
        <f t="shared" si="708"/>
        <v>-1.0606762603414496E-3</v>
      </c>
      <c r="AM1103" s="7">
        <f t="shared" si="727"/>
        <v>-1.2584989603348035E-3</v>
      </c>
      <c r="AN1103" s="7">
        <f t="shared" si="709"/>
        <v>-1.3436804951145749E-3</v>
      </c>
      <c r="AO1103" s="7">
        <f t="shared" si="710"/>
        <v>-1.219878395719633E-3</v>
      </c>
      <c r="AP1103" s="7">
        <f t="shared" si="711"/>
        <v>-1.504206308578591E-3</v>
      </c>
      <c r="AQ1103" s="3">
        <f t="shared" si="731"/>
        <v>-3.3076494466597194E-3</v>
      </c>
      <c r="AR1103" s="3">
        <f t="shared" si="732"/>
        <v>-3.5315277852679457E-3</v>
      </c>
      <c r="AS1103" s="3">
        <f t="shared" si="733"/>
        <v>-3.2061449613917533E-3</v>
      </c>
      <c r="AT1103" s="3">
        <f t="shared" si="734"/>
        <v>-3.9534296976363121E-3</v>
      </c>
    </row>
    <row r="1104" spans="1:46" x14ac:dyDescent="0.3">
      <c r="A1104" s="5">
        <v>35</v>
      </c>
      <c r="B1104" s="5">
        <v>229</v>
      </c>
      <c r="C1104" s="5">
        <f t="shared" si="714"/>
        <v>0.27642276422764228</v>
      </c>
      <c r="D1104" s="5">
        <f t="shared" si="715"/>
        <v>0.42035141919289465</v>
      </c>
      <c r="E1104" s="7">
        <f t="shared" si="728"/>
        <v>0.42450323521668948</v>
      </c>
      <c r="F1104" s="7">
        <f t="shared" si="716"/>
        <v>0.56503894032529756</v>
      </c>
      <c r="G1104" s="7">
        <f t="shared" si="717"/>
        <v>0.60452506685297425</v>
      </c>
      <c r="H1104" s="7">
        <f t="shared" si="718"/>
        <v>0.53587373387481718</v>
      </c>
      <c r="I1104" s="7">
        <f t="shared" si="729"/>
        <v>0.73121351410285595</v>
      </c>
      <c r="J1104" s="7">
        <f t="shared" si="719"/>
        <v>0.67936144513553176</v>
      </c>
      <c r="K1104" s="7">
        <f t="shared" si="730"/>
        <v>0.42379056329975179</v>
      </c>
      <c r="L1104" s="7">
        <f t="shared" si="720"/>
        <v>229.17811327329412</v>
      </c>
      <c r="N1104" s="7">
        <f t="shared" si="721"/>
        <v>0.17811327329411597</v>
      </c>
      <c r="O1104" s="7">
        <f t="shared" si="722"/>
        <v>3.1724338123544443E-2</v>
      </c>
      <c r="P1104" s="15">
        <f t="shared" si="691"/>
        <v>1</v>
      </c>
      <c r="Q1104" s="15">
        <f t="shared" si="692"/>
        <v>207.23</v>
      </c>
      <c r="R1104" s="15">
        <f t="shared" si="693"/>
        <v>124</v>
      </c>
      <c r="S1104" s="15">
        <f t="shared" si="694"/>
        <v>259.02</v>
      </c>
      <c r="T1104" s="15">
        <f t="shared" si="723"/>
        <v>123</v>
      </c>
      <c r="U1104" s="15">
        <f t="shared" si="724"/>
        <v>51.789999999999992</v>
      </c>
      <c r="V1104" s="3">
        <v>0.01</v>
      </c>
      <c r="W1104" s="7">
        <f t="shared" si="725"/>
        <v>0.47772015010191626</v>
      </c>
      <c r="X1104" s="7">
        <f t="shared" si="695"/>
        <v>0.57613929772909389</v>
      </c>
      <c r="Y1104" s="7">
        <f t="shared" si="696"/>
        <v>0.67699226272853064</v>
      </c>
      <c r="Z1104" s="7">
        <f t="shared" si="697"/>
        <v>0.77320166512972111</v>
      </c>
      <c r="AA1104" s="7">
        <f t="shared" si="698"/>
        <v>0.25956468762572321</v>
      </c>
      <c r="AB1104" s="7">
        <f t="shared" si="699"/>
        <v>0.35669295499351389</v>
      </c>
      <c r="AC1104" s="7">
        <f t="shared" si="700"/>
        <v>0.4580573644358738</v>
      </c>
      <c r="AD1104" s="7">
        <f t="shared" si="701"/>
        <v>0.55136255893780428</v>
      </c>
      <c r="AE1104" s="7">
        <f t="shared" si="702"/>
        <v>1.9399366545167919E-2</v>
      </c>
      <c r="AF1104" s="7">
        <f t="shared" si="703"/>
        <v>0.11368040060819207</v>
      </c>
      <c r="AG1104" s="7">
        <f t="shared" si="704"/>
        <v>0.21676612692968411</v>
      </c>
      <c r="AH1104" s="7">
        <f t="shared" si="705"/>
        <v>0.30305308267516728</v>
      </c>
      <c r="AI1104" s="7">
        <f t="shared" si="726"/>
        <v>2.7819445502432784E-4</v>
      </c>
      <c r="AJ1104" s="7">
        <f t="shared" si="706"/>
        <v>2.9763527700389723E-4</v>
      </c>
      <c r="AK1104" s="7">
        <f t="shared" si="707"/>
        <v>2.6383509297842647E-4</v>
      </c>
      <c r="AL1104" s="7">
        <f t="shared" si="708"/>
        <v>3.3448064107796411E-4</v>
      </c>
      <c r="AM1104" s="7">
        <f t="shared" si="727"/>
        <v>4.2722402587623619E-4</v>
      </c>
      <c r="AN1104" s="7">
        <f t="shared" si="709"/>
        <v>4.5707935218649117E-4</v>
      </c>
      <c r="AO1104" s="7">
        <f t="shared" si="710"/>
        <v>4.0517231222246135E-4</v>
      </c>
      <c r="AP1104" s="7">
        <f t="shared" si="711"/>
        <v>5.1366288392231221E-4</v>
      </c>
      <c r="AQ1104" s="3">
        <f t="shared" si="731"/>
        <v>1.0064093519997742E-3</v>
      </c>
      <c r="AR1104" s="3">
        <f t="shared" si="732"/>
        <v>1.0767393844552753E-3</v>
      </c>
      <c r="AS1104" s="3">
        <f t="shared" si="733"/>
        <v>9.5446224812783685E-4</v>
      </c>
      <c r="AT1104" s="3">
        <f t="shared" si="734"/>
        <v>1.2100329074291054E-3</v>
      </c>
    </row>
    <row r="1105" spans="1:46" x14ac:dyDescent="0.3">
      <c r="A1105" s="5">
        <v>36</v>
      </c>
      <c r="B1105" s="5">
        <v>222.77</v>
      </c>
      <c r="C1105" s="5">
        <f t="shared" si="714"/>
        <v>0.28455284552845528</v>
      </c>
      <c r="D1105" s="5">
        <f t="shared" si="715"/>
        <v>0.30005792624058741</v>
      </c>
      <c r="E1105" s="7">
        <f t="shared" si="728"/>
        <v>0.42379056329975179</v>
      </c>
      <c r="F1105" s="7">
        <f t="shared" si="716"/>
        <v>0.51474997644254017</v>
      </c>
      <c r="G1105" s="7">
        <f t="shared" si="717"/>
        <v>0.55171240542225752</v>
      </c>
      <c r="H1105" s="7">
        <f t="shared" si="718"/>
        <v>0.39326226102868878</v>
      </c>
      <c r="I1105" s="7">
        <f t="shared" si="729"/>
        <v>0.59335980715284575</v>
      </c>
      <c r="J1105" s="7">
        <f t="shared" si="719"/>
        <v>0.62414734734806465</v>
      </c>
      <c r="K1105" s="7">
        <f t="shared" si="730"/>
        <v>0.33223844712682332</v>
      </c>
      <c r="L1105" s="7">
        <f t="shared" si="720"/>
        <v>224.43662917669818</v>
      </c>
      <c r="N1105" s="7">
        <f t="shared" si="721"/>
        <v>1.6666291766981658</v>
      </c>
      <c r="O1105" s="7">
        <f t="shared" si="722"/>
        <v>2.7776528126216058</v>
      </c>
      <c r="P1105" s="15">
        <f t="shared" si="691"/>
        <v>1</v>
      </c>
      <c r="Q1105" s="15">
        <f t="shared" si="692"/>
        <v>207.23</v>
      </c>
      <c r="R1105" s="15">
        <f t="shared" si="693"/>
        <v>124</v>
      </c>
      <c r="S1105" s="15">
        <f t="shared" si="694"/>
        <v>259.02</v>
      </c>
      <c r="T1105" s="15">
        <f t="shared" si="723"/>
        <v>123</v>
      </c>
      <c r="U1105" s="15">
        <f t="shared" si="724"/>
        <v>51.789999999999992</v>
      </c>
      <c r="V1105" s="3">
        <v>0.01</v>
      </c>
      <c r="W1105" s="7">
        <f t="shared" si="725"/>
        <v>0.43132697765898442</v>
      </c>
      <c r="X1105" s="7">
        <f t="shared" si="695"/>
        <v>0.52640235863585261</v>
      </c>
      <c r="Y1105" s="7">
        <f t="shared" si="696"/>
        <v>0.63476471145562485</v>
      </c>
      <c r="Z1105" s="7">
        <f t="shared" si="697"/>
        <v>0.71709091305379236</v>
      </c>
      <c r="AA1105" s="7">
        <f t="shared" si="698"/>
        <v>0.18315257297451154</v>
      </c>
      <c r="AB1105" s="7">
        <f t="shared" si="699"/>
        <v>0.27477199328045276</v>
      </c>
      <c r="AC1105" s="7">
        <f t="shared" si="700"/>
        <v>0.38765524047412475</v>
      </c>
      <c r="AD1105" s="7">
        <f t="shared" si="701"/>
        <v>0.45896550229524463</v>
      </c>
      <c r="AE1105" s="7">
        <f t="shared" si="702"/>
        <v>-0.14133662136985475</v>
      </c>
      <c r="AF1105" s="7">
        <f t="shared" si="703"/>
        <v>-5.86431396511468E-2</v>
      </c>
      <c r="AG1105" s="7">
        <f t="shared" si="704"/>
        <v>7.0744557401196062E-2</v>
      </c>
      <c r="AH1105" s="7">
        <f t="shared" si="705"/>
        <v>0.10863378016047048</v>
      </c>
      <c r="AI1105" s="7">
        <f t="shared" si="726"/>
        <v>2.4411712626450479E-3</v>
      </c>
      <c r="AJ1105" s="7">
        <f t="shared" si="706"/>
        <v>2.6164633919355416E-3</v>
      </c>
      <c r="AK1105" s="7">
        <f t="shared" si="707"/>
        <v>1.86502297084265E-3</v>
      </c>
      <c r="AL1105" s="7">
        <f t="shared" si="708"/>
        <v>2.9599818120094891E-3</v>
      </c>
      <c r="AM1105" s="7">
        <f t="shared" si="727"/>
        <v>3.6356879249835388E-3</v>
      </c>
      <c r="AN1105" s="7">
        <f t="shared" si="709"/>
        <v>3.8967541957357064E-3</v>
      </c>
      <c r="AO1105" s="7">
        <f t="shared" si="710"/>
        <v>2.7776181043367753E-3</v>
      </c>
      <c r="AP1105" s="7">
        <f t="shared" si="711"/>
        <v>4.4083634347036613E-3</v>
      </c>
      <c r="AQ1105" s="3">
        <f t="shared" si="731"/>
        <v>8.5789732944383107E-3</v>
      </c>
      <c r="AR1105" s="3">
        <f t="shared" si="732"/>
        <v>9.194999920230618E-3</v>
      </c>
      <c r="AS1105" s="3">
        <f t="shared" si="733"/>
        <v>6.5542235832470276E-3</v>
      </c>
      <c r="AT1105" s="3">
        <f t="shared" si="734"/>
        <v>1.0402221796490491E-2</v>
      </c>
    </row>
    <row r="1106" spans="1:46" x14ac:dyDescent="0.3">
      <c r="A1106" s="5">
        <v>37</v>
      </c>
      <c r="B1106" s="5">
        <v>220.85</v>
      </c>
      <c r="C1106" s="5">
        <f t="shared" si="714"/>
        <v>0.29268292682926828</v>
      </c>
      <c r="D1106" s="5">
        <f t="shared" si="715"/>
        <v>0.26298513226491615</v>
      </c>
      <c r="E1106" s="7">
        <f t="shared" si="728"/>
        <v>0.33223844712682332</v>
      </c>
      <c r="F1106" s="7">
        <f t="shared" si="716"/>
        <v>0.50883064852785831</v>
      </c>
      <c r="G1106" s="7">
        <f t="shared" si="717"/>
        <v>0.54381239219288358</v>
      </c>
      <c r="H1106" s="7">
        <f t="shared" si="718"/>
        <v>0.36044445941551806</v>
      </c>
      <c r="I1106" s="7">
        <f t="shared" si="729"/>
        <v>0.49793381921137103</v>
      </c>
      <c r="J1106" s="7">
        <f t="shared" si="719"/>
        <v>0.61275163977342628</v>
      </c>
      <c r="K1106" s="7">
        <f t="shared" si="730"/>
        <v>0.2821664090818356</v>
      </c>
      <c r="L1106" s="7">
        <f t="shared" si="720"/>
        <v>221.84339832634825</v>
      </c>
      <c r="N1106" s="7">
        <f t="shared" si="721"/>
        <v>0.99339832634825598</v>
      </c>
      <c r="O1106" s="7">
        <f t="shared" si="722"/>
        <v>0.98684023479151606</v>
      </c>
      <c r="P1106" s="15">
        <f t="shared" si="691"/>
        <v>1</v>
      </c>
      <c r="Q1106" s="15">
        <f t="shared" si="692"/>
        <v>207.23</v>
      </c>
      <c r="R1106" s="15">
        <f t="shared" si="693"/>
        <v>124</v>
      </c>
      <c r="S1106" s="15">
        <f t="shared" si="694"/>
        <v>259.02</v>
      </c>
      <c r="T1106" s="15">
        <f t="shared" si="723"/>
        <v>123</v>
      </c>
      <c r="U1106" s="15">
        <f t="shared" si="724"/>
        <v>51.789999999999992</v>
      </c>
      <c r="V1106" s="3">
        <v>0.01</v>
      </c>
      <c r="W1106" s="7">
        <f t="shared" si="725"/>
        <v>0.42669389561652193</v>
      </c>
      <c r="X1106" s="7">
        <f t="shared" si="695"/>
        <v>0.52147663955016055</v>
      </c>
      <c r="Y1106" s="7">
        <f t="shared" si="696"/>
        <v>0.63092914422915858</v>
      </c>
      <c r="Z1106" s="7">
        <f t="shared" si="697"/>
        <v>0.71161338673474184</v>
      </c>
      <c r="AA1106" s="7">
        <f t="shared" si="698"/>
        <v>0.18331042969619979</v>
      </c>
      <c r="AB1106" s="7">
        <f t="shared" si="699"/>
        <v>0.27498627689345556</v>
      </c>
      <c r="AC1106" s="7">
        <f t="shared" si="700"/>
        <v>0.38745225407923806</v>
      </c>
      <c r="AD1106" s="7">
        <f t="shared" si="701"/>
        <v>0.4593205917405016</v>
      </c>
      <c r="AE1106" s="7">
        <f t="shared" si="702"/>
        <v>-0.15046252331021662</v>
      </c>
      <c r="AF1106" s="7">
        <f t="shared" si="703"/>
        <v>-6.8288148203618032E-2</v>
      </c>
      <c r="AG1106" s="7">
        <f t="shared" si="704"/>
        <v>6.4007909449625575E-2</v>
      </c>
      <c r="AH1106" s="7">
        <f t="shared" si="705"/>
        <v>9.8012404677033996E-2</v>
      </c>
      <c r="AI1106" s="7">
        <f t="shared" si="726"/>
        <v>1.4794288233432355E-3</v>
      </c>
      <c r="AJ1106" s="7">
        <f t="shared" si="706"/>
        <v>1.5811384982981032E-3</v>
      </c>
      <c r="AK1106" s="7">
        <f t="shared" si="707"/>
        <v>1.0479948957801293E-3</v>
      </c>
      <c r="AL1106" s="7">
        <f t="shared" si="708"/>
        <v>1.7815798636626472E-3</v>
      </c>
      <c r="AM1106" s="7">
        <f t="shared" si="727"/>
        <v>1.6793707109159185E-3</v>
      </c>
      <c r="AN1106" s="7">
        <f t="shared" si="709"/>
        <v>1.7948262478372473E-3</v>
      </c>
      <c r="AO1106" s="7">
        <f t="shared" si="710"/>
        <v>1.1896293389669931E-3</v>
      </c>
      <c r="AP1106" s="7">
        <f t="shared" si="711"/>
        <v>2.0223568683969597E-3</v>
      </c>
      <c r="AQ1106" s="3">
        <f t="shared" si="731"/>
        <v>5.0547151464227216E-3</v>
      </c>
      <c r="AR1106" s="3">
        <f t="shared" si="732"/>
        <v>5.4022232025185196E-3</v>
      </c>
      <c r="AS1106" s="3">
        <f t="shared" si="733"/>
        <v>3.5806492272487753E-3</v>
      </c>
      <c r="AT1106" s="3">
        <f t="shared" si="734"/>
        <v>6.0870645341807115E-3</v>
      </c>
    </row>
    <row r="1107" spans="1:46" x14ac:dyDescent="0.3">
      <c r="A1107" s="5">
        <v>38</v>
      </c>
      <c r="B1107" s="5">
        <v>222.38</v>
      </c>
      <c r="C1107" s="5">
        <f t="shared" si="714"/>
        <v>0.30081300813008133</v>
      </c>
      <c r="D1107" s="5">
        <f t="shared" si="715"/>
        <v>0.29252751496427898</v>
      </c>
      <c r="E1107" s="7">
        <f t="shared" si="728"/>
        <v>0.2821664090818356</v>
      </c>
      <c r="F1107" s="7">
        <f t="shared" si="716"/>
        <v>0.52802597755561953</v>
      </c>
      <c r="G1107" s="7">
        <f t="shared" si="717"/>
        <v>0.56332159356735434</v>
      </c>
      <c r="H1107" s="7">
        <f t="shared" si="718"/>
        <v>0.40560056864466199</v>
      </c>
      <c r="I1107" s="7">
        <f t="shared" si="729"/>
        <v>0.4914055503278234</v>
      </c>
      <c r="J1107" s="7">
        <f t="shared" si="719"/>
        <v>0.63217642023929277</v>
      </c>
      <c r="K1107" s="7">
        <f t="shared" si="730"/>
        <v>0.28784970356229789</v>
      </c>
      <c r="L1107" s="7">
        <f t="shared" si="720"/>
        <v>222.13773614749141</v>
      </c>
      <c r="N1107" s="7">
        <f t="shared" si="721"/>
        <v>-0.24226385250858584</v>
      </c>
      <c r="O1107" s="7">
        <f t="shared" si="722"/>
        <v>5.8691774232301833E-2</v>
      </c>
      <c r="P1107" s="15">
        <f t="shared" si="691"/>
        <v>1</v>
      </c>
      <c r="Q1107" s="15">
        <f t="shared" si="692"/>
        <v>207.23</v>
      </c>
      <c r="R1107" s="15">
        <f t="shared" si="693"/>
        <v>124</v>
      </c>
      <c r="S1107" s="15">
        <f t="shared" si="694"/>
        <v>259.02</v>
      </c>
      <c r="T1107" s="15">
        <f t="shared" si="723"/>
        <v>123</v>
      </c>
      <c r="U1107" s="15">
        <f t="shared" si="724"/>
        <v>51.789999999999992</v>
      </c>
      <c r="V1107" s="3">
        <v>0.01</v>
      </c>
      <c r="W1107" s="7">
        <f t="shared" si="725"/>
        <v>0.4453002142347518</v>
      </c>
      <c r="X1107" s="7">
        <f t="shared" si="695"/>
        <v>0.54140714158133785</v>
      </c>
      <c r="Y1107" s="7">
        <f t="shared" si="696"/>
        <v>0.64579329432062949</v>
      </c>
      <c r="Z1107" s="7">
        <f t="shared" si="697"/>
        <v>0.73411985790587764</v>
      </c>
      <c r="AA1107" s="7">
        <f t="shared" si="698"/>
        <v>0.2130277204877086</v>
      </c>
      <c r="AB1107" s="7">
        <f t="shared" si="699"/>
        <v>0.30681547444647039</v>
      </c>
      <c r="AC1107" s="7">
        <f t="shared" si="700"/>
        <v>0.41206835874999698</v>
      </c>
      <c r="AD1107" s="7">
        <f t="shared" si="701"/>
        <v>0.49523696768187392</v>
      </c>
      <c r="AE1107" s="7">
        <f t="shared" si="702"/>
        <v>-8.183982835474389E-2</v>
      </c>
      <c r="AF1107" s="7">
        <f t="shared" si="703"/>
        <v>5.2183355271510339E-3</v>
      </c>
      <c r="AG1107" s="7">
        <f t="shared" si="704"/>
        <v>0.11979932976857914</v>
      </c>
      <c r="AH1107" s="7">
        <f t="shared" si="705"/>
        <v>0.18099304114656589</v>
      </c>
      <c r="AI1107" s="7">
        <f t="shared" si="726"/>
        <v>-3.8480483571119912E-4</v>
      </c>
      <c r="AJ1107" s="7">
        <f t="shared" si="706"/>
        <v>-4.1052691056743204E-4</v>
      </c>
      <c r="AK1107" s="7">
        <f t="shared" si="707"/>
        <v>-2.9558594996443666E-4</v>
      </c>
      <c r="AL1107" s="7">
        <f t="shared" si="708"/>
        <v>-4.6070563546288934E-4</v>
      </c>
      <c r="AM1107" s="7">
        <f t="shared" si="727"/>
        <v>-3.6095180645579552E-4</v>
      </c>
      <c r="AN1107" s="7">
        <f t="shared" si="709"/>
        <v>-3.8507943824085065E-4</v>
      </c>
      <c r="AO1107" s="7">
        <f t="shared" si="710"/>
        <v>-2.7726336236244623E-4</v>
      </c>
      <c r="AP1107" s="7">
        <f t="shared" si="711"/>
        <v>-4.3214771731584932E-4</v>
      </c>
      <c r="AQ1107" s="3">
        <f t="shared" si="731"/>
        <v>-1.2792160754723646E-3</v>
      </c>
      <c r="AR1107" s="3">
        <f t="shared" si="732"/>
        <v>-1.3647245945890307E-3</v>
      </c>
      <c r="AS1107" s="3">
        <f t="shared" si="733"/>
        <v>-9.8262356339528937E-4</v>
      </c>
      <c r="AT1107" s="3">
        <f t="shared" si="734"/>
        <v>-1.531534950322578E-3</v>
      </c>
    </row>
    <row r="1108" spans="1:46" x14ac:dyDescent="0.3">
      <c r="A1108" s="5">
        <v>39</v>
      </c>
      <c r="B1108" s="5">
        <v>220.82</v>
      </c>
      <c r="C1108" s="5">
        <f t="shared" si="714"/>
        <v>0.30894308943089432</v>
      </c>
      <c r="D1108" s="5">
        <f t="shared" si="715"/>
        <v>0.26240586985904624</v>
      </c>
      <c r="E1108" s="7">
        <f t="shared" si="728"/>
        <v>0.28784970356229789</v>
      </c>
      <c r="F1108" s="7">
        <f t="shared" si="716"/>
        <v>0.51786923184954869</v>
      </c>
      <c r="G1108" s="7">
        <f t="shared" si="717"/>
        <v>0.55280205205071498</v>
      </c>
      <c r="H1108" s="7">
        <f t="shared" si="718"/>
        <v>0.37831922056369283</v>
      </c>
      <c r="I1108" s="7">
        <f t="shared" si="729"/>
        <v>0.46361945633271107</v>
      </c>
      <c r="J1108" s="7">
        <f t="shared" si="719"/>
        <v>0.62136274762226096</v>
      </c>
      <c r="K1108" s="7">
        <f t="shared" si="730"/>
        <v>0.26906844359637688</v>
      </c>
      <c r="L1108" s="7">
        <f t="shared" si="720"/>
        <v>221.16505469385635</v>
      </c>
      <c r="N1108" s="7">
        <f t="shared" si="721"/>
        <v>0.34505469385635479</v>
      </c>
      <c r="O1108" s="7">
        <f t="shared" si="722"/>
        <v>0.11906274175230273</v>
      </c>
      <c r="P1108" s="15">
        <f t="shared" si="691"/>
        <v>1</v>
      </c>
      <c r="Q1108" s="15">
        <f t="shared" si="692"/>
        <v>207.23</v>
      </c>
      <c r="R1108" s="15">
        <f t="shared" si="693"/>
        <v>124</v>
      </c>
      <c r="S1108" s="15">
        <f t="shared" si="694"/>
        <v>259.02</v>
      </c>
      <c r="T1108" s="15">
        <f t="shared" si="723"/>
        <v>123</v>
      </c>
      <c r="U1108" s="15">
        <f t="shared" si="724"/>
        <v>51.789999999999992</v>
      </c>
      <c r="V1108" s="3">
        <v>0.01</v>
      </c>
      <c r="W1108" s="7">
        <f t="shared" si="725"/>
        <v>0.43237086426492161</v>
      </c>
      <c r="X1108" s="7">
        <f t="shared" si="695"/>
        <v>0.52755496447303629</v>
      </c>
      <c r="Y1108" s="7">
        <f t="shared" si="696"/>
        <v>0.63438902076365467</v>
      </c>
      <c r="Z1108" s="7">
        <f t="shared" si="697"/>
        <v>0.7185086512437715</v>
      </c>
      <c r="AA1108" s="7">
        <f t="shared" si="698"/>
        <v>0.19744409860958057</v>
      </c>
      <c r="AB1108" s="7">
        <f t="shared" si="699"/>
        <v>0.29010741054281014</v>
      </c>
      <c r="AC1108" s="7">
        <f t="shared" si="700"/>
        <v>0.39770387914748306</v>
      </c>
      <c r="AD1108" s="7">
        <f t="shared" si="701"/>
        <v>0.47640404596011271</v>
      </c>
      <c r="AE1108" s="7">
        <f t="shared" si="702"/>
        <v>-0.11890483408985891</v>
      </c>
      <c r="AF1108" s="7">
        <f t="shared" si="703"/>
        <v>-3.4493141310961394E-2</v>
      </c>
      <c r="AG1108" s="7">
        <f t="shared" si="704"/>
        <v>8.7627619840250776E-2</v>
      </c>
      <c r="AH1108" s="7">
        <f t="shared" si="705"/>
        <v>0.1362253711311551</v>
      </c>
      <c r="AI1108" s="7">
        <f t="shared" si="726"/>
        <v>5.5206032127088809E-4</v>
      </c>
      <c r="AJ1108" s="7">
        <f t="shared" si="706"/>
        <v>5.8929949818487145E-4</v>
      </c>
      <c r="AK1108" s="7">
        <f t="shared" si="707"/>
        <v>4.0329685102439292E-4</v>
      </c>
      <c r="AL1108" s="7">
        <f t="shared" si="708"/>
        <v>6.623867512904572E-4</v>
      </c>
      <c r="AM1108" s="7">
        <f t="shared" si="727"/>
        <v>5.1436787312207481E-4</v>
      </c>
      <c r="AN1108" s="7">
        <f t="shared" si="709"/>
        <v>5.4906450950044513E-4</v>
      </c>
      <c r="AO1108" s="7">
        <f t="shared" si="710"/>
        <v>3.7576137154848692E-4</v>
      </c>
      <c r="AP1108" s="7">
        <f t="shared" si="711"/>
        <v>6.1716166027141715E-4</v>
      </c>
      <c r="AQ1108" s="3">
        <f t="shared" si="731"/>
        <v>1.7869320925347166E-3</v>
      </c>
      <c r="AR1108" s="3">
        <f t="shared" si="732"/>
        <v>1.9074694283352418E-3</v>
      </c>
      <c r="AS1108" s="3">
        <f t="shared" si="733"/>
        <v>1.305408228315798E-3</v>
      </c>
      <c r="AT1108" s="3">
        <f t="shared" si="734"/>
        <v>2.1440413265454272E-3</v>
      </c>
    </row>
    <row r="1109" spans="1:46" x14ac:dyDescent="0.3">
      <c r="A1109" s="5">
        <v>40</v>
      </c>
      <c r="B1109" s="5">
        <v>220.91</v>
      </c>
      <c r="C1109" s="5">
        <f t="shared" si="714"/>
        <v>0.31707317073170732</v>
      </c>
      <c r="D1109" s="5">
        <f t="shared" si="715"/>
        <v>0.26414365707665588</v>
      </c>
      <c r="E1109" s="7">
        <f t="shared" si="728"/>
        <v>0.26906844359637688</v>
      </c>
      <c r="F1109" s="7">
        <f t="shared" si="716"/>
        <v>0.52133562162980474</v>
      </c>
      <c r="G1109" s="7">
        <f t="shared" si="717"/>
        <v>0.55623246871949461</v>
      </c>
      <c r="H1109" s="7">
        <f t="shared" si="718"/>
        <v>0.38512068791826531</v>
      </c>
      <c r="I1109" s="7">
        <f t="shared" si="729"/>
        <v>0.45591796846261279</v>
      </c>
      <c r="J1109" s="7">
        <f t="shared" si="719"/>
        <v>0.62461791492403063</v>
      </c>
      <c r="K1109" s="7">
        <f t="shared" si="730"/>
        <v>0.26655657624328738</v>
      </c>
      <c r="L1109" s="7">
        <f t="shared" si="720"/>
        <v>221.03496508363983</v>
      </c>
      <c r="N1109" s="7">
        <f t="shared" si="721"/>
        <v>0.12496508363983594</v>
      </c>
      <c r="O1109" s="7">
        <f t="shared" si="722"/>
        <v>1.5616272129111191E-2</v>
      </c>
      <c r="P1109" s="15">
        <f t="shared" si="691"/>
        <v>1</v>
      </c>
      <c r="Q1109" s="15">
        <f t="shared" si="692"/>
        <v>207.23</v>
      </c>
      <c r="R1109" s="15">
        <f t="shared" si="693"/>
        <v>124</v>
      </c>
      <c r="S1109" s="15">
        <f t="shared" si="694"/>
        <v>259.02</v>
      </c>
      <c r="T1109" s="15">
        <f t="shared" si="723"/>
        <v>123</v>
      </c>
      <c r="U1109" s="15">
        <f t="shared" si="724"/>
        <v>51.789999999999992</v>
      </c>
      <c r="V1109" s="3">
        <v>0.01</v>
      </c>
      <c r="W1109" s="7">
        <f t="shared" si="725"/>
        <v>0.43444293406957435</v>
      </c>
      <c r="X1109" s="7">
        <f t="shared" si="695"/>
        <v>0.52976550588756088</v>
      </c>
      <c r="Y1109" s="7">
        <f t="shared" si="696"/>
        <v>0.63552366188243381</v>
      </c>
      <c r="Z1109" s="7">
        <f t="shared" si="697"/>
        <v>0.72100601954453092</v>
      </c>
      <c r="AA1109" s="7">
        <f t="shared" si="698"/>
        <v>0.20218291779437816</v>
      </c>
      <c r="AB1109" s="7">
        <f t="shared" si="699"/>
        <v>0.29516590024839962</v>
      </c>
      <c r="AC1109" s="7">
        <f t="shared" si="700"/>
        <v>0.40101031558489098</v>
      </c>
      <c r="AD1109" s="7">
        <f t="shared" si="701"/>
        <v>0.48210381290025811</v>
      </c>
      <c r="AE1109" s="7">
        <f t="shared" si="702"/>
        <v>-0.10675690024211172</v>
      </c>
      <c r="AF1109" s="7">
        <f t="shared" si="703"/>
        <v>-2.1508789123846322E-2</v>
      </c>
      <c r="AG1109" s="7">
        <f t="shared" si="704"/>
        <v>9.665154901382976E-2</v>
      </c>
      <c r="AH1109" s="7">
        <f t="shared" si="705"/>
        <v>0.15086513856352021</v>
      </c>
      <c r="AI1109" s="7">
        <f t="shared" si="726"/>
        <v>2.0656920592637251E-4</v>
      </c>
      <c r="AJ1109" s="7">
        <f t="shared" si="706"/>
        <v>2.2039640992619827E-4</v>
      </c>
      <c r="AK1109" s="7">
        <f t="shared" si="707"/>
        <v>1.5259666017141058E-4</v>
      </c>
      <c r="AL1109" s="7">
        <f t="shared" si="708"/>
        <v>2.474928267703606E-4</v>
      </c>
      <c r="AM1109" s="7">
        <f t="shared" si="727"/>
        <v>1.7529472646734534E-4</v>
      </c>
      <c r="AN1109" s="7">
        <f t="shared" si="709"/>
        <v>1.8702849836276314E-4</v>
      </c>
      <c r="AO1109" s="7">
        <f t="shared" si="710"/>
        <v>1.294935984510303E-4</v>
      </c>
      <c r="AP1109" s="7">
        <f t="shared" si="711"/>
        <v>2.1002253059347034E-4</v>
      </c>
      <c r="AQ1109" s="3">
        <f t="shared" si="731"/>
        <v>6.5148749561394406E-4</v>
      </c>
      <c r="AR1109" s="3">
        <f t="shared" si="732"/>
        <v>6.9509636976724067E-4</v>
      </c>
      <c r="AS1109" s="3">
        <f t="shared" si="733"/>
        <v>4.812663897713718E-4</v>
      </c>
      <c r="AT1109" s="3">
        <f t="shared" si="734"/>
        <v>7.8055429981421418E-4</v>
      </c>
    </row>
    <row r="1110" spans="1:46" x14ac:dyDescent="0.3">
      <c r="A1110" s="5">
        <v>41</v>
      </c>
      <c r="B1110" s="5">
        <v>220.11</v>
      </c>
      <c r="C1110" s="5">
        <f t="shared" si="714"/>
        <v>0.32520325203252032</v>
      </c>
      <c r="D1110" s="5">
        <f t="shared" si="715"/>
        <v>0.24869665958679332</v>
      </c>
      <c r="E1110" s="7">
        <f t="shared" si="728"/>
        <v>0.26655657624328738</v>
      </c>
      <c r="F1110" s="7">
        <f t="shared" si="716"/>
        <v>0.51641637935261597</v>
      </c>
      <c r="G1110" s="7">
        <f t="shared" si="717"/>
        <v>0.55108990248341538</v>
      </c>
      <c r="H1110" s="7">
        <f t="shared" si="718"/>
        <v>0.37133444770545626</v>
      </c>
      <c r="I1110" s="7">
        <f t="shared" si="729"/>
        <v>0.44008217112999543</v>
      </c>
      <c r="J1110" s="7">
        <f t="shared" si="719"/>
        <v>0.61924667385983034</v>
      </c>
      <c r="K1110" s="7">
        <f t="shared" si="730"/>
        <v>0.25619012137607977</v>
      </c>
      <c r="L1110" s="7">
        <f t="shared" si="720"/>
        <v>220.49808638606717</v>
      </c>
      <c r="N1110" s="7">
        <f t="shared" si="721"/>
        <v>0.38808638606715817</v>
      </c>
      <c r="O1110" s="7">
        <f t="shared" si="722"/>
        <v>0.15061104305066733</v>
      </c>
      <c r="P1110" s="15">
        <f t="shared" si="691"/>
        <v>1</v>
      </c>
      <c r="Q1110" s="15">
        <f t="shared" si="692"/>
        <v>207.23</v>
      </c>
      <c r="R1110" s="15">
        <f t="shared" si="693"/>
        <v>124</v>
      </c>
      <c r="S1110" s="15">
        <f t="shared" si="694"/>
        <v>259.02</v>
      </c>
      <c r="T1110" s="15">
        <f t="shared" si="723"/>
        <v>123</v>
      </c>
      <c r="U1110" s="15">
        <f t="shared" si="724"/>
        <v>51.789999999999992</v>
      </c>
      <c r="V1110" s="3">
        <v>0.01</v>
      </c>
      <c r="W1110" s="7">
        <f t="shared" si="725"/>
        <v>0.42683750719316538</v>
      </c>
      <c r="X1110" s="7">
        <f t="shared" si="695"/>
        <v>0.52161161772996367</v>
      </c>
      <c r="Y1110" s="7">
        <f t="shared" si="696"/>
        <v>0.6286540361718278</v>
      </c>
      <c r="Z1110" s="7">
        <f t="shared" si="697"/>
        <v>0.71181412245381692</v>
      </c>
      <c r="AA1110" s="7">
        <f t="shared" si="698"/>
        <v>0.19453599291456941</v>
      </c>
      <c r="AB1110" s="7">
        <f t="shared" si="699"/>
        <v>0.2869552159398997</v>
      </c>
      <c r="AC1110" s="7">
        <f t="shared" si="700"/>
        <v>0.39360723866588648</v>
      </c>
      <c r="AD1110" s="7">
        <f t="shared" si="701"/>
        <v>0.47284249139760798</v>
      </c>
      <c r="AE1110" s="7">
        <f t="shared" si="702"/>
        <v>-0.1249746653810167</v>
      </c>
      <c r="AF1110" s="7">
        <f t="shared" si="703"/>
        <v>-4.1044275480361665E-2</v>
      </c>
      <c r="AG1110" s="7">
        <f t="shared" si="704"/>
        <v>8.0611161228371031E-2</v>
      </c>
      <c r="AH1110" s="7">
        <f t="shared" si="705"/>
        <v>0.12882842654548696</v>
      </c>
      <c r="AI1110" s="7">
        <f t="shared" si="726"/>
        <v>6.5175338656534411E-4</v>
      </c>
      <c r="AJ1110" s="7">
        <f t="shared" si="706"/>
        <v>6.955137842370448E-4</v>
      </c>
      <c r="AK1110" s="7">
        <f t="shared" si="707"/>
        <v>4.6864989864147852E-4</v>
      </c>
      <c r="AL1110" s="7">
        <f t="shared" si="708"/>
        <v>7.815323698938852E-4</v>
      </c>
      <c r="AM1110" s="7">
        <f t="shared" si="727"/>
        <v>5.3421714017931469E-4</v>
      </c>
      <c r="AN1110" s="7">
        <f t="shared" si="709"/>
        <v>5.7008585214793545E-4</v>
      </c>
      <c r="AO1110" s="7">
        <f t="shared" si="710"/>
        <v>3.8413426574880621E-4</v>
      </c>
      <c r="AP1110" s="7">
        <f t="shared" si="711"/>
        <v>6.4059197268231569E-4</v>
      </c>
      <c r="AQ1110" s="3">
        <f t="shared" si="731"/>
        <v>2.0041416636884333E-3</v>
      </c>
      <c r="AR1110" s="3">
        <f t="shared" si="732"/>
        <v>2.1387048865289127E-3</v>
      </c>
      <c r="AS1110" s="3">
        <f t="shared" si="733"/>
        <v>1.4410984383225465E-3</v>
      </c>
      <c r="AT1110" s="3">
        <f t="shared" si="734"/>
        <v>2.403212037423697E-3</v>
      </c>
    </row>
    <row r="1111" spans="1:46" x14ac:dyDescent="0.3">
      <c r="A1111" s="5">
        <v>42</v>
      </c>
      <c r="B1111" s="5">
        <v>222.66</v>
      </c>
      <c r="C1111" s="5">
        <f t="shared" si="714"/>
        <v>0.33333333333333331</v>
      </c>
      <c r="D1111" s="5">
        <f t="shared" si="715"/>
        <v>0.29793396408573103</v>
      </c>
      <c r="E1111" s="7">
        <f t="shared" si="728"/>
        <v>0.25619012137607977</v>
      </c>
      <c r="F1111" s="7">
        <f t="shared" si="716"/>
        <v>0.53763417947932535</v>
      </c>
      <c r="G1111" s="7">
        <f t="shared" si="717"/>
        <v>0.57342987851201688</v>
      </c>
      <c r="H1111" s="7">
        <f t="shared" si="718"/>
        <v>0.43109446889875785</v>
      </c>
      <c r="I1111" s="7">
        <f t="shared" si="729"/>
        <v>0.48380566590677232</v>
      </c>
      <c r="J1111" s="7">
        <f t="shared" si="719"/>
        <v>0.64290726678836629</v>
      </c>
      <c r="K1111" s="7">
        <f t="shared" si="730"/>
        <v>0.28884940093202177</v>
      </c>
      <c r="L1111" s="7">
        <f t="shared" si="720"/>
        <v>222.18951047426938</v>
      </c>
      <c r="N1111" s="7">
        <f t="shared" si="721"/>
        <v>-0.47048952573061342</v>
      </c>
      <c r="O1111" s="7">
        <f t="shared" si="722"/>
        <v>0.22136039382221756</v>
      </c>
      <c r="P1111" s="15">
        <f t="shared" si="691"/>
        <v>1</v>
      </c>
      <c r="Q1111" s="15">
        <f t="shared" si="692"/>
        <v>207.23</v>
      </c>
      <c r="R1111" s="15">
        <f t="shared" si="693"/>
        <v>124</v>
      </c>
      <c r="S1111" s="15">
        <f t="shared" si="694"/>
        <v>259.02</v>
      </c>
      <c r="T1111" s="15">
        <f t="shared" si="723"/>
        <v>123</v>
      </c>
      <c r="U1111" s="15">
        <f t="shared" si="724"/>
        <v>51.789999999999992</v>
      </c>
      <c r="V1111" s="3">
        <v>0.01</v>
      </c>
      <c r="W1111" s="7">
        <f t="shared" si="725"/>
        <v>0.44825588220715762</v>
      </c>
      <c r="X1111" s="7">
        <f t="shared" si="695"/>
        <v>0.54452084354079588</v>
      </c>
      <c r="Y1111" s="7">
        <f t="shared" si="696"/>
        <v>0.64634664391595364</v>
      </c>
      <c r="Z1111" s="7">
        <f t="shared" si="697"/>
        <v>0.73760377898006901</v>
      </c>
      <c r="AA1111" s="7">
        <f t="shared" si="698"/>
        <v>0.22106900021506906</v>
      </c>
      <c r="AB1111" s="7">
        <f t="shared" si="699"/>
        <v>0.31534945974823331</v>
      </c>
      <c r="AC1111" s="7">
        <f t="shared" si="700"/>
        <v>0.41668814544432597</v>
      </c>
      <c r="AD1111" s="7">
        <f t="shared" si="701"/>
        <v>0.50480371888539655</v>
      </c>
      <c r="AE1111" s="7">
        <f t="shared" si="702"/>
        <v>-5.523235337852711E-2</v>
      </c>
      <c r="AF1111" s="7">
        <f t="shared" si="703"/>
        <v>3.3562530622387635E-2</v>
      </c>
      <c r="AG1111" s="7">
        <f t="shared" si="704"/>
        <v>0.13903993174786078</v>
      </c>
      <c r="AH1111" s="7">
        <f t="shared" si="705"/>
        <v>0.21281133694020635</v>
      </c>
      <c r="AI1111" s="7">
        <f t="shared" si="726"/>
        <v>-8.4317083373265092E-4</v>
      </c>
      <c r="AJ1111" s="7">
        <f t="shared" si="706"/>
        <v>-8.9930917193627364E-4</v>
      </c>
      <c r="AK1111" s="7">
        <f t="shared" si="707"/>
        <v>-6.7608477405755761E-4</v>
      </c>
      <c r="AL1111" s="7">
        <f t="shared" si="708"/>
        <v>-1.0082704501334114E-3</v>
      </c>
      <c r="AM1111" s="7">
        <f t="shared" si="727"/>
        <v>-6.4803611470421461E-4</v>
      </c>
      <c r="AN1111" s="7">
        <f t="shared" si="709"/>
        <v>-6.9118237773892731E-4</v>
      </c>
      <c r="AO1111" s="7">
        <f t="shared" si="710"/>
        <v>-5.1961872097897543E-4</v>
      </c>
      <c r="AP1111" s="7">
        <f t="shared" si="711"/>
        <v>-7.7492678699877973E-4</v>
      </c>
      <c r="AQ1111" s="3">
        <f t="shared" si="731"/>
        <v>-2.5295125011979528E-3</v>
      </c>
      <c r="AR1111" s="3">
        <f t="shared" si="732"/>
        <v>-2.6979275158088211E-3</v>
      </c>
      <c r="AS1111" s="3">
        <f t="shared" si="733"/>
        <v>-2.0282543221726728E-3</v>
      </c>
      <c r="AT1111" s="3">
        <f t="shared" si="734"/>
        <v>-3.0248113504002341E-3</v>
      </c>
    </row>
    <row r="1112" spans="1:46" x14ac:dyDescent="0.3">
      <c r="A1112" s="5">
        <v>43</v>
      </c>
      <c r="B1112" s="5">
        <v>222.77</v>
      </c>
      <c r="C1112" s="5">
        <f t="shared" si="714"/>
        <v>0.34146341463414637</v>
      </c>
      <c r="D1112" s="5">
        <f t="shared" si="715"/>
        <v>0.30005792624058741</v>
      </c>
      <c r="E1112" s="7">
        <f t="shared" si="728"/>
        <v>0.28884940093202177</v>
      </c>
      <c r="F1112" s="7">
        <f t="shared" si="716"/>
        <v>0.53567117042937018</v>
      </c>
      <c r="G1112" s="7">
        <f t="shared" si="717"/>
        <v>0.57210990318315891</v>
      </c>
      <c r="H1112" s="7">
        <f t="shared" si="718"/>
        <v>0.43238009052430476</v>
      </c>
      <c r="I1112" s="7">
        <f t="shared" si="729"/>
        <v>0.50652967904482704</v>
      </c>
      <c r="J1112" s="7">
        <f t="shared" si="719"/>
        <v>0.64285841239283226</v>
      </c>
      <c r="K1112" s="7">
        <f t="shared" si="730"/>
        <v>0.30036716346119902</v>
      </c>
      <c r="L1112" s="7">
        <f t="shared" si="720"/>
        <v>222.78601539565548</v>
      </c>
      <c r="N1112" s="7">
        <f t="shared" si="721"/>
        <v>1.6015395655472275E-2</v>
      </c>
      <c r="O1112" s="7">
        <f t="shared" si="722"/>
        <v>2.5649289800132026E-4</v>
      </c>
      <c r="P1112" s="15">
        <f t="shared" si="691"/>
        <v>1</v>
      </c>
      <c r="Q1112" s="15">
        <f t="shared" si="692"/>
        <v>207.23</v>
      </c>
      <c r="R1112" s="15">
        <f t="shared" si="693"/>
        <v>124</v>
      </c>
      <c r="S1112" s="15">
        <f t="shared" si="694"/>
        <v>259.02</v>
      </c>
      <c r="T1112" s="15">
        <f t="shared" si="723"/>
        <v>123</v>
      </c>
      <c r="U1112" s="15">
        <f t="shared" si="724"/>
        <v>51.789999999999992</v>
      </c>
      <c r="V1112" s="3">
        <v>0.01</v>
      </c>
      <c r="W1112" s="7">
        <f t="shared" si="725"/>
        <v>0.44192149827540261</v>
      </c>
      <c r="X1112" s="7">
        <f t="shared" si="695"/>
        <v>0.5377278436573516</v>
      </c>
      <c r="Y1112" s="7">
        <f t="shared" si="696"/>
        <v>0.64040566776711128</v>
      </c>
      <c r="Z1112" s="7">
        <f t="shared" si="697"/>
        <v>0.72994550657991908</v>
      </c>
      <c r="AA1112" s="7">
        <f t="shared" si="698"/>
        <v>0.21504118035470787</v>
      </c>
      <c r="AB1112" s="7">
        <f t="shared" si="699"/>
        <v>0.30887654196327602</v>
      </c>
      <c r="AC1112" s="7">
        <f t="shared" si="700"/>
        <v>0.41084215830682169</v>
      </c>
      <c r="AD1112" s="7">
        <f t="shared" si="701"/>
        <v>0.4974983388419576</v>
      </c>
      <c r="AE1112" s="7">
        <f t="shared" si="702"/>
        <v>-7.0087040764892611E-2</v>
      </c>
      <c r="AF1112" s="7">
        <f t="shared" si="703"/>
        <v>1.7631542139387005E-2</v>
      </c>
      <c r="AG1112" s="7">
        <f t="shared" si="704"/>
        <v>0.12547374131796887</v>
      </c>
      <c r="AH1112" s="7">
        <f t="shared" si="705"/>
        <v>0.19484041212690564</v>
      </c>
      <c r="AI1112" s="7">
        <f t="shared" si="726"/>
        <v>2.9294097633948287E-5</v>
      </c>
      <c r="AJ1112" s="7">
        <f t="shared" si="706"/>
        <v>3.1286812295241756E-5</v>
      </c>
      <c r="AK1112" s="7">
        <f t="shared" si="707"/>
        <v>2.364544759174128E-5</v>
      </c>
      <c r="AL1112" s="7">
        <f t="shared" si="708"/>
        <v>3.5155815987531611E-5</v>
      </c>
      <c r="AM1112" s="7">
        <f t="shared" si="727"/>
        <v>2.4780348903486777E-5</v>
      </c>
      <c r="AN1112" s="7">
        <f t="shared" si="709"/>
        <v>2.6466018323620067E-5</v>
      </c>
      <c r="AO1112" s="7">
        <f t="shared" si="710"/>
        <v>2.0002064874100242E-5</v>
      </c>
      <c r="AP1112" s="7">
        <f t="shared" si="711"/>
        <v>2.9738870848447915E-5</v>
      </c>
      <c r="AQ1112" s="3">
        <f t="shared" si="731"/>
        <v>8.5789857356562835E-5</v>
      </c>
      <c r="AR1112" s="3">
        <f t="shared" si="732"/>
        <v>9.162566457892228E-5</v>
      </c>
      <c r="AS1112" s="3">
        <f t="shared" si="733"/>
        <v>6.92473822329566E-5</v>
      </c>
      <c r="AT1112" s="3">
        <f t="shared" si="734"/>
        <v>1.0295631824919971E-4</v>
      </c>
    </row>
    <row r="1113" spans="1:46" x14ac:dyDescent="0.3">
      <c r="A1113" s="5">
        <v>44</v>
      </c>
      <c r="B1113" s="5">
        <v>222.5</v>
      </c>
      <c r="C1113" s="5">
        <f t="shared" si="714"/>
        <v>0.34959349593495936</v>
      </c>
      <c r="D1113" s="5">
        <f t="shared" si="715"/>
        <v>0.29484456458775848</v>
      </c>
      <c r="E1113" s="7">
        <f t="shared" si="728"/>
        <v>0.30036716346119902</v>
      </c>
      <c r="F1113" s="7">
        <f t="shared" si="716"/>
        <v>0.53159497636791564</v>
      </c>
      <c r="G1113" s="7">
        <f t="shared" si="717"/>
        <v>0.56814600611819543</v>
      </c>
      <c r="H1113" s="7">
        <f t="shared" si="718"/>
        <v>0.42333335983859716</v>
      </c>
      <c r="I1113" s="7">
        <f t="shared" si="729"/>
        <v>0.50978379041037858</v>
      </c>
      <c r="J1113" s="7">
        <f t="shared" si="719"/>
        <v>0.63927796346360244</v>
      </c>
      <c r="K1113" s="7">
        <f t="shared" si="730"/>
        <v>0.30031790598790065</v>
      </c>
      <c r="L1113" s="7">
        <f t="shared" si="720"/>
        <v>222.78346435111337</v>
      </c>
      <c r="N1113" s="7">
        <f t="shared" si="721"/>
        <v>0.28346435111336632</v>
      </c>
      <c r="O1113" s="7">
        <f t="shared" si="722"/>
        <v>8.0352038352121818E-2</v>
      </c>
      <c r="P1113" s="15">
        <f t="shared" si="691"/>
        <v>1</v>
      </c>
      <c r="Q1113" s="15">
        <f t="shared" si="692"/>
        <v>207.23</v>
      </c>
      <c r="R1113" s="15">
        <f t="shared" si="693"/>
        <v>124</v>
      </c>
      <c r="S1113" s="15">
        <f t="shared" si="694"/>
        <v>259.02</v>
      </c>
      <c r="T1113" s="15">
        <f t="shared" si="723"/>
        <v>123</v>
      </c>
      <c r="U1113" s="15">
        <f t="shared" si="724"/>
        <v>51.789999999999992</v>
      </c>
      <c r="V1113" s="3">
        <v>0.01</v>
      </c>
      <c r="W1113" s="7">
        <f t="shared" si="725"/>
        <v>0.43442713852749903</v>
      </c>
      <c r="X1113" s="7">
        <f t="shared" si="695"/>
        <v>0.52968346767761854</v>
      </c>
      <c r="Y1113" s="7">
        <f t="shared" si="696"/>
        <v>0.6333119266554853</v>
      </c>
      <c r="Z1113" s="7">
        <f t="shared" si="697"/>
        <v>0.72086502343190551</v>
      </c>
      <c r="AA1113" s="7">
        <f t="shared" si="698"/>
        <v>0.20722804726186608</v>
      </c>
      <c r="AB1113" s="7">
        <f t="shared" si="699"/>
        <v>0.30048217083265888</v>
      </c>
      <c r="AC1113" s="7">
        <f t="shared" si="700"/>
        <v>0.40318461338914069</v>
      </c>
      <c r="AD1113" s="7">
        <f t="shared" si="701"/>
        <v>0.48801870404497244</v>
      </c>
      <c r="AE1113" s="7">
        <f t="shared" si="702"/>
        <v>-8.7568882816688759E-2</v>
      </c>
      <c r="AF1113" s="7">
        <f t="shared" si="703"/>
        <v>-1.1379878058819658E-3</v>
      </c>
      <c r="AG1113" s="7">
        <f t="shared" si="704"/>
        <v>0.10924109252615639</v>
      </c>
      <c r="AH1113" s="7">
        <f t="shared" si="705"/>
        <v>0.17363716004940383</v>
      </c>
      <c r="AI1113" s="7">
        <f t="shared" si="726"/>
        <v>5.2679623384910821E-4</v>
      </c>
      <c r="AJ1113" s="7">
        <f t="shared" si="706"/>
        <v>5.6301731507021403E-4</v>
      </c>
      <c r="AK1113" s="7">
        <f t="shared" si="707"/>
        <v>4.195119019923117E-4</v>
      </c>
      <c r="AL1113" s="7">
        <f t="shared" si="708"/>
        <v>6.3350715959790472E-4</v>
      </c>
      <c r="AM1113" s="7">
        <f t="shared" si="727"/>
        <v>4.5261794719641369E-4</v>
      </c>
      <c r="AN1113" s="7">
        <f t="shared" si="709"/>
        <v>4.8373873047867868E-4</v>
      </c>
      <c r="AO1113" s="7">
        <f t="shared" si="710"/>
        <v>3.6044034429944449E-4</v>
      </c>
      <c r="AP1113" s="7">
        <f t="shared" si="711"/>
        <v>5.443028854180558E-4</v>
      </c>
      <c r="AQ1113" s="3">
        <f t="shared" si="731"/>
        <v>1.5068822503125651E-3</v>
      </c>
      <c r="AR1113" s="3">
        <f t="shared" si="732"/>
        <v>1.6104913896194493E-3</v>
      </c>
      <c r="AS1113" s="3">
        <f t="shared" si="733"/>
        <v>1.1999991615128916E-3</v>
      </c>
      <c r="AT1113" s="3">
        <f t="shared" si="734"/>
        <v>1.8121251309428437E-3</v>
      </c>
    </row>
    <row r="1114" spans="1:46" x14ac:dyDescent="0.3">
      <c r="A1114" s="5">
        <v>45</v>
      </c>
      <c r="B1114" s="5">
        <v>216.32</v>
      </c>
      <c r="C1114" s="5">
        <f t="shared" si="714"/>
        <v>0.35772357723577236</v>
      </c>
      <c r="D1114" s="5">
        <f t="shared" si="715"/>
        <v>0.17551650897856738</v>
      </c>
      <c r="E1114" s="7">
        <f t="shared" si="728"/>
        <v>0.30031790598790065</v>
      </c>
      <c r="F1114" s="7">
        <f t="shared" si="716"/>
        <v>0.48288010828418404</v>
      </c>
      <c r="G1114" s="7">
        <f t="shared" si="717"/>
        <v>0.51640452857120778</v>
      </c>
      <c r="H1114" s="7">
        <f t="shared" si="718"/>
        <v>0.28946884400329403</v>
      </c>
      <c r="I1114" s="7">
        <f t="shared" si="729"/>
        <v>0.39564747383845894</v>
      </c>
      <c r="J1114" s="7">
        <f t="shared" si="719"/>
        <v>0.58355109096821733</v>
      </c>
      <c r="K1114" s="7">
        <f t="shared" si="730"/>
        <v>0.2195427900027698</v>
      </c>
      <c r="L1114" s="7">
        <f t="shared" si="720"/>
        <v>218.60012109424343</v>
      </c>
      <c r="N1114" s="7">
        <f t="shared" si="721"/>
        <v>2.2801210942434409</v>
      </c>
      <c r="O1114" s="7">
        <f t="shared" si="722"/>
        <v>5.1989522044139065</v>
      </c>
      <c r="P1114" s="15">
        <f t="shared" si="691"/>
        <v>1</v>
      </c>
      <c r="Q1114" s="15">
        <f t="shared" si="692"/>
        <v>207.23</v>
      </c>
      <c r="R1114" s="15">
        <f t="shared" si="693"/>
        <v>124</v>
      </c>
      <c r="S1114" s="15">
        <f t="shared" si="694"/>
        <v>259.02</v>
      </c>
      <c r="T1114" s="15">
        <f t="shared" si="723"/>
        <v>123</v>
      </c>
      <c r="U1114" s="15">
        <f t="shared" si="724"/>
        <v>51.789999999999992</v>
      </c>
      <c r="V1114" s="3">
        <v>0.01</v>
      </c>
      <c r="W1114" s="7">
        <f t="shared" si="725"/>
        <v>0.37641608558192158</v>
      </c>
      <c r="X1114" s="7">
        <f t="shared" si="695"/>
        <v>0.46747893250472999</v>
      </c>
      <c r="Y1114" s="7">
        <f t="shared" si="696"/>
        <v>0.58695133244138709</v>
      </c>
      <c r="Z1114" s="7">
        <f t="shared" si="697"/>
        <v>0.65055409190721292</v>
      </c>
      <c r="AA1114" s="7">
        <f t="shared" si="698"/>
        <v>0.14089722633878987</v>
      </c>
      <c r="AB1114" s="7">
        <f t="shared" si="699"/>
        <v>0.2293238502871644</v>
      </c>
      <c r="AC1114" s="7">
        <f t="shared" si="700"/>
        <v>0.34644126234245459</v>
      </c>
      <c r="AD1114" s="7">
        <f t="shared" si="701"/>
        <v>0.40763112820040842</v>
      </c>
      <c r="AE1114" s="7">
        <f t="shared" si="702"/>
        <v>-0.24547321530508304</v>
      </c>
      <c r="AF1114" s="7">
        <f t="shared" si="703"/>
        <v>-0.17045662049814098</v>
      </c>
      <c r="AG1114" s="7">
        <f t="shared" si="704"/>
        <v>-1.6022411584304626E-2</v>
      </c>
      <c r="AH1114" s="7">
        <f t="shared" si="705"/>
        <v>-1.7769243077564133E-2</v>
      </c>
      <c r="AI1114" s="7">
        <f t="shared" si="726"/>
        <v>3.9386264487097809E-3</v>
      </c>
      <c r="AJ1114" s="7">
        <f t="shared" si="706"/>
        <v>4.2120694134434328E-3</v>
      </c>
      <c r="AK1114" s="7">
        <f t="shared" si="707"/>
        <v>2.3610615254373731E-3</v>
      </c>
      <c r="AL1114" s="7">
        <f t="shared" si="708"/>
        <v>4.7597524139640522E-3</v>
      </c>
      <c r="AM1114" s="7">
        <f t="shared" si="727"/>
        <v>3.3065755874555724E-3</v>
      </c>
      <c r="AN1114" s="7">
        <f t="shared" si="709"/>
        <v>3.5361378075655695E-3</v>
      </c>
      <c r="AO1114" s="7">
        <f t="shared" si="710"/>
        <v>1.9821703078872249E-3</v>
      </c>
      <c r="AP1114" s="7">
        <f t="shared" si="711"/>
        <v>3.9959314089057351E-3</v>
      </c>
      <c r="AQ1114" s="3">
        <f t="shared" si="731"/>
        <v>1.101025120889325E-2</v>
      </c>
      <c r="AR1114" s="3">
        <f t="shared" si="732"/>
        <v>1.1774648587580505E-2</v>
      </c>
      <c r="AS1114" s="3">
        <f t="shared" si="733"/>
        <v>6.6002401733817476E-3</v>
      </c>
      <c r="AT1114" s="3">
        <f t="shared" si="734"/>
        <v>1.3305671520854056E-2</v>
      </c>
    </row>
    <row r="1115" spans="1:46" x14ac:dyDescent="0.3">
      <c r="A1115" s="5">
        <v>46</v>
      </c>
      <c r="B1115" s="5">
        <v>216.79</v>
      </c>
      <c r="C1115" s="5">
        <f t="shared" si="714"/>
        <v>0.36585365853658536</v>
      </c>
      <c r="D1115" s="5">
        <f t="shared" si="715"/>
        <v>0.18459162000386181</v>
      </c>
      <c r="E1115" s="7">
        <f t="shared" si="728"/>
        <v>0.2195427900027698</v>
      </c>
      <c r="F1115" s="7">
        <f t="shared" si="716"/>
        <v>0.4948485284627776</v>
      </c>
      <c r="G1115" s="7">
        <f t="shared" si="717"/>
        <v>0.52780152116495438</v>
      </c>
      <c r="H1115" s="7">
        <f t="shared" si="718"/>
        <v>0.30483603813606447</v>
      </c>
      <c r="I1115" s="7">
        <f t="shared" si="729"/>
        <v>0.35667849485308956</v>
      </c>
      <c r="J1115" s="7">
        <f t="shared" si="719"/>
        <v>0.59348970922259636</v>
      </c>
      <c r="K1115" s="7">
        <f t="shared" si="730"/>
        <v>0.20314263348418726</v>
      </c>
      <c r="L1115" s="7">
        <f t="shared" si="720"/>
        <v>217.75075698814604</v>
      </c>
      <c r="N1115" s="7">
        <f t="shared" si="721"/>
        <v>0.96075698814604493</v>
      </c>
      <c r="O1115" s="7">
        <f t="shared" si="722"/>
        <v>0.92305399027145951</v>
      </c>
      <c r="P1115" s="15">
        <f t="shared" si="691"/>
        <v>1</v>
      </c>
      <c r="Q1115" s="15">
        <f t="shared" si="692"/>
        <v>207.23</v>
      </c>
      <c r="R1115" s="15">
        <f t="shared" si="693"/>
        <v>124</v>
      </c>
      <c r="S1115" s="15">
        <f t="shared" si="694"/>
        <v>259.02</v>
      </c>
      <c r="T1115" s="15">
        <f t="shared" si="723"/>
        <v>123</v>
      </c>
      <c r="U1115" s="15">
        <f t="shared" si="724"/>
        <v>51.789999999999992</v>
      </c>
      <c r="V1115" s="3">
        <v>0.01</v>
      </c>
      <c r="W1115" s="7">
        <f t="shared" si="725"/>
        <v>0.39052280485486623</v>
      </c>
      <c r="X1115" s="7">
        <f t="shared" si="695"/>
        <v>0.48264253679223801</v>
      </c>
      <c r="Y1115" s="7">
        <f t="shared" si="696"/>
        <v>0.59649010396311364</v>
      </c>
      <c r="Z1115" s="7">
        <f t="shared" si="697"/>
        <v>0.66782531796436295</v>
      </c>
      <c r="AA1115" s="7">
        <f t="shared" si="698"/>
        <v>0.16286963706174107</v>
      </c>
      <c r="AB1115" s="7">
        <f t="shared" si="699"/>
        <v>0.25289571657790766</v>
      </c>
      <c r="AC1115" s="7">
        <f t="shared" si="700"/>
        <v>0.36230490921098824</v>
      </c>
      <c r="AD1115" s="7">
        <f t="shared" si="701"/>
        <v>0.43436525025030365</v>
      </c>
      <c r="AE1115" s="7">
        <f t="shared" si="702"/>
        <v>-0.19923766673003215</v>
      </c>
      <c r="AF1115" s="7">
        <f t="shared" si="703"/>
        <v>-0.12077706610121595</v>
      </c>
      <c r="AG1115" s="7">
        <f t="shared" si="704"/>
        <v>1.7072950832510744E-2</v>
      </c>
      <c r="AH1115" s="7">
        <f t="shared" si="705"/>
        <v>3.8722535769258333E-2</v>
      </c>
      <c r="AI1115" s="7">
        <f t="shared" si="726"/>
        <v>1.7393750553453679E-3</v>
      </c>
      <c r="AJ1115" s="7">
        <f t="shared" si="706"/>
        <v>1.8552036578536925E-3</v>
      </c>
      <c r="AK1115" s="7">
        <f t="shared" si="707"/>
        <v>1.0714878800413836E-3</v>
      </c>
      <c r="AL1115" s="7">
        <f t="shared" si="708"/>
        <v>2.0860953129086843E-3</v>
      </c>
      <c r="AM1115" s="7">
        <f t="shared" si="727"/>
        <v>1.0437704901987675E-3</v>
      </c>
      <c r="AN1115" s="7">
        <f t="shared" si="709"/>
        <v>1.1132773379873525E-3</v>
      </c>
      <c r="AO1115" s="7">
        <f t="shared" si="710"/>
        <v>6.4298233227839854E-4</v>
      </c>
      <c r="AP1115" s="7">
        <f t="shared" si="711"/>
        <v>1.2518316395676412E-3</v>
      </c>
      <c r="AQ1115" s="3">
        <f t="shared" si="731"/>
        <v>4.7542918179440058E-3</v>
      </c>
      <c r="AR1115" s="3">
        <f t="shared" si="732"/>
        <v>5.070889998133426E-3</v>
      </c>
      <c r="AS1115" s="3">
        <f t="shared" si="733"/>
        <v>2.9287335387797818E-3</v>
      </c>
      <c r="AT1115" s="3">
        <f t="shared" si="734"/>
        <v>5.7019938552837369E-3</v>
      </c>
    </row>
    <row r="1116" spans="1:46" x14ac:dyDescent="0.3">
      <c r="A1116" s="5">
        <v>47</v>
      </c>
      <c r="B1116" s="5">
        <v>220.69</v>
      </c>
      <c r="C1116" s="5">
        <f t="shared" si="714"/>
        <v>0.37398373983739835</v>
      </c>
      <c r="D1116" s="5">
        <f t="shared" si="715"/>
        <v>0.25989573276694361</v>
      </c>
      <c r="E1116" s="7">
        <f t="shared" si="728"/>
        <v>0.20314263348418726</v>
      </c>
      <c r="F1116" s="7">
        <f t="shared" si="716"/>
        <v>0.52895614650494893</v>
      </c>
      <c r="G1116" s="7">
        <f t="shared" si="717"/>
        <v>0.56382985226186555</v>
      </c>
      <c r="H1116" s="7">
        <f t="shared" si="718"/>
        <v>0.39757472322892706</v>
      </c>
      <c r="I1116" s="7">
        <f t="shared" si="729"/>
        <v>0.41283177963989354</v>
      </c>
      <c r="J1116" s="7">
        <f t="shared" si="719"/>
        <v>0.63201985189554233</v>
      </c>
      <c r="K1116" s="7">
        <f t="shared" si="730"/>
        <v>0.24704042119104822</v>
      </c>
      <c r="L1116" s="7">
        <f t="shared" si="720"/>
        <v>220.02422341348438</v>
      </c>
      <c r="N1116" s="7">
        <f t="shared" si="721"/>
        <v>-0.66577658651561933</v>
      </c>
      <c r="O1116" s="7">
        <f t="shared" si="722"/>
        <v>0.44325846315238993</v>
      </c>
      <c r="P1116" s="15">
        <f t="shared" si="691"/>
        <v>1</v>
      </c>
      <c r="Q1116" s="15">
        <f t="shared" si="692"/>
        <v>207.23</v>
      </c>
      <c r="R1116" s="15">
        <f t="shared" si="693"/>
        <v>124</v>
      </c>
      <c r="S1116" s="15">
        <f t="shared" si="694"/>
        <v>259.02</v>
      </c>
      <c r="T1116" s="15">
        <f t="shared" si="723"/>
        <v>123</v>
      </c>
      <c r="U1116" s="15">
        <f t="shared" si="724"/>
        <v>51.789999999999992</v>
      </c>
      <c r="V1116" s="3">
        <v>0.01</v>
      </c>
      <c r="W1116" s="7">
        <f t="shared" si="725"/>
        <v>0.43029944400248193</v>
      </c>
      <c r="X1116" s="7">
        <f t="shared" si="695"/>
        <v>0.52521012115834331</v>
      </c>
      <c r="Y1116" s="7">
        <f t="shared" si="696"/>
        <v>0.62727804066569159</v>
      </c>
      <c r="Z1116" s="7">
        <f t="shared" si="697"/>
        <v>0.71581889956408473</v>
      </c>
      <c r="AA1116" s="7">
        <f t="shared" si="698"/>
        <v>0.20381031035444713</v>
      </c>
      <c r="AB1116" s="7">
        <f t="shared" si="699"/>
        <v>0.2967456780394146</v>
      </c>
      <c r="AC1116" s="7">
        <f t="shared" si="700"/>
        <v>0.3968907226012845</v>
      </c>
      <c r="AD1116" s="7">
        <f t="shared" si="701"/>
        <v>0.48379862569559134</v>
      </c>
      <c r="AE1116" s="7">
        <f t="shared" si="702"/>
        <v>-8.6373225819450478E-2</v>
      </c>
      <c r="AF1116" s="7">
        <f t="shared" si="703"/>
        <v>1.8367445135473656E-5</v>
      </c>
      <c r="AG1116" s="7">
        <f t="shared" si="704"/>
        <v>0.10554780438869756</v>
      </c>
      <c r="AH1116" s="7">
        <f t="shared" si="705"/>
        <v>0.17490705753005276</v>
      </c>
      <c r="AI1116" s="7">
        <f t="shared" si="726"/>
        <v>-1.3170458870959312E-3</v>
      </c>
      <c r="AJ1116" s="7">
        <f t="shared" si="706"/>
        <v>-1.4038777937453249E-3</v>
      </c>
      <c r="AK1116" s="7">
        <f t="shared" si="707"/>
        <v>-9.8991978352417622E-4</v>
      </c>
      <c r="AL1116" s="7">
        <f t="shared" si="708"/>
        <v>-1.5736638131573647E-3</v>
      </c>
      <c r="AM1116" s="7">
        <f t="shared" si="727"/>
        <v>-7.1540054131901656E-4</v>
      </c>
      <c r="AN1116" s="7">
        <f t="shared" si="709"/>
        <v>-7.6256639455873269E-4</v>
      </c>
      <c r="AO1116" s="7">
        <f t="shared" si="710"/>
        <v>-5.3771030754072439E-4</v>
      </c>
      <c r="AP1116" s="7">
        <f t="shared" si="711"/>
        <v>-8.5479173870646246E-4</v>
      </c>
      <c r="AQ1116" s="3">
        <f t="shared" si="731"/>
        <v>-3.5216661763652077E-3</v>
      </c>
      <c r="AR1116" s="3">
        <f t="shared" si="732"/>
        <v>-3.753847144145108E-3</v>
      </c>
      <c r="AS1116" s="3">
        <f t="shared" si="733"/>
        <v>-2.6469594211624716E-3</v>
      </c>
      <c r="AT1116" s="3">
        <f t="shared" si="734"/>
        <v>-4.2078401960512143E-3</v>
      </c>
    </row>
    <row r="1117" spans="1:46" x14ac:dyDescent="0.3">
      <c r="A1117" s="5">
        <v>48</v>
      </c>
      <c r="B1117" s="5">
        <v>228.87</v>
      </c>
      <c r="C1117" s="5">
        <f t="shared" si="714"/>
        <v>0.38211382113821141</v>
      </c>
      <c r="D1117" s="5">
        <f t="shared" si="715"/>
        <v>0.41784128210079202</v>
      </c>
      <c r="E1117" s="7">
        <f t="shared" si="728"/>
        <v>0.24704042119104822</v>
      </c>
      <c r="F1117" s="7">
        <f t="shared" si="716"/>
        <v>0.58916632513194278</v>
      </c>
      <c r="G1117" s="7">
        <f t="shared" si="717"/>
        <v>0.62771275762608647</v>
      </c>
      <c r="H1117" s="7">
        <f t="shared" si="718"/>
        <v>0.58566868496332458</v>
      </c>
      <c r="I1117" s="7">
        <f t="shared" si="729"/>
        <v>0.61085828780168816</v>
      </c>
      <c r="J1117" s="7">
        <f t="shared" si="719"/>
        <v>0.69991266234218164</v>
      </c>
      <c r="K1117" s="7">
        <f t="shared" si="730"/>
        <v>0.38126411573573826</v>
      </c>
      <c r="L1117" s="7">
        <f t="shared" si="720"/>
        <v>226.97566855395388</v>
      </c>
      <c r="N1117" s="7">
        <f t="shared" si="721"/>
        <v>-1.8943314460461238</v>
      </c>
      <c r="O1117" s="7">
        <f t="shared" si="722"/>
        <v>3.5884916274791983</v>
      </c>
      <c r="P1117" s="15">
        <f t="shared" si="691"/>
        <v>1</v>
      </c>
      <c r="Q1117" s="15">
        <f t="shared" si="692"/>
        <v>207.23</v>
      </c>
      <c r="R1117" s="15">
        <f t="shared" si="693"/>
        <v>124</v>
      </c>
      <c r="S1117" s="15">
        <f t="shared" si="694"/>
        <v>259.02</v>
      </c>
      <c r="T1117" s="15">
        <f t="shared" si="723"/>
        <v>123</v>
      </c>
      <c r="U1117" s="15">
        <f t="shared" si="724"/>
        <v>51.789999999999992</v>
      </c>
      <c r="V1117" s="3">
        <v>0.01</v>
      </c>
      <c r="W1117" s="7">
        <f t="shared" si="725"/>
        <v>0.5003966537863378</v>
      </c>
      <c r="X1117" s="7">
        <f t="shared" si="695"/>
        <v>0.6002140653433945</v>
      </c>
      <c r="Y1117" s="7">
        <f t="shared" si="696"/>
        <v>0.6958239323288673</v>
      </c>
      <c r="Z1117" s="7">
        <f t="shared" si="697"/>
        <v>0.80003338037187899</v>
      </c>
      <c r="AA1117" s="7">
        <f t="shared" si="698"/>
        <v>0.27636591473777949</v>
      </c>
      <c r="AB1117" s="7">
        <f t="shared" si="699"/>
        <v>0.37445958143724695</v>
      </c>
      <c r="AC1117" s="7">
        <f t="shared" si="700"/>
        <v>0.4699339899403438</v>
      </c>
      <c r="AD1117" s="7">
        <f t="shared" si="701"/>
        <v>0.57112448046959119</v>
      </c>
      <c r="AE1117" s="7">
        <f t="shared" si="702"/>
        <v>0.10103805139828813</v>
      </c>
      <c r="AF1117" s="7">
        <f t="shared" si="703"/>
        <v>0.2005602135582453</v>
      </c>
      <c r="AG1117" s="7">
        <f t="shared" si="704"/>
        <v>0.28907114205214246</v>
      </c>
      <c r="AH1117" s="7">
        <f t="shared" si="705"/>
        <v>0.40008735714342786</v>
      </c>
      <c r="AI1117" s="7">
        <f t="shared" si="726"/>
        <v>-4.2646817839428518E-3</v>
      </c>
      <c r="AJ1117" s="7">
        <f t="shared" si="706"/>
        <v>-4.5437002231873943E-3</v>
      </c>
      <c r="AK1117" s="7">
        <f t="shared" si="707"/>
        <v>-4.2393641076303905E-3</v>
      </c>
      <c r="AL1117" s="7">
        <f t="shared" si="708"/>
        <v>-5.0663193976220244E-3</v>
      </c>
      <c r="AM1117" s="7">
        <f t="shared" si="727"/>
        <v>-2.7571595840548309E-3</v>
      </c>
      <c r="AN1117" s="7">
        <f t="shared" si="709"/>
        <v>-2.937547805935214E-3</v>
      </c>
      <c r="AO1117" s="7">
        <f t="shared" si="710"/>
        <v>-2.7407914521689479E-3</v>
      </c>
      <c r="AP1117" s="7">
        <f t="shared" si="711"/>
        <v>-3.2754263484864139E-3</v>
      </c>
      <c r="AQ1117" s="3">
        <f t="shared" si="731"/>
        <v>-1.1160762966488739E-2</v>
      </c>
      <c r="AR1117" s="3">
        <f t="shared" si="732"/>
        <v>-1.1890960158554243E-2</v>
      </c>
      <c r="AS1117" s="3">
        <f t="shared" si="733"/>
        <v>-1.1094506068905064E-2</v>
      </c>
      <c r="AT1117" s="3">
        <f t="shared" si="734"/>
        <v>-1.3258665657606573E-2</v>
      </c>
    </row>
    <row r="1118" spans="1:46" x14ac:dyDescent="0.3">
      <c r="A1118" s="5">
        <v>49</v>
      </c>
      <c r="B1118" s="5">
        <v>228.2</v>
      </c>
      <c r="C1118" s="5">
        <f t="shared" si="714"/>
        <v>0.3902439024390244</v>
      </c>
      <c r="D1118" s="5">
        <f t="shared" si="715"/>
        <v>0.40490442170303154</v>
      </c>
      <c r="E1118" s="7">
        <f t="shared" si="728"/>
        <v>0.38126411573573826</v>
      </c>
      <c r="F1118" s="7">
        <f t="shared" si="716"/>
        <v>0.569630062120143</v>
      </c>
      <c r="G1118" s="7">
        <f t="shared" si="717"/>
        <v>0.61013956801825486</v>
      </c>
      <c r="H1118" s="7">
        <f t="shared" si="718"/>
        <v>0.55095741598399828</v>
      </c>
      <c r="I1118" s="7">
        <f t="shared" si="729"/>
        <v>0.6841241642120105</v>
      </c>
      <c r="J1118" s="7">
        <f t="shared" si="719"/>
        <v>0.68671195771846116</v>
      </c>
      <c r="K1118" s="7">
        <f t="shared" si="730"/>
        <v>0.4080401212220639</v>
      </c>
      <c r="L1118" s="7">
        <f t="shared" si="720"/>
        <v>228.36239787809069</v>
      </c>
      <c r="N1118" s="7">
        <f t="shared" si="721"/>
        <v>0.16239787809070094</v>
      </c>
      <c r="O1118" s="7">
        <f t="shared" si="722"/>
        <v>2.6373070808362164E-2</v>
      </c>
      <c r="P1118" s="15">
        <f t="shared" ref="P1118:P1181" si="735">MIN($A$6:$A$129)</f>
        <v>1</v>
      </c>
      <c r="Q1118" s="15">
        <f t="shared" ref="Q1118:Q1181" si="736">MIN($B$6:$B$129)</f>
        <v>207.23</v>
      </c>
      <c r="R1118" s="15">
        <f t="shared" ref="R1118:R1181" si="737">MAX($A$6:$A$129)</f>
        <v>124</v>
      </c>
      <c r="S1118" s="15">
        <f t="shared" ref="S1118:S1181" si="738">MAX($B$6:$B$129)</f>
        <v>259.02</v>
      </c>
      <c r="T1118" s="15">
        <f t="shared" si="723"/>
        <v>123</v>
      </c>
      <c r="U1118" s="15">
        <f t="shared" si="724"/>
        <v>51.789999999999992</v>
      </c>
      <c r="V1118" s="3">
        <v>0.01</v>
      </c>
      <c r="W1118" s="7">
        <f t="shared" si="725"/>
        <v>0.46328602175104355</v>
      </c>
      <c r="X1118" s="7">
        <f t="shared" si="695"/>
        <v>0.56055957172662041</v>
      </c>
      <c r="Y1118" s="7">
        <f t="shared" si="696"/>
        <v>0.65909392451821336</v>
      </c>
      <c r="Z1118" s="7">
        <f t="shared" si="697"/>
        <v>0.75561060806050429</v>
      </c>
      <c r="AA1118" s="7">
        <f t="shared" si="698"/>
        <v>0.24556992686708631</v>
      </c>
      <c r="AB1118" s="7">
        <f t="shared" si="699"/>
        <v>0.34152195268894747</v>
      </c>
      <c r="AC1118" s="7">
        <f t="shared" si="700"/>
        <v>0.43898551486463822</v>
      </c>
      <c r="AD1118" s="7">
        <f t="shared" si="701"/>
        <v>0.53418948851953085</v>
      </c>
      <c r="AE1118" s="7">
        <f t="shared" si="702"/>
        <v>5.9204307370490762E-3</v>
      </c>
      <c r="AF1118" s="7">
        <f t="shared" si="703"/>
        <v>9.8933902549464742E-2</v>
      </c>
      <c r="AG1118" s="7">
        <f t="shared" si="704"/>
        <v>0.19517818157792163</v>
      </c>
      <c r="AH1118" s="7">
        <f t="shared" si="705"/>
        <v>0.28625218315504219</v>
      </c>
      <c r="AI1118" s="7">
        <f t="shared" si="726"/>
        <v>3.6100180833165032E-4</v>
      </c>
      <c r="AJ1118" s="7">
        <f t="shared" si="706"/>
        <v>3.8667461925986923E-4</v>
      </c>
      <c r="AK1118" s="7">
        <f t="shared" si="707"/>
        <v>3.4916805960638815E-4</v>
      </c>
      <c r="AL1118" s="7">
        <f t="shared" si="708"/>
        <v>4.3520220407020196E-4</v>
      </c>
      <c r="AM1118" s="7">
        <f t="shared" si="727"/>
        <v>3.5269490278345842E-4</v>
      </c>
      <c r="AN1118" s="7">
        <f t="shared" si="709"/>
        <v>3.7777696427326618E-4</v>
      </c>
      <c r="AO1118" s="7">
        <f t="shared" si="710"/>
        <v>3.4113345694054489E-4</v>
      </c>
      <c r="AP1118" s="7">
        <f t="shared" si="711"/>
        <v>4.2518789522149149E-4</v>
      </c>
      <c r="AQ1118" s="3">
        <f t="shared" si="731"/>
        <v>9.2506713384985396E-4</v>
      </c>
      <c r="AR1118" s="3">
        <f t="shared" si="732"/>
        <v>9.9085371185341485E-4</v>
      </c>
      <c r="AS1118" s="3">
        <f t="shared" si="733"/>
        <v>8.9474315274136961E-4</v>
      </c>
      <c r="AT1118" s="3">
        <f t="shared" si="734"/>
        <v>1.1152056479298924E-3</v>
      </c>
    </row>
    <row r="1119" spans="1:46" x14ac:dyDescent="0.3">
      <c r="A1119" s="5">
        <v>50</v>
      </c>
      <c r="B1119" s="5">
        <v>226.47</v>
      </c>
      <c r="C1119" s="5">
        <f t="shared" si="714"/>
        <v>0.3983739837398374</v>
      </c>
      <c r="D1119" s="5">
        <f t="shared" si="715"/>
        <v>0.37150028963120318</v>
      </c>
      <c r="E1119" s="7">
        <f t="shared" si="728"/>
        <v>0.4080401212220639</v>
      </c>
      <c r="F1119" s="7">
        <f t="shared" si="716"/>
        <v>0.54814983148752516</v>
      </c>
      <c r="G1119" s="7">
        <f t="shared" si="717"/>
        <v>0.58829355506043157</v>
      </c>
      <c r="H1119" s="7">
        <f t="shared" si="718"/>
        <v>0.49337028243514969</v>
      </c>
      <c r="I1119" s="7">
        <f t="shared" si="729"/>
        <v>0.66524910274430105</v>
      </c>
      <c r="J1119" s="7">
        <f t="shared" si="719"/>
        <v>0.66530871157821492</v>
      </c>
      <c r="K1119" s="7">
        <f t="shared" si="730"/>
        <v>0.38710725501087173</v>
      </c>
      <c r="L1119" s="7">
        <f t="shared" si="720"/>
        <v>227.27828473701302</v>
      </c>
      <c r="N1119" s="7">
        <f t="shared" si="721"/>
        <v>0.80828473701302528</v>
      </c>
      <c r="O1119" s="7">
        <f t="shared" si="722"/>
        <v>0.65332421608821545</v>
      </c>
      <c r="P1119" s="15">
        <f t="shared" si="735"/>
        <v>1</v>
      </c>
      <c r="Q1119" s="15">
        <f t="shared" si="736"/>
        <v>207.23</v>
      </c>
      <c r="R1119" s="15">
        <f t="shared" si="737"/>
        <v>124</v>
      </c>
      <c r="S1119" s="15">
        <f t="shared" si="738"/>
        <v>259.02</v>
      </c>
      <c r="T1119" s="15">
        <f t="shared" si="723"/>
        <v>123</v>
      </c>
      <c r="U1119" s="15">
        <f t="shared" si="724"/>
        <v>51.789999999999992</v>
      </c>
      <c r="V1119" s="3">
        <v>0.01</v>
      </c>
      <c r="W1119" s="7">
        <f t="shared" si="725"/>
        <v>0.43383276590350961</v>
      </c>
      <c r="X1119" s="7">
        <f t="shared" si="695"/>
        <v>0.52893173380853298</v>
      </c>
      <c r="Y1119" s="7">
        <f t="shared" si="696"/>
        <v>0.62996732759752361</v>
      </c>
      <c r="Z1119" s="7">
        <f t="shared" si="697"/>
        <v>0.71990230252158338</v>
      </c>
      <c r="AA1119" s="7">
        <f t="shared" si="698"/>
        <v>0.21189974903401734</v>
      </c>
      <c r="AB1119" s="7">
        <f t="shared" si="699"/>
        <v>0.30535892666701514</v>
      </c>
      <c r="AC1119" s="7">
        <f t="shared" si="700"/>
        <v>0.40520254953749463</v>
      </c>
      <c r="AD1119" s="7">
        <f t="shared" si="701"/>
        <v>0.493367660492678</v>
      </c>
      <c r="AE1119" s="7">
        <f t="shared" si="702"/>
        <v>-6.6093261099353415E-2</v>
      </c>
      <c r="AF1119" s="7">
        <f t="shared" si="703"/>
        <v>2.1604148131623736E-2</v>
      </c>
      <c r="AG1119" s="7">
        <f t="shared" si="704"/>
        <v>0.1242036998876615</v>
      </c>
      <c r="AH1119" s="7">
        <f t="shared" si="705"/>
        <v>0.19893843286030127</v>
      </c>
      <c r="AI1119" s="7">
        <f t="shared" si="726"/>
        <v>1.7650403233328287E-3</v>
      </c>
      <c r="AJ1119" s="7">
        <f t="shared" si="706"/>
        <v>1.8943029569500371E-3</v>
      </c>
      <c r="AK1119" s="7">
        <f t="shared" si="707"/>
        <v>1.5886503886519277E-3</v>
      </c>
      <c r="AL1119" s="7">
        <f t="shared" si="708"/>
        <v>2.1422914611018812E-3</v>
      </c>
      <c r="AM1119" s="7">
        <f t="shared" si="727"/>
        <v>1.80786722248634E-3</v>
      </c>
      <c r="AN1119" s="7">
        <f t="shared" si="709"/>
        <v>1.9402662817710303E-3</v>
      </c>
      <c r="AO1119" s="7">
        <f t="shared" si="710"/>
        <v>1.6271973663529882E-3</v>
      </c>
      <c r="AP1119" s="7">
        <f t="shared" si="711"/>
        <v>2.1942719734727241E-3</v>
      </c>
      <c r="AQ1119" s="3">
        <f t="shared" si="731"/>
        <v>4.430611423876284E-3</v>
      </c>
      <c r="AR1119" s="3">
        <f t="shared" si="732"/>
        <v>4.7550870143847866E-3</v>
      </c>
      <c r="AS1119" s="3">
        <f t="shared" si="733"/>
        <v>3.9878366898813697E-3</v>
      </c>
      <c r="AT1119" s="3">
        <f t="shared" si="734"/>
        <v>5.3775887697047218E-3</v>
      </c>
    </row>
    <row r="1120" spans="1:46" x14ac:dyDescent="0.3">
      <c r="A1120" s="5">
        <v>51</v>
      </c>
      <c r="B1120" s="5">
        <v>227.37</v>
      </c>
      <c r="C1120" s="5">
        <f t="shared" si="714"/>
        <v>0.4065040650406504</v>
      </c>
      <c r="D1120" s="5">
        <f t="shared" si="715"/>
        <v>0.38887816180729906</v>
      </c>
      <c r="E1120" s="7">
        <f t="shared" si="728"/>
        <v>0.38710725501087173</v>
      </c>
      <c r="F1120" s="7">
        <f t="shared" si="716"/>
        <v>0.55453258359363955</v>
      </c>
      <c r="G1120" s="7">
        <f t="shared" si="717"/>
        <v>0.59470813082512752</v>
      </c>
      <c r="H1120" s="7">
        <f t="shared" si="718"/>
        <v>0.50915914769215476</v>
      </c>
      <c r="I1120" s="7">
        <f t="shared" si="729"/>
        <v>0.67170338869466417</v>
      </c>
      <c r="J1120" s="7">
        <f t="shared" si="719"/>
        <v>0.67148232227429339</v>
      </c>
      <c r="K1120" s="7">
        <f t="shared" si="730"/>
        <v>0.39355528748398094</v>
      </c>
      <c r="L1120" s="7">
        <f t="shared" si="720"/>
        <v>227.61222833879535</v>
      </c>
      <c r="N1120" s="7">
        <f t="shared" si="721"/>
        <v>0.24222833879534278</v>
      </c>
      <c r="O1120" s="7">
        <f t="shared" si="722"/>
        <v>5.8674568115551363E-2</v>
      </c>
      <c r="P1120" s="15">
        <f t="shared" si="735"/>
        <v>1</v>
      </c>
      <c r="Q1120" s="15">
        <f t="shared" si="736"/>
        <v>207.23</v>
      </c>
      <c r="R1120" s="15">
        <f t="shared" si="737"/>
        <v>124</v>
      </c>
      <c r="S1120" s="15">
        <f t="shared" si="738"/>
        <v>259.02</v>
      </c>
      <c r="T1120" s="15">
        <f t="shared" si="723"/>
        <v>123</v>
      </c>
      <c r="U1120" s="15">
        <f t="shared" si="724"/>
        <v>51.789999999999992</v>
      </c>
      <c r="V1120" s="3">
        <v>0.01</v>
      </c>
      <c r="W1120" s="7">
        <f t="shared" si="725"/>
        <v>0.44081138560419675</v>
      </c>
      <c r="X1120" s="7">
        <f t="shared" si="695"/>
        <v>0.5364119967157609</v>
      </c>
      <c r="Y1120" s="7">
        <f t="shared" si="696"/>
        <v>0.63618452377267265</v>
      </c>
      <c r="Z1120" s="7">
        <f t="shared" si="697"/>
        <v>0.72834895407560618</v>
      </c>
      <c r="AA1120" s="7">
        <f t="shared" si="698"/>
        <v>0.22064642929813147</v>
      </c>
      <c r="AB1120" s="7">
        <f t="shared" si="699"/>
        <v>0.31473475602363338</v>
      </c>
      <c r="AC1120" s="7">
        <f t="shared" si="700"/>
        <v>0.41324067448784568</v>
      </c>
      <c r="AD1120" s="7">
        <f t="shared" si="701"/>
        <v>0.50394767803866836</v>
      </c>
      <c r="AE1120" s="7">
        <f t="shared" si="702"/>
        <v>-4.5603991413675868E-2</v>
      </c>
      <c r="AF1120" s="7">
        <f t="shared" si="703"/>
        <v>4.3573511920771794E-2</v>
      </c>
      <c r="AG1120" s="7">
        <f t="shared" si="704"/>
        <v>0.14301392848077449</v>
      </c>
      <c r="AH1120" s="7">
        <f t="shared" si="705"/>
        <v>0.22373842702599117</v>
      </c>
      <c r="AI1120" s="7">
        <f t="shared" si="726"/>
        <v>5.4603051435681655E-4</v>
      </c>
      <c r="AJ1120" s="7">
        <f t="shared" si="706"/>
        <v>5.8559009186119528E-4</v>
      </c>
      <c r="AK1120" s="7">
        <f t="shared" si="707"/>
        <v>5.0135274198342776E-4</v>
      </c>
      <c r="AL1120" s="7">
        <f t="shared" si="708"/>
        <v>6.6118718477618332E-4</v>
      </c>
      <c r="AM1120" s="7">
        <f t="shared" si="727"/>
        <v>5.1997603896951046E-4</v>
      </c>
      <c r="AN1120" s="7">
        <f t="shared" si="709"/>
        <v>5.5764798563400083E-4</v>
      </c>
      <c r="AO1120" s="7">
        <f t="shared" si="710"/>
        <v>4.774301180037913E-4</v>
      </c>
      <c r="AP1120" s="7">
        <f t="shared" si="711"/>
        <v>6.2963787612180298E-4</v>
      </c>
      <c r="AQ1120" s="3">
        <f t="shared" si="731"/>
        <v>1.3432350653177687E-3</v>
      </c>
      <c r="AR1120" s="3">
        <f t="shared" si="732"/>
        <v>1.4405516259785405E-3</v>
      </c>
      <c r="AS1120" s="3">
        <f t="shared" si="733"/>
        <v>1.2333277452792324E-3</v>
      </c>
      <c r="AT1120" s="3">
        <f t="shared" si="734"/>
        <v>1.6265204745494111E-3</v>
      </c>
    </row>
    <row r="1121" spans="1:46" x14ac:dyDescent="0.3">
      <c r="A1121" s="5">
        <v>52</v>
      </c>
      <c r="B1121" s="5">
        <v>226.37</v>
      </c>
      <c r="C1121" s="5">
        <f t="shared" si="714"/>
        <v>0.41463414634146339</v>
      </c>
      <c r="D1121" s="5">
        <f t="shared" si="715"/>
        <v>0.36956941494497042</v>
      </c>
      <c r="E1121" s="7">
        <f t="shared" si="728"/>
        <v>0.39355528748398094</v>
      </c>
      <c r="F1121" s="7">
        <f t="shared" si="716"/>
        <v>0.54492357842322914</v>
      </c>
      <c r="G1121" s="7">
        <f t="shared" si="717"/>
        <v>0.58484385397017813</v>
      </c>
      <c r="H1121" s="7">
        <f t="shared" si="718"/>
        <v>0.48209129639970966</v>
      </c>
      <c r="I1121" s="7">
        <f t="shared" si="729"/>
        <v>0.64797514595839123</v>
      </c>
      <c r="J1121" s="7">
        <f t="shared" si="719"/>
        <v>0.66165306089651121</v>
      </c>
      <c r="K1121" s="7">
        <f t="shared" si="730"/>
        <v>0.37734422738914913</v>
      </c>
      <c r="L1121" s="7">
        <f t="shared" si="720"/>
        <v>226.77265753648402</v>
      </c>
      <c r="N1121" s="7">
        <f t="shared" si="721"/>
        <v>0.40265753648401414</v>
      </c>
      <c r="O1121" s="7">
        <f t="shared" si="722"/>
        <v>0.16213309168737519</v>
      </c>
      <c r="P1121" s="15">
        <f t="shared" si="735"/>
        <v>1</v>
      </c>
      <c r="Q1121" s="15">
        <f t="shared" si="736"/>
        <v>207.23</v>
      </c>
      <c r="R1121" s="15">
        <f t="shared" si="737"/>
        <v>124</v>
      </c>
      <c r="S1121" s="15">
        <f t="shared" si="738"/>
        <v>259.02</v>
      </c>
      <c r="T1121" s="15">
        <f t="shared" si="723"/>
        <v>123</v>
      </c>
      <c r="U1121" s="15">
        <f t="shared" si="724"/>
        <v>51.789999999999992</v>
      </c>
      <c r="V1121" s="3">
        <v>0.01</v>
      </c>
      <c r="W1121" s="7">
        <f t="shared" si="725"/>
        <v>0.42657084442325682</v>
      </c>
      <c r="X1121" s="7">
        <f t="shared" si="695"/>
        <v>0.52108949721397868</v>
      </c>
      <c r="Y1121" s="7">
        <f t="shared" si="696"/>
        <v>0.62194381031056833</v>
      </c>
      <c r="Z1121" s="7">
        <f t="shared" si="697"/>
        <v>0.71100500553199208</v>
      </c>
      <c r="AA1121" s="7">
        <f t="shared" si="698"/>
        <v>0.20429964435967524</v>
      </c>
      <c r="AB1121" s="7">
        <f t="shared" si="699"/>
        <v>0.29714314804592606</v>
      </c>
      <c r="AC1121" s="7">
        <f t="shared" si="700"/>
        <v>0.39658782839511741</v>
      </c>
      <c r="AD1121" s="7">
        <f t="shared" si="701"/>
        <v>0.4840426859196611</v>
      </c>
      <c r="AE1121" s="7">
        <f t="shared" si="702"/>
        <v>-7.7093845802733485E-2</v>
      </c>
      <c r="AF1121" s="7">
        <f t="shared" si="703"/>
        <v>9.6864344572426854E-3</v>
      </c>
      <c r="AG1121" s="7">
        <f t="shared" si="704"/>
        <v>0.11174683663137056</v>
      </c>
      <c r="AH1121" s="7">
        <f t="shared" si="705"/>
        <v>0.18536501334186287</v>
      </c>
      <c r="AI1121" s="7">
        <f t="shared" si="726"/>
        <v>9.0978023322418672E-4</v>
      </c>
      <c r="AJ1121" s="7">
        <f t="shared" si="706"/>
        <v>9.7642935437722528E-4</v>
      </c>
      <c r="AK1121" s="7">
        <f t="shared" si="707"/>
        <v>8.0487824245555127E-4</v>
      </c>
      <c r="AL1121" s="7">
        <f t="shared" si="708"/>
        <v>1.1046665989343518E-3</v>
      </c>
      <c r="AM1121" s="7">
        <f t="shared" si="727"/>
        <v>8.6352951003442998E-4</v>
      </c>
      <c r="AN1121" s="7">
        <f t="shared" si="709"/>
        <v>9.2679037329757648E-4</v>
      </c>
      <c r="AO1121" s="7">
        <f t="shared" si="710"/>
        <v>7.6396044776864871E-4</v>
      </c>
      <c r="AP1121" s="7">
        <f t="shared" si="711"/>
        <v>1.0485083892717631E-3</v>
      </c>
      <c r="AQ1121" s="3">
        <f t="shared" si="731"/>
        <v>2.1941758565995092E-3</v>
      </c>
      <c r="AR1121" s="3">
        <f t="shared" si="732"/>
        <v>2.3549178546744846E-3</v>
      </c>
      <c r="AS1121" s="3">
        <f t="shared" si="733"/>
        <v>1.9411769376869179E-3</v>
      </c>
      <c r="AT1121" s="3">
        <f t="shared" si="734"/>
        <v>2.6641959150769663E-3</v>
      </c>
    </row>
    <row r="1122" spans="1:46" x14ac:dyDescent="0.3">
      <c r="A1122" s="5">
        <v>53</v>
      </c>
      <c r="B1122" s="5">
        <v>227.52</v>
      </c>
      <c r="C1122" s="5">
        <f t="shared" si="714"/>
        <v>0.42276422764227645</v>
      </c>
      <c r="D1122" s="5">
        <f t="shared" si="715"/>
        <v>0.39177447383664843</v>
      </c>
      <c r="E1122" s="7">
        <f t="shared" si="728"/>
        <v>0.37734422738914913</v>
      </c>
      <c r="F1122" s="7">
        <f t="shared" si="716"/>
        <v>0.55507567173266892</v>
      </c>
      <c r="G1122" s="7">
        <f t="shared" si="717"/>
        <v>0.59531427248616076</v>
      </c>
      <c r="H1122" s="7">
        <f t="shared" si="718"/>
        <v>0.50982926088452918</v>
      </c>
      <c r="I1122" s="7">
        <f t="shared" si="729"/>
        <v>0.66318387494455877</v>
      </c>
      <c r="J1122" s="7">
        <f t="shared" si="719"/>
        <v>0.67220974616831608</v>
      </c>
      <c r="K1122" s="7">
        <f t="shared" si="730"/>
        <v>0.39020321548754461</v>
      </c>
      <c r="L1122" s="7">
        <f t="shared" si="720"/>
        <v>227.43862453009993</v>
      </c>
      <c r="N1122" s="7">
        <f t="shared" si="721"/>
        <v>-8.1375469900081043E-2</v>
      </c>
      <c r="O1122" s="7">
        <f t="shared" si="722"/>
        <v>6.621967101458996E-3</v>
      </c>
      <c r="P1122" s="15">
        <f t="shared" si="735"/>
        <v>1</v>
      </c>
      <c r="Q1122" s="15">
        <f t="shared" si="736"/>
        <v>207.23</v>
      </c>
      <c r="R1122" s="15">
        <f t="shared" si="737"/>
        <v>124</v>
      </c>
      <c r="S1122" s="15">
        <f t="shared" si="738"/>
        <v>259.02</v>
      </c>
      <c r="T1122" s="15">
        <f t="shared" si="723"/>
        <v>123</v>
      </c>
      <c r="U1122" s="15">
        <f t="shared" si="724"/>
        <v>51.789999999999992</v>
      </c>
      <c r="V1122" s="3">
        <v>0.01</v>
      </c>
      <c r="W1122" s="7">
        <f t="shared" si="725"/>
        <v>0.43812778048174972</v>
      </c>
      <c r="X1122" s="7">
        <f t="shared" si="695"/>
        <v>0.5334951242877003</v>
      </c>
      <c r="Y1122" s="7">
        <f t="shared" si="696"/>
        <v>0.63256227606365911</v>
      </c>
      <c r="Z1122" s="7">
        <f t="shared" si="697"/>
        <v>0.72503369667753692</v>
      </c>
      <c r="AA1122" s="7">
        <f t="shared" si="698"/>
        <v>0.21817499385498887</v>
      </c>
      <c r="AB1122" s="7">
        <f t="shared" si="699"/>
        <v>0.31203770421424731</v>
      </c>
      <c r="AC1122" s="7">
        <f t="shared" si="700"/>
        <v>0.40968028177802929</v>
      </c>
      <c r="AD1122" s="7">
        <f t="shared" si="701"/>
        <v>0.5008750534099754</v>
      </c>
      <c r="AE1122" s="7">
        <f t="shared" si="702"/>
        <v>-4.6351596168169064E-2</v>
      </c>
      <c r="AF1122" s="7">
        <f t="shared" si="703"/>
        <v>4.2690390142060726E-2</v>
      </c>
      <c r="AG1122" s="7">
        <f t="shared" si="704"/>
        <v>0.14048384530442432</v>
      </c>
      <c r="AH1122" s="7">
        <f t="shared" si="705"/>
        <v>0.22267585944878932</v>
      </c>
      <c r="AI1122" s="7">
        <f t="shared" si="726"/>
        <v>-1.9096067220342696E-4</v>
      </c>
      <c r="AJ1122" s="7">
        <f t="shared" si="706"/>
        <v>-2.0480381222868973E-4</v>
      </c>
      <c r="AK1122" s="7">
        <f t="shared" si="707"/>
        <v>-1.7539471341553316E-4</v>
      </c>
      <c r="AL1122" s="7">
        <f t="shared" si="708"/>
        <v>-2.3125788343290798E-4</v>
      </c>
      <c r="AM1122" s="7">
        <f t="shared" si="727"/>
        <v>-1.7044466537809055E-4</v>
      </c>
      <c r="AN1122" s="7">
        <f t="shared" si="709"/>
        <v>-1.8280055699788146E-4</v>
      </c>
      <c r="AO1122" s="7">
        <f t="shared" si="710"/>
        <v>-1.565510473557086E-4</v>
      </c>
      <c r="AP1122" s="7">
        <f t="shared" si="711"/>
        <v>-2.0641251469714978E-4</v>
      </c>
      <c r="AQ1122" s="3">
        <f t="shared" si="731"/>
        <v>-4.5169543617349067E-4</v>
      </c>
      <c r="AR1122" s="3">
        <f t="shared" si="732"/>
        <v>-4.8443978661786218E-4</v>
      </c>
      <c r="AS1122" s="3">
        <f t="shared" si="733"/>
        <v>-4.1487595673289569E-4</v>
      </c>
      <c r="AT1122" s="3">
        <f t="shared" si="734"/>
        <v>-5.4701383965860919E-4</v>
      </c>
    </row>
    <row r="1123" spans="1:46" x14ac:dyDescent="0.3">
      <c r="A1123" s="5">
        <v>54</v>
      </c>
      <c r="B1123" s="5">
        <v>227.79</v>
      </c>
      <c r="C1123" s="5">
        <f t="shared" si="714"/>
        <v>0.43089430894308944</v>
      </c>
      <c r="D1123" s="5">
        <f t="shared" si="715"/>
        <v>0.39698783548947686</v>
      </c>
      <c r="E1123" s="7">
        <f t="shared" si="728"/>
        <v>0.39020321548754461</v>
      </c>
      <c r="F1123" s="7">
        <f t="shared" si="716"/>
        <v>0.55589493144077362</v>
      </c>
      <c r="G1123" s="7">
        <f t="shared" si="717"/>
        <v>0.5965230233691603</v>
      </c>
      <c r="H1123" s="7">
        <f t="shared" si="718"/>
        <v>0.51454312582779638</v>
      </c>
      <c r="I1123" s="7">
        <f t="shared" si="729"/>
        <v>0.67559737576754753</v>
      </c>
      <c r="J1123" s="7">
        <f t="shared" si="719"/>
        <v>0.67408463884058145</v>
      </c>
      <c r="K1123" s="7">
        <f t="shared" si="730"/>
        <v>0.39679977005967193</v>
      </c>
      <c r="L1123" s="7">
        <f t="shared" si="720"/>
        <v>227.7802600913904</v>
      </c>
      <c r="N1123" s="7">
        <f t="shared" si="721"/>
        <v>-9.7399086095890652E-3</v>
      </c>
      <c r="O1123" s="7">
        <f t="shared" si="722"/>
        <v>9.4865819723147197E-5</v>
      </c>
      <c r="P1123" s="15">
        <f t="shared" si="735"/>
        <v>1</v>
      </c>
      <c r="Q1123" s="15">
        <f t="shared" si="736"/>
        <v>207.23</v>
      </c>
      <c r="R1123" s="15">
        <f t="shared" si="737"/>
        <v>124</v>
      </c>
      <c r="S1123" s="15">
        <f t="shared" si="738"/>
        <v>259.02</v>
      </c>
      <c r="T1123" s="15">
        <f t="shared" si="723"/>
        <v>123</v>
      </c>
      <c r="U1123" s="15">
        <f t="shared" si="724"/>
        <v>51.789999999999992</v>
      </c>
      <c r="V1123" s="3">
        <v>0.01</v>
      </c>
      <c r="W1123" s="7">
        <f t="shared" si="725"/>
        <v>0.4362407330122644</v>
      </c>
      <c r="X1123" s="7">
        <f t="shared" si="695"/>
        <v>0.53145063110908008</v>
      </c>
      <c r="Y1123" s="7">
        <f t="shared" si="696"/>
        <v>0.63029032606917224</v>
      </c>
      <c r="Z1123" s="7">
        <f t="shared" si="697"/>
        <v>0.72271032141908709</v>
      </c>
      <c r="AA1123" s="7">
        <f t="shared" si="698"/>
        <v>0.21658996108275932</v>
      </c>
      <c r="AB1123" s="7">
        <f t="shared" si="699"/>
        <v>0.31031428051979881</v>
      </c>
      <c r="AC1123" s="7">
        <f t="shared" si="700"/>
        <v>0.40768465867836906</v>
      </c>
      <c r="AD1123" s="7">
        <f t="shared" si="701"/>
        <v>0.49891075862702927</v>
      </c>
      <c r="AE1123" s="7">
        <f t="shared" si="702"/>
        <v>-4.7969619613046709E-2</v>
      </c>
      <c r="AF1123" s="7">
        <f t="shared" si="703"/>
        <v>4.091372880031776E-2</v>
      </c>
      <c r="AG1123" s="7">
        <f t="shared" si="704"/>
        <v>0.13822094540581512</v>
      </c>
      <c r="AH1123" s="7">
        <f t="shared" si="705"/>
        <v>0.22062961385939092</v>
      </c>
      <c r="AI1123" s="7">
        <f t="shared" si="726"/>
        <v>-2.3330194221515971E-5</v>
      </c>
      <c r="AJ1123" s="7">
        <f t="shared" si="706"/>
        <v>-2.5035302906501084E-5</v>
      </c>
      <c r="AK1123" s="7">
        <f t="shared" si="707"/>
        <v>-2.1594712205407825E-5</v>
      </c>
      <c r="AL1123" s="7">
        <f t="shared" si="708"/>
        <v>-2.8290464000330168E-5</v>
      </c>
      <c r="AM1123" s="7">
        <f t="shared" si="727"/>
        <v>-2.1127029562107343E-5</v>
      </c>
      <c r="AN1123" s="7">
        <f t="shared" si="709"/>
        <v>-2.2671117933264747E-5</v>
      </c>
      <c r="AO1123" s="7">
        <f t="shared" si="710"/>
        <v>-1.9555436136408037E-5</v>
      </c>
      <c r="AP1123" s="7">
        <f t="shared" si="711"/>
        <v>-2.5618880991118962E-5</v>
      </c>
      <c r="AQ1123" s="3">
        <f t="shared" si="731"/>
        <v>-5.414365828766914E-5</v>
      </c>
      <c r="AR1123" s="3">
        <f t="shared" si="732"/>
        <v>-5.8100797311313837E-5</v>
      </c>
      <c r="AS1123" s="3">
        <f t="shared" si="733"/>
        <v>-5.0116030212550234E-5</v>
      </c>
      <c r="AT1123" s="3">
        <f t="shared" si="734"/>
        <v>-6.5655227774351146E-5</v>
      </c>
    </row>
    <row r="1124" spans="1:46" x14ac:dyDescent="0.3">
      <c r="A1124" s="5">
        <v>55</v>
      </c>
      <c r="B1124" s="5">
        <v>233</v>
      </c>
      <c r="C1124" s="5">
        <f t="shared" si="714"/>
        <v>0.43902439024390244</v>
      </c>
      <c r="D1124" s="5">
        <f t="shared" si="715"/>
        <v>0.49758640664220921</v>
      </c>
      <c r="E1124" s="7">
        <f t="shared" si="728"/>
        <v>0.39679977005967193</v>
      </c>
      <c r="F1124" s="7">
        <f t="shared" si="716"/>
        <v>0.59741907252034288</v>
      </c>
      <c r="G1124" s="7">
        <f t="shared" si="717"/>
        <v>0.6398751112404456</v>
      </c>
      <c r="H1124" s="7">
        <f t="shared" si="718"/>
        <v>0.63545616654810266</v>
      </c>
      <c r="I1124" s="7">
        <f t="shared" si="729"/>
        <v>0.81022734288662013</v>
      </c>
      <c r="J1124" s="7">
        <f t="shared" si="719"/>
        <v>0.71828193810710839</v>
      </c>
      <c r="K1124" s="7">
        <f t="shared" si="730"/>
        <v>0.48104465791998446</v>
      </c>
      <c r="L1124" s="7">
        <f t="shared" si="720"/>
        <v>232.14330283367599</v>
      </c>
      <c r="N1124" s="7">
        <f t="shared" si="721"/>
        <v>-0.85669716632401105</v>
      </c>
      <c r="O1124" s="7">
        <f t="shared" si="722"/>
        <v>0.73393003478759022</v>
      </c>
      <c r="P1124" s="15">
        <f t="shared" si="735"/>
        <v>1</v>
      </c>
      <c r="Q1124" s="15">
        <f t="shared" si="736"/>
        <v>207.23</v>
      </c>
      <c r="R1124" s="15">
        <f t="shared" si="737"/>
        <v>124</v>
      </c>
      <c r="S1124" s="15">
        <f t="shared" si="738"/>
        <v>259.02</v>
      </c>
      <c r="T1124" s="15">
        <f t="shared" si="723"/>
        <v>123</v>
      </c>
      <c r="U1124" s="15">
        <f t="shared" si="724"/>
        <v>51.789999999999992</v>
      </c>
      <c r="V1124" s="3">
        <v>0.01</v>
      </c>
      <c r="W1124" s="7">
        <f t="shared" si="725"/>
        <v>0.48749283948483846</v>
      </c>
      <c r="X1124" s="7">
        <f t="shared" si="695"/>
        <v>0.58649252260178553</v>
      </c>
      <c r="Y1124" s="7">
        <f t="shared" si="696"/>
        <v>0.68407941052570509</v>
      </c>
      <c r="Z1124" s="7">
        <f t="shared" si="697"/>
        <v>0.78476721782982628</v>
      </c>
      <c r="AA1124" s="7">
        <f t="shared" si="698"/>
        <v>0.27517651561939022</v>
      </c>
      <c r="AB1124" s="7">
        <f t="shared" si="699"/>
        <v>0.37324780663451523</v>
      </c>
      <c r="AC1124" s="7">
        <f t="shared" si="700"/>
        <v>0.46988722090833507</v>
      </c>
      <c r="AD1124" s="7">
        <f t="shared" si="701"/>
        <v>0.56985999897276063</v>
      </c>
      <c r="AE1124" s="7">
        <f t="shared" si="702"/>
        <v>7.1511467715465307E-2</v>
      </c>
      <c r="AF1124" s="7">
        <f t="shared" si="703"/>
        <v>0.16923296814851133</v>
      </c>
      <c r="AG1124" s="7">
        <f t="shared" si="704"/>
        <v>0.2637364350863281</v>
      </c>
      <c r="AH1124" s="7">
        <f t="shared" si="705"/>
        <v>0.36530310727904863</v>
      </c>
      <c r="AI1124" s="7">
        <f t="shared" si="726"/>
        <v>-2.2469585555243265E-3</v>
      </c>
      <c r="AJ1124" s="7">
        <f t="shared" si="706"/>
        <v>-2.4066403665407611E-3</v>
      </c>
      <c r="AK1124" s="7">
        <f t="shared" si="707"/>
        <v>-2.3900202316311731E-3</v>
      </c>
      <c r="AL1124" s="7">
        <f t="shared" si="708"/>
        <v>-2.7015370287720515E-3</v>
      </c>
      <c r="AM1124" s="7">
        <f t="shared" si="727"/>
        <v>-2.0308498980440154E-3</v>
      </c>
      <c r="AN1124" s="7">
        <f t="shared" si="709"/>
        <v>-2.1751737836915356E-3</v>
      </c>
      <c r="AO1124" s="7">
        <f t="shared" si="710"/>
        <v>-2.1601521451287639E-3</v>
      </c>
      <c r="AP1124" s="7">
        <f t="shared" si="711"/>
        <v>-2.4417077858223343E-3</v>
      </c>
      <c r="AQ1124" s="3">
        <f t="shared" si="731"/>
        <v>-5.1180722653609654E-3</v>
      </c>
      <c r="AR1124" s="3">
        <f t="shared" si="732"/>
        <v>-5.4817919460095109E-3</v>
      </c>
      <c r="AS1124" s="3">
        <f t="shared" si="733"/>
        <v>-5.4439349720487836E-3</v>
      </c>
      <c r="AT1124" s="3">
        <f t="shared" si="734"/>
        <v>-6.153501009980784E-3</v>
      </c>
    </row>
    <row r="1125" spans="1:46" x14ac:dyDescent="0.3">
      <c r="A1125" s="5">
        <v>56</v>
      </c>
      <c r="B1125" s="5">
        <v>226.21</v>
      </c>
      <c r="C1125" s="5">
        <f t="shared" si="714"/>
        <v>0.44715447154471544</v>
      </c>
      <c r="D1125" s="5">
        <f t="shared" si="715"/>
        <v>0.36648001544699788</v>
      </c>
      <c r="E1125" s="7">
        <f t="shared" si="728"/>
        <v>0.48104465791998446</v>
      </c>
      <c r="F1125" s="7">
        <f t="shared" si="716"/>
        <v>0.53144285075243547</v>
      </c>
      <c r="G1125" s="7">
        <f t="shared" si="717"/>
        <v>0.57264260370756603</v>
      </c>
      <c r="H1125" s="7">
        <f t="shared" si="718"/>
        <v>0.45688327585986721</v>
      </c>
      <c r="I1125" s="7">
        <f t="shared" si="729"/>
        <v>0.69222035754007294</v>
      </c>
      <c r="J1125" s="7">
        <f t="shared" si="719"/>
        <v>0.65250964989342775</v>
      </c>
      <c r="K1125" s="7">
        <f t="shared" si="730"/>
        <v>0.39111852767570188</v>
      </c>
      <c r="L1125" s="7">
        <f t="shared" si="720"/>
        <v>227.48602854832458</v>
      </c>
      <c r="N1125" s="7">
        <f t="shared" si="721"/>
        <v>1.2760285483245752</v>
      </c>
      <c r="O1125" s="7">
        <f t="shared" si="722"/>
        <v>1.6282488561393229</v>
      </c>
      <c r="P1125" s="15">
        <f t="shared" si="735"/>
        <v>1</v>
      </c>
      <c r="Q1125" s="15">
        <f t="shared" si="736"/>
        <v>207.23</v>
      </c>
      <c r="R1125" s="15">
        <f t="shared" si="737"/>
        <v>124</v>
      </c>
      <c r="S1125" s="15">
        <f t="shared" si="738"/>
        <v>259.02</v>
      </c>
      <c r="T1125" s="15">
        <f t="shared" si="723"/>
        <v>123</v>
      </c>
      <c r="U1125" s="15">
        <f t="shared" si="724"/>
        <v>51.789999999999992</v>
      </c>
      <c r="V1125" s="3">
        <v>0.01</v>
      </c>
      <c r="W1125" s="7">
        <f t="shared" si="725"/>
        <v>0.39600128470196677</v>
      </c>
      <c r="X1125" s="7">
        <f t="shared" si="695"/>
        <v>0.48805761085239596</v>
      </c>
      <c r="Y1125" s="7">
        <f t="shared" si="696"/>
        <v>0.59074677942332221</v>
      </c>
      <c r="Z1125" s="7">
        <f t="shared" si="697"/>
        <v>0.67338738335354376</v>
      </c>
      <c r="AA1125" s="7">
        <f t="shared" si="698"/>
        <v>0.16930401043401427</v>
      </c>
      <c r="AB1125" s="7">
        <f t="shared" si="699"/>
        <v>0.2593270300207357</v>
      </c>
      <c r="AC1125" s="7">
        <f t="shared" si="700"/>
        <v>0.36075669645780384</v>
      </c>
      <c r="AD1125" s="7">
        <f t="shared" si="701"/>
        <v>0.44098339267775682</v>
      </c>
      <c r="AE1125" s="7">
        <f t="shared" si="702"/>
        <v>-0.13257894512105611</v>
      </c>
      <c r="AF1125" s="7">
        <f t="shared" si="703"/>
        <v>-5.0343888457369368E-2</v>
      </c>
      <c r="AG1125" s="7">
        <f t="shared" si="704"/>
        <v>5.5670070346702669E-2</v>
      </c>
      <c r="AH1125" s="7">
        <f t="shared" si="705"/>
        <v>0.11684814822701609</v>
      </c>
      <c r="AI1125" s="7">
        <f t="shared" si="726"/>
        <v>3.0323165621927422E-3</v>
      </c>
      <c r="AJ1125" s="7">
        <f t="shared" si="706"/>
        <v>3.2673948835347461E-3</v>
      </c>
      <c r="AK1125" s="7">
        <f t="shared" si="707"/>
        <v>2.6068931446104351E-3</v>
      </c>
      <c r="AL1125" s="7">
        <f t="shared" si="708"/>
        <v>3.7231017701358383E-3</v>
      </c>
      <c r="AM1125" s="7">
        <f t="shared" si="727"/>
        <v>3.2621382009801569E-3</v>
      </c>
      <c r="AN1125" s="7">
        <f t="shared" si="709"/>
        <v>3.5150332917610176E-3</v>
      </c>
      <c r="AO1125" s="7">
        <f t="shared" si="710"/>
        <v>2.8044716105621592E-3</v>
      </c>
      <c r="AP1125" s="7">
        <f t="shared" si="711"/>
        <v>4.0052785589491423E-3</v>
      </c>
      <c r="AQ1125" s="3">
        <f t="shared" si="731"/>
        <v>6.7813624936310414E-3</v>
      </c>
      <c r="AR1125" s="3">
        <f t="shared" si="732"/>
        <v>7.3070831031777049E-3</v>
      </c>
      <c r="AS1125" s="3">
        <f t="shared" si="733"/>
        <v>5.8299610324924278E-3</v>
      </c>
      <c r="AT1125" s="3">
        <f t="shared" si="734"/>
        <v>8.3262094132128747E-3</v>
      </c>
    </row>
    <row r="1126" spans="1:46" x14ac:dyDescent="0.3">
      <c r="A1126" s="5">
        <v>57</v>
      </c>
      <c r="B1126" s="5">
        <v>226.78</v>
      </c>
      <c r="C1126" s="5">
        <f t="shared" si="714"/>
        <v>0.45528455284552843</v>
      </c>
      <c r="D1126" s="5">
        <f t="shared" si="715"/>
        <v>0.3774860011585251</v>
      </c>
      <c r="E1126" s="7">
        <f t="shared" si="728"/>
        <v>0.39111852767570188</v>
      </c>
      <c r="F1126" s="7">
        <f t="shared" si="716"/>
        <v>0.54336709246736492</v>
      </c>
      <c r="G1126" s="7">
        <f t="shared" si="717"/>
        <v>0.58369724588665761</v>
      </c>
      <c r="H1126" s="7">
        <f t="shared" si="718"/>
        <v>0.47845340268551528</v>
      </c>
      <c r="I1126" s="7">
        <f t="shared" si="729"/>
        <v>0.6554016964559044</v>
      </c>
      <c r="J1126" s="7">
        <f t="shared" si="719"/>
        <v>0.66141645860338993</v>
      </c>
      <c r="K1126" s="7">
        <f t="shared" si="730"/>
        <v>0.3805096629454589</v>
      </c>
      <c r="L1126" s="7">
        <f t="shared" si="720"/>
        <v>226.93659544394529</v>
      </c>
      <c r="N1126" s="7">
        <f t="shared" si="721"/>
        <v>0.15659544394529235</v>
      </c>
      <c r="O1126" s="7">
        <f t="shared" si="722"/>
        <v>2.4522133064423197E-2</v>
      </c>
      <c r="P1126" s="15">
        <f t="shared" si="735"/>
        <v>1</v>
      </c>
      <c r="Q1126" s="15">
        <f t="shared" si="736"/>
        <v>207.23</v>
      </c>
      <c r="R1126" s="15">
        <f t="shared" si="737"/>
        <v>124</v>
      </c>
      <c r="S1126" s="15">
        <f t="shared" si="738"/>
        <v>259.02</v>
      </c>
      <c r="T1126" s="15">
        <f t="shared" si="723"/>
        <v>123</v>
      </c>
      <c r="U1126" s="15">
        <f t="shared" si="724"/>
        <v>51.789999999999992</v>
      </c>
      <c r="V1126" s="3">
        <v>0.01</v>
      </c>
      <c r="W1126" s="7">
        <f t="shared" si="725"/>
        <v>0.4135551427132616</v>
      </c>
      <c r="X1126" s="7">
        <f t="shared" si="695"/>
        <v>0.50699433618124878</v>
      </c>
      <c r="Y1126" s="7">
        <f t="shared" si="696"/>
        <v>0.60670008726329527</v>
      </c>
      <c r="Z1126" s="7">
        <f t="shared" si="697"/>
        <v>0.69498369871429688</v>
      </c>
      <c r="AA1126" s="7">
        <f t="shared" si="698"/>
        <v>0.19301059677910731</v>
      </c>
      <c r="AB1126" s="7">
        <f t="shared" si="699"/>
        <v>0.28488364458021254</v>
      </c>
      <c r="AC1126" s="7">
        <f t="shared" si="700"/>
        <v>0.38270244221108091</v>
      </c>
      <c r="AD1126" s="7">
        <f t="shared" si="701"/>
        <v>0.47008329474456978</v>
      </c>
      <c r="AE1126" s="7">
        <f t="shared" si="702"/>
        <v>-8.9869954397657617E-2</v>
      </c>
      <c r="AF1126" s="7">
        <f t="shared" si="703"/>
        <v>-4.2802973161856226E-3</v>
      </c>
      <c r="AG1126" s="7">
        <f t="shared" si="704"/>
        <v>9.5073405953309487E-2</v>
      </c>
      <c r="AH1126" s="7">
        <f t="shared" si="705"/>
        <v>0.16933919539033046</v>
      </c>
      <c r="AI1126" s="7">
        <f t="shared" si="726"/>
        <v>3.8739621300248981E-4</v>
      </c>
      <c r="AJ1126" s="7">
        <f t="shared" si="706"/>
        <v>4.161497921592581E-4</v>
      </c>
      <c r="AK1126" s="7">
        <f t="shared" si="707"/>
        <v>3.4111568195428814E-4</v>
      </c>
      <c r="AL1126" s="7">
        <f t="shared" si="708"/>
        <v>4.7156008310507083E-4</v>
      </c>
      <c r="AM1126" s="7">
        <f t="shared" si="727"/>
        <v>3.3279810507448566E-4</v>
      </c>
      <c r="AN1126" s="7">
        <f t="shared" si="709"/>
        <v>3.5749926718269714E-4</v>
      </c>
      <c r="AO1126" s="7">
        <f t="shared" si="710"/>
        <v>2.9304017116152966E-4</v>
      </c>
      <c r="AP1126" s="7">
        <f t="shared" si="711"/>
        <v>4.0510024832154451E-4</v>
      </c>
      <c r="AQ1126" s="3">
        <f t="shared" si="731"/>
        <v>8.5088811070189725E-4</v>
      </c>
      <c r="AR1126" s="3">
        <f t="shared" si="732"/>
        <v>9.1404329349265619E-4</v>
      </c>
      <c r="AS1126" s="3">
        <f t="shared" si="733"/>
        <v>7.4923623000674002E-4</v>
      </c>
      <c r="AT1126" s="3">
        <f t="shared" si="734"/>
        <v>1.0357480396772092E-3</v>
      </c>
    </row>
    <row r="1127" spans="1:46" x14ac:dyDescent="0.3">
      <c r="A1127" s="5">
        <v>58</v>
      </c>
      <c r="B1127" s="5">
        <v>225.67</v>
      </c>
      <c r="C1127" s="5">
        <f t="shared" si="714"/>
        <v>0.46341463414634149</v>
      </c>
      <c r="D1127" s="5">
        <f t="shared" si="715"/>
        <v>0.35605329214134002</v>
      </c>
      <c r="E1127" s="7">
        <f t="shared" si="728"/>
        <v>0.3805096629454589</v>
      </c>
      <c r="F1127" s="7">
        <f t="shared" si="716"/>
        <v>0.53740441189738375</v>
      </c>
      <c r="G1127" s="7">
        <f t="shared" si="717"/>
        <v>0.57731708492191913</v>
      </c>
      <c r="H1127" s="7">
        <f t="shared" si="718"/>
        <v>0.45904479372717671</v>
      </c>
      <c r="I1127" s="7">
        <f t="shared" si="729"/>
        <v>0.61723016540359021</v>
      </c>
      <c r="J1127" s="7">
        <f t="shared" si="719"/>
        <v>0.6546006674916155</v>
      </c>
      <c r="K1127" s="7">
        <f t="shared" si="730"/>
        <v>0.35950443857395004</v>
      </c>
      <c r="L1127" s="7">
        <f t="shared" si="720"/>
        <v>225.84873487374486</v>
      </c>
      <c r="N1127" s="7">
        <f t="shared" si="721"/>
        <v>0.1787348737448724</v>
      </c>
      <c r="O1127" s="7">
        <f t="shared" si="722"/>
        <v>3.1946155092595477E-2</v>
      </c>
      <c r="P1127" s="15">
        <f t="shared" si="735"/>
        <v>1</v>
      </c>
      <c r="Q1127" s="15">
        <f t="shared" si="736"/>
        <v>207.23</v>
      </c>
      <c r="R1127" s="15">
        <f t="shared" si="737"/>
        <v>124</v>
      </c>
      <c r="S1127" s="15">
        <f t="shared" si="738"/>
        <v>259.02</v>
      </c>
      <c r="T1127" s="15">
        <f t="shared" si="723"/>
        <v>123</v>
      </c>
      <c r="U1127" s="15">
        <f t="shared" si="724"/>
        <v>51.789999999999992</v>
      </c>
      <c r="V1127" s="3">
        <v>0.01</v>
      </c>
      <c r="W1127" s="7">
        <f t="shared" si="725"/>
        <v>0.40401450032150266</v>
      </c>
      <c r="X1127" s="7">
        <f t="shared" si="695"/>
        <v>0.49671162975350813</v>
      </c>
      <c r="Y1127" s="7">
        <f t="shared" si="696"/>
        <v>0.59697632209684504</v>
      </c>
      <c r="Z1127" s="7">
        <f t="shared" si="697"/>
        <v>0.68332990435185115</v>
      </c>
      <c r="AA1127" s="7">
        <f t="shared" si="698"/>
        <v>0.18343309721146409</v>
      </c>
      <c r="AB1127" s="7">
        <f t="shared" si="699"/>
        <v>0.27455639233805629</v>
      </c>
      <c r="AC1127" s="7">
        <f t="shared" si="700"/>
        <v>0.37257154911168239</v>
      </c>
      <c r="AD1127" s="7">
        <f t="shared" si="701"/>
        <v>0.4583874557529346</v>
      </c>
      <c r="AE1127" s="7">
        <f t="shared" si="702"/>
        <v>-0.10712660456938904</v>
      </c>
      <c r="AF1127" s="7">
        <f t="shared" si="703"/>
        <v>-2.288543053190352E-2</v>
      </c>
      <c r="AG1127" s="7">
        <f t="shared" si="704"/>
        <v>7.768574768266559E-2</v>
      </c>
      <c r="AH1127" s="7">
        <f t="shared" si="705"/>
        <v>0.14823821465399434</v>
      </c>
      <c r="AI1127" s="7">
        <f t="shared" si="726"/>
        <v>4.4512324012144141E-4</v>
      </c>
      <c r="AJ1127" s="7">
        <f t="shared" si="706"/>
        <v>4.7818225107347875E-4</v>
      </c>
      <c r="AK1127" s="7">
        <f t="shared" si="707"/>
        <v>3.8021925652470507E-4</v>
      </c>
      <c r="AL1127" s="7">
        <f t="shared" si="708"/>
        <v>5.4219497207098509E-4</v>
      </c>
      <c r="AM1127" s="7">
        <f t="shared" si="727"/>
        <v>3.6549060298841099E-4</v>
      </c>
      <c r="AN1127" s="7">
        <f t="shared" si="709"/>
        <v>3.9263535023585677E-4</v>
      </c>
      <c r="AO1127" s="7">
        <f t="shared" si="710"/>
        <v>3.1219795510363833E-4</v>
      </c>
      <c r="AP1127" s="7">
        <f t="shared" si="711"/>
        <v>4.4519618257955659E-4</v>
      </c>
      <c r="AQ1127" s="3">
        <f t="shared" si="731"/>
        <v>9.6052909710416293E-4</v>
      </c>
      <c r="AR1127" s="3">
        <f t="shared" si="732"/>
        <v>1.0318669628427699E-3</v>
      </c>
      <c r="AS1127" s="3">
        <f t="shared" si="733"/>
        <v>8.2047313250067932E-4</v>
      </c>
      <c r="AT1127" s="3">
        <f t="shared" si="734"/>
        <v>1.169999676574231E-3</v>
      </c>
    </row>
    <row r="1128" spans="1:46" x14ac:dyDescent="0.3">
      <c r="A1128" s="5">
        <v>59</v>
      </c>
      <c r="B1128" s="5">
        <v>226.8</v>
      </c>
      <c r="C1128" s="5">
        <f t="shared" si="714"/>
        <v>0.47154471544715448</v>
      </c>
      <c r="D1128" s="5">
        <f t="shared" si="715"/>
        <v>0.37787217609577184</v>
      </c>
      <c r="E1128" s="7">
        <f t="shared" si="728"/>
        <v>0.35950443857395004</v>
      </c>
      <c r="F1128" s="7">
        <f t="shared" si="716"/>
        <v>0.54990165402455338</v>
      </c>
      <c r="G1128" s="7">
        <f t="shared" si="717"/>
        <v>0.59021182635853131</v>
      </c>
      <c r="H1128" s="7">
        <f t="shared" si="718"/>
        <v>0.4933887983289163</v>
      </c>
      <c r="I1128" s="7">
        <f t="shared" si="729"/>
        <v>0.63061979263583368</v>
      </c>
      <c r="J1128" s="7">
        <f t="shared" si="719"/>
        <v>0.66761253221634131</v>
      </c>
      <c r="K1128" s="7">
        <f t="shared" si="730"/>
        <v>0.37284747479639635</v>
      </c>
      <c r="L1128" s="7">
        <f t="shared" si="720"/>
        <v>226.53977071970536</v>
      </c>
      <c r="N1128" s="7">
        <f t="shared" si="721"/>
        <v>-0.2602292802946522</v>
      </c>
      <c r="O1128" s="7">
        <f t="shared" si="722"/>
        <v>6.771927832267266E-2</v>
      </c>
      <c r="P1128" s="15">
        <f t="shared" si="735"/>
        <v>1</v>
      </c>
      <c r="Q1128" s="15">
        <f t="shared" si="736"/>
        <v>207.23</v>
      </c>
      <c r="R1128" s="15">
        <f t="shared" si="737"/>
        <v>124</v>
      </c>
      <c r="S1128" s="15">
        <f t="shared" si="738"/>
        <v>259.02</v>
      </c>
      <c r="T1128" s="15">
        <f t="shared" si="723"/>
        <v>123</v>
      </c>
      <c r="U1128" s="15">
        <f t="shared" si="724"/>
        <v>51.789999999999992</v>
      </c>
      <c r="V1128" s="3">
        <v>0.01</v>
      </c>
      <c r="W1128" s="7">
        <f t="shared" si="725"/>
        <v>0.41983067379018962</v>
      </c>
      <c r="X1128" s="7">
        <f t="shared" si="695"/>
        <v>0.51372467870348715</v>
      </c>
      <c r="Y1128" s="7">
        <f t="shared" si="696"/>
        <v>0.61145953359685978</v>
      </c>
      <c r="Z1128" s="7">
        <f t="shared" si="697"/>
        <v>0.7026344465290757</v>
      </c>
      <c r="AA1128" s="7">
        <f t="shared" si="698"/>
        <v>0.20116210889811395</v>
      </c>
      <c r="AB1128" s="7">
        <f t="shared" si="699"/>
        <v>0.29362682699712755</v>
      </c>
      <c r="AC1128" s="7">
        <f t="shared" si="700"/>
        <v>0.3893303916936755</v>
      </c>
      <c r="AD1128" s="7">
        <f t="shared" si="701"/>
        <v>0.48000844203297827</v>
      </c>
      <c r="AE1128" s="7">
        <f t="shared" si="702"/>
        <v>-7.0014260755287674E-2</v>
      </c>
      <c r="AF1128" s="7">
        <f t="shared" si="703"/>
        <v>1.7036818629808912E-2</v>
      </c>
      <c r="AG1128" s="7">
        <f t="shared" si="704"/>
        <v>0.11223314883472005</v>
      </c>
      <c r="AH1128" s="7">
        <f t="shared" si="705"/>
        <v>0.19351787798407419</v>
      </c>
      <c r="AI1128" s="7">
        <f t="shared" si="726"/>
        <v>-6.74782900508911E-4</v>
      </c>
      <c r="AJ1128" s="7">
        <f t="shared" si="706"/>
        <v>-7.2424740895048981E-4</v>
      </c>
      <c r="AK1128" s="7">
        <f t="shared" si="707"/>
        <v>-6.0543612112890063E-4</v>
      </c>
      <c r="AL1128" s="7">
        <f t="shared" si="708"/>
        <v>-8.1922561535871801E-4</v>
      </c>
      <c r="AM1128" s="7">
        <f t="shared" si="727"/>
        <v>-5.1445269103846884E-4</v>
      </c>
      <c r="AN1128" s="7">
        <f t="shared" si="709"/>
        <v>-5.5216430089027955E-4</v>
      </c>
      <c r="AO1128" s="7">
        <f t="shared" si="710"/>
        <v>-4.6158289063304755E-4</v>
      </c>
      <c r="AP1128" s="7">
        <f t="shared" si="711"/>
        <v>-6.2457543318167178E-4</v>
      </c>
      <c r="AQ1128" s="3">
        <f t="shared" si="731"/>
        <v>-1.4310051165964837E-3</v>
      </c>
      <c r="AR1128" s="3">
        <f t="shared" si="732"/>
        <v>-1.5359039879467285E-3</v>
      </c>
      <c r="AS1128" s="3">
        <f t="shared" si="733"/>
        <v>-1.283942118945772E-3</v>
      </c>
      <c r="AT1128" s="3">
        <f t="shared" si="734"/>
        <v>-1.7373232877434881E-3</v>
      </c>
    </row>
    <row r="1129" spans="1:46" x14ac:dyDescent="0.3">
      <c r="A1129" s="5">
        <v>60</v>
      </c>
      <c r="B1129" s="5">
        <v>221.69</v>
      </c>
      <c r="C1129" s="5">
        <f t="shared" si="714"/>
        <v>0.47967479674796748</v>
      </c>
      <c r="D1129" s="5">
        <f t="shared" si="715"/>
        <v>0.27920447962927225</v>
      </c>
      <c r="E1129" s="7">
        <f t="shared" si="728"/>
        <v>0.37284747479639635</v>
      </c>
      <c r="F1129" s="7">
        <f t="shared" si="716"/>
        <v>0.50825577208746808</v>
      </c>
      <c r="G1129" s="7">
        <f t="shared" si="717"/>
        <v>0.54642234344120721</v>
      </c>
      <c r="H1129" s="7">
        <f t="shared" si="718"/>
        <v>0.37273215632689327</v>
      </c>
      <c r="I1129" s="7">
        <f t="shared" si="729"/>
        <v>0.52418532793580008</v>
      </c>
      <c r="J1129" s="7">
        <f t="shared" si="719"/>
        <v>0.62186159053230394</v>
      </c>
      <c r="K1129" s="7">
        <f t="shared" si="730"/>
        <v>0.29906803628814904</v>
      </c>
      <c r="L1129" s="7">
        <f t="shared" si="720"/>
        <v>222.71873359936322</v>
      </c>
      <c r="N1129" s="7">
        <f t="shared" si="721"/>
        <v>1.0287335993632212</v>
      </c>
      <c r="O1129" s="7">
        <f t="shared" si="722"/>
        <v>1.0582928184588085</v>
      </c>
      <c r="P1129" s="15">
        <f t="shared" si="735"/>
        <v>1</v>
      </c>
      <c r="Q1129" s="15">
        <f t="shared" si="736"/>
        <v>207.23</v>
      </c>
      <c r="R1129" s="15">
        <f t="shared" si="737"/>
        <v>124</v>
      </c>
      <c r="S1129" s="15">
        <f t="shared" si="738"/>
        <v>259.02</v>
      </c>
      <c r="T1129" s="15">
        <f t="shared" si="723"/>
        <v>123</v>
      </c>
      <c r="U1129" s="15">
        <f t="shared" si="724"/>
        <v>51.789999999999992</v>
      </c>
      <c r="V1129" s="3">
        <v>0.01</v>
      </c>
      <c r="W1129" s="7">
        <f t="shared" si="725"/>
        <v>0.35999357214120303</v>
      </c>
      <c r="X1129" s="7">
        <f t="shared" si="695"/>
        <v>0.44927601119284644</v>
      </c>
      <c r="Y1129" s="7">
        <f t="shared" si="696"/>
        <v>0.55665982590501795</v>
      </c>
      <c r="Z1129" s="7">
        <f t="shared" si="697"/>
        <v>0.62943144357894254</v>
      </c>
      <c r="AA1129" s="7">
        <f t="shared" si="698"/>
        <v>0.1400681433962761</v>
      </c>
      <c r="AB1129" s="7">
        <f t="shared" si="699"/>
        <v>0.22781574165662294</v>
      </c>
      <c r="AC1129" s="7">
        <f t="shared" si="700"/>
        <v>0.33097842335999605</v>
      </c>
      <c r="AD1129" s="7">
        <f t="shared" si="701"/>
        <v>0.40533177561030898</v>
      </c>
      <c r="AE1129" s="7">
        <f t="shared" si="702"/>
        <v>-0.19187780723105119</v>
      </c>
      <c r="AF1129" s="7">
        <f t="shared" si="703"/>
        <v>-0.11422119700474397</v>
      </c>
      <c r="AG1129" s="7">
        <f t="shared" si="704"/>
        <v>1.1721794291050906E-3</v>
      </c>
      <c r="AH1129" s="7">
        <f t="shared" si="705"/>
        <v>4.4407924749320968E-2</v>
      </c>
      <c r="AI1129" s="7">
        <f t="shared" si="726"/>
        <v>2.5080266340799812E-3</v>
      </c>
      <c r="AJ1129" s="7">
        <f t="shared" si="706"/>
        <v>2.6963624735207152E-3</v>
      </c>
      <c r="AK1129" s="7">
        <f t="shared" si="707"/>
        <v>1.8392750791722116E-3</v>
      </c>
      <c r="AL1129" s="7">
        <f t="shared" si="708"/>
        <v>3.0686231567242312E-3</v>
      </c>
      <c r="AM1129" s="7">
        <f t="shared" si="727"/>
        <v>1.9494695230572146E-3</v>
      </c>
      <c r="AN1129" s="7">
        <f t="shared" si="709"/>
        <v>2.0958615007579582E-3</v>
      </c>
      <c r="AO1129" s="7">
        <f t="shared" si="710"/>
        <v>1.4296541602239327E-3</v>
      </c>
      <c r="AP1129" s="7">
        <f t="shared" si="711"/>
        <v>2.3852168236546483E-3</v>
      </c>
      <c r="AQ1129" s="3">
        <f t="shared" si="731"/>
        <v>5.2285978981667404E-3</v>
      </c>
      <c r="AR1129" s="3">
        <f t="shared" si="732"/>
        <v>5.6212302414075923E-3</v>
      </c>
      <c r="AS1129" s="3">
        <f t="shared" si="733"/>
        <v>3.8344209277657972E-3</v>
      </c>
      <c r="AT1129" s="3">
        <f t="shared" si="734"/>
        <v>6.3972991233403461E-3</v>
      </c>
    </row>
    <row r="1130" spans="1:46" x14ac:dyDescent="0.3">
      <c r="A1130" s="5">
        <v>61</v>
      </c>
      <c r="B1130" s="5">
        <v>225.77</v>
      </c>
      <c r="C1130" s="5">
        <f t="shared" si="714"/>
        <v>0.48780487804878048</v>
      </c>
      <c r="D1130" s="5">
        <f t="shared" si="715"/>
        <v>0.35798416682757334</v>
      </c>
      <c r="E1130" s="7">
        <f t="shared" si="728"/>
        <v>0.29906803628814904</v>
      </c>
      <c r="F1130" s="7">
        <f t="shared" si="716"/>
        <v>0.54992886421226872</v>
      </c>
      <c r="G1130" s="7">
        <f t="shared" si="717"/>
        <v>0.58933537249709311</v>
      </c>
      <c r="H1130" s="7">
        <f t="shared" si="718"/>
        <v>0.48412939411448991</v>
      </c>
      <c r="I1130" s="7">
        <f t="shared" si="729"/>
        <v>0.57357921884572505</v>
      </c>
      <c r="J1130" s="7">
        <f t="shared" si="719"/>
        <v>0.66516750931945334</v>
      </c>
      <c r="K1130" s="7">
        <f t="shared" si="730"/>
        <v>0.34454547703894811</v>
      </c>
      <c r="L1130" s="7">
        <f t="shared" si="720"/>
        <v>225.0740102558471</v>
      </c>
      <c r="N1130" s="7">
        <f t="shared" si="721"/>
        <v>-0.69598974415291082</v>
      </c>
      <c r="O1130" s="7">
        <f t="shared" si="722"/>
        <v>0.48440172396603426</v>
      </c>
      <c r="P1130" s="15">
        <f t="shared" si="735"/>
        <v>1</v>
      </c>
      <c r="Q1130" s="15">
        <f t="shared" si="736"/>
        <v>207.23</v>
      </c>
      <c r="R1130" s="15">
        <f t="shared" si="737"/>
        <v>124</v>
      </c>
      <c r="S1130" s="15">
        <f t="shared" si="738"/>
        <v>259.02</v>
      </c>
      <c r="T1130" s="15">
        <f t="shared" si="723"/>
        <v>123</v>
      </c>
      <c r="U1130" s="15">
        <f t="shared" si="724"/>
        <v>51.789999999999992</v>
      </c>
      <c r="V1130" s="3">
        <v>0.01</v>
      </c>
      <c r="W1130" s="7">
        <f t="shared" si="725"/>
        <v>0.4197463624745143</v>
      </c>
      <c r="X1130" s="7">
        <f t="shared" si="695"/>
        <v>0.51360397286238491</v>
      </c>
      <c r="Y1130" s="7">
        <f t="shared" si="696"/>
        <v>0.60975982547128482</v>
      </c>
      <c r="Z1130" s="7">
        <f t="shared" si="697"/>
        <v>0.7025238593014751</v>
      </c>
      <c r="AA1130" s="7">
        <f t="shared" si="698"/>
        <v>0.20112117891921918</v>
      </c>
      <c r="AB1130" s="7">
        <f t="shared" si="699"/>
        <v>0.29355145437927965</v>
      </c>
      <c r="AC1130" s="7">
        <f t="shared" si="700"/>
        <v>0.38757856960802123</v>
      </c>
      <c r="AD1130" s="7">
        <f t="shared" si="701"/>
        <v>0.47995783300620398</v>
      </c>
      <c r="AE1130" s="7">
        <f t="shared" si="702"/>
        <v>-6.4519956927245617E-2</v>
      </c>
      <c r="AF1130" s="7">
        <f t="shared" si="703"/>
        <v>2.2888144367889413E-2</v>
      </c>
      <c r="AG1130" s="7">
        <f t="shared" si="704"/>
        <v>0.11500764221613387</v>
      </c>
      <c r="AH1130" s="7">
        <f t="shared" si="705"/>
        <v>0.200173911568024</v>
      </c>
      <c r="AI1130" s="7">
        <f t="shared" si="726"/>
        <v>-1.8670480463677938E-3</v>
      </c>
      <c r="AJ1130" s="7">
        <f t="shared" si="706"/>
        <v>-2.000835976217133E-3</v>
      </c>
      <c r="AK1130" s="7">
        <f t="shared" si="707"/>
        <v>-1.6436541129104759E-3</v>
      </c>
      <c r="AL1130" s="7">
        <f t="shared" si="708"/>
        <v>-2.2582915347808545E-3</v>
      </c>
      <c r="AM1130" s="7">
        <f t="shared" si="727"/>
        <v>-1.1446675054098243E-3</v>
      </c>
      <c r="AN1130" s="7">
        <f t="shared" si="709"/>
        <v>-1.2266914770009763E-3</v>
      </c>
      <c r="AO1130" s="7">
        <f t="shared" si="710"/>
        <v>-1.0077070361644051E-3</v>
      </c>
      <c r="AP1130" s="7">
        <f t="shared" si="711"/>
        <v>-1.384534770079774E-3</v>
      </c>
      <c r="AQ1130" s="3">
        <f t="shared" si="731"/>
        <v>-3.8274484950539772E-3</v>
      </c>
      <c r="AR1130" s="3">
        <f t="shared" si="732"/>
        <v>-4.1017137512451224E-3</v>
      </c>
      <c r="AS1130" s="3">
        <f t="shared" si="733"/>
        <v>-3.3694909314664757E-3</v>
      </c>
      <c r="AT1130" s="3">
        <f t="shared" si="734"/>
        <v>-4.6294976463007523E-3</v>
      </c>
    </row>
    <row r="1131" spans="1:46" x14ac:dyDescent="0.3">
      <c r="A1131" s="5">
        <v>62</v>
      </c>
      <c r="B1131" s="5">
        <v>229.54</v>
      </c>
      <c r="C1131" s="5">
        <f t="shared" si="714"/>
        <v>0.49593495934959347</v>
      </c>
      <c r="D1131" s="5">
        <f t="shared" si="715"/>
        <v>0.43077814249855195</v>
      </c>
      <c r="E1131" s="7">
        <f t="shared" si="728"/>
        <v>0.34454547703894811</v>
      </c>
      <c r="F1131" s="7">
        <f t="shared" si="716"/>
        <v>0.57772487693654839</v>
      </c>
      <c r="G1131" s="7">
        <f t="shared" si="717"/>
        <v>0.61935252381196049</v>
      </c>
      <c r="H1131" s="7">
        <f t="shared" si="718"/>
        <v>0.5751085072417732</v>
      </c>
      <c r="I1131" s="7">
        <f t="shared" si="729"/>
        <v>0.6875658890469295</v>
      </c>
      <c r="J1131" s="7">
        <f t="shared" si="719"/>
        <v>0.69762732813667039</v>
      </c>
      <c r="K1131" s="7">
        <f t="shared" si="730"/>
        <v>0.41607610658366451</v>
      </c>
      <c r="L1131" s="7">
        <f t="shared" si="720"/>
        <v>228.77858155996796</v>
      </c>
      <c r="N1131" s="7">
        <f t="shared" si="721"/>
        <v>-0.76141844003203119</v>
      </c>
      <c r="O1131" s="7">
        <f t="shared" si="722"/>
        <v>0.57975804082081184</v>
      </c>
      <c r="P1131" s="15">
        <f t="shared" si="735"/>
        <v>1</v>
      </c>
      <c r="Q1131" s="15">
        <f t="shared" si="736"/>
        <v>207.23</v>
      </c>
      <c r="R1131" s="15">
        <f t="shared" si="737"/>
        <v>124</v>
      </c>
      <c r="S1131" s="15">
        <f t="shared" si="738"/>
        <v>259.02</v>
      </c>
      <c r="T1131" s="15">
        <f t="shared" si="723"/>
        <v>123</v>
      </c>
      <c r="U1131" s="15">
        <f t="shared" si="724"/>
        <v>51.789999999999992</v>
      </c>
      <c r="V1131" s="3">
        <v>0.01</v>
      </c>
      <c r="W1131" s="7">
        <f t="shared" si="725"/>
        <v>0.45387854995657573</v>
      </c>
      <c r="X1131" s="7">
        <f t="shared" si="695"/>
        <v>0.5503006154060448</v>
      </c>
      <c r="Y1131" s="7">
        <f t="shared" si="696"/>
        <v>0.64496181132442088</v>
      </c>
      <c r="Z1131" s="7">
        <f t="shared" si="697"/>
        <v>0.74398552177888666</v>
      </c>
      <c r="AA1131" s="7">
        <f t="shared" si="698"/>
        <v>0.23609499043714469</v>
      </c>
      <c r="AB1131" s="7">
        <f t="shared" si="699"/>
        <v>0.33116420309501449</v>
      </c>
      <c r="AC1131" s="7">
        <f t="shared" si="700"/>
        <v>0.42445004043215612</v>
      </c>
      <c r="AD1131" s="7">
        <f t="shared" si="701"/>
        <v>0.52243777965048355</v>
      </c>
      <c r="AE1131" s="7">
        <f t="shared" si="702"/>
        <v>7.0010105681771028E-3</v>
      </c>
      <c r="AF1131" s="7">
        <f t="shared" si="703"/>
        <v>9.9786486802352636E-2</v>
      </c>
      <c r="AG1131" s="7">
        <f t="shared" si="704"/>
        <v>0.18902135726071742</v>
      </c>
      <c r="AH1131" s="7">
        <f t="shared" si="705"/>
        <v>0.28705277342300128</v>
      </c>
      <c r="AI1131" s="7">
        <f t="shared" si="726"/>
        <v>-2.1815701502803375E-3</v>
      </c>
      <c r="AJ1131" s="7">
        <f t="shared" si="706"/>
        <v>-2.3387619823706557E-3</v>
      </c>
      <c r="AK1131" s="7">
        <f t="shared" si="707"/>
        <v>-2.1716903714165889E-3</v>
      </c>
      <c r="AL1131" s="7">
        <f t="shared" si="708"/>
        <v>-2.6343386200590071E-3</v>
      </c>
      <c r="AM1131" s="7">
        <f t="shared" si="727"/>
        <v>-1.5156223894924434E-3</v>
      </c>
      <c r="AN1131" s="7">
        <f t="shared" si="709"/>
        <v>-1.624829723545308E-3</v>
      </c>
      <c r="AO1131" s="7">
        <f t="shared" si="710"/>
        <v>-1.5087585194274778E-3</v>
      </c>
      <c r="AP1131" s="7">
        <f t="shared" si="711"/>
        <v>-1.8301784123480928E-3</v>
      </c>
      <c r="AQ1131" s="3">
        <f t="shared" si="731"/>
        <v>-4.3989037456472384E-3</v>
      </c>
      <c r="AR1131" s="3">
        <f t="shared" si="732"/>
        <v>-4.715864325108044E-3</v>
      </c>
      <c r="AS1131" s="3">
        <f t="shared" si="733"/>
        <v>-4.378982224331811E-3</v>
      </c>
      <c r="AT1131" s="3">
        <f t="shared" si="734"/>
        <v>-5.3118631191353752E-3</v>
      </c>
    </row>
    <row r="1132" spans="1:46" x14ac:dyDescent="0.3">
      <c r="A1132" s="5">
        <v>63</v>
      </c>
      <c r="B1132" s="5">
        <v>229.04</v>
      </c>
      <c r="C1132" s="5">
        <f t="shared" si="714"/>
        <v>0.50406504065040647</v>
      </c>
      <c r="D1132" s="5">
        <f t="shared" si="715"/>
        <v>0.42112376906738763</v>
      </c>
      <c r="E1132" s="7">
        <f t="shared" si="728"/>
        <v>0.41607610658366451</v>
      </c>
      <c r="F1132" s="7">
        <f t="shared" si="716"/>
        <v>0.5647970387518163</v>
      </c>
      <c r="G1132" s="7">
        <f t="shared" si="717"/>
        <v>0.6073223522673481</v>
      </c>
      <c r="H1132" s="7">
        <f t="shared" si="718"/>
        <v>0.54795093997618338</v>
      </c>
      <c r="I1132" s="7">
        <f t="shared" si="729"/>
        <v>0.72111803187390588</v>
      </c>
      <c r="J1132" s="7">
        <f t="shared" si="719"/>
        <v>0.68788819784522448</v>
      </c>
      <c r="K1132" s="7">
        <f t="shared" si="730"/>
        <v>0.42484068639286798</v>
      </c>
      <c r="L1132" s="7">
        <f t="shared" si="720"/>
        <v>229.23249914828662</v>
      </c>
      <c r="N1132" s="7">
        <f t="shared" si="721"/>
        <v>0.19249914828662895</v>
      </c>
      <c r="O1132" s="7">
        <f t="shared" si="722"/>
        <v>3.705592209107756E-2</v>
      </c>
      <c r="P1132" s="15">
        <f t="shared" si="735"/>
        <v>1</v>
      </c>
      <c r="Q1132" s="15">
        <f t="shared" si="736"/>
        <v>207.23</v>
      </c>
      <c r="R1132" s="15">
        <f t="shared" si="737"/>
        <v>124</v>
      </c>
      <c r="S1132" s="15">
        <f t="shared" si="738"/>
        <v>259.02</v>
      </c>
      <c r="T1132" s="15">
        <f t="shared" si="723"/>
        <v>123</v>
      </c>
      <c r="U1132" s="15">
        <f t="shared" si="724"/>
        <v>51.789999999999992</v>
      </c>
      <c r="V1132" s="3">
        <v>0.01</v>
      </c>
      <c r="W1132" s="7">
        <f t="shared" si="725"/>
        <v>0.427597047567912</v>
      </c>
      <c r="X1132" s="7">
        <f t="shared" si="695"/>
        <v>0.5220395482867709</v>
      </c>
      <c r="Y1132" s="7">
        <f t="shared" si="696"/>
        <v>0.61795455434305702</v>
      </c>
      <c r="Z1132" s="7">
        <f t="shared" si="697"/>
        <v>0.71204240437555333</v>
      </c>
      <c r="AA1132" s="7">
        <f t="shared" si="698"/>
        <v>0.21331514606342361</v>
      </c>
      <c r="AB1132" s="7">
        <f t="shared" si="699"/>
        <v>0.30665605720236744</v>
      </c>
      <c r="AC1132" s="7">
        <f t="shared" si="700"/>
        <v>0.40071181962847713</v>
      </c>
      <c r="AD1132" s="7">
        <f t="shared" si="701"/>
        <v>0.49473087092463885</v>
      </c>
      <c r="AE1132" s="7">
        <f t="shared" si="702"/>
        <v>-4.36381153088196E-2</v>
      </c>
      <c r="AF1132" s="7">
        <f t="shared" si="703"/>
        <v>4.5336523214077586E-2</v>
      </c>
      <c r="AG1132" s="7">
        <f t="shared" si="704"/>
        <v>0.13723242232574209</v>
      </c>
      <c r="AH1132" s="7">
        <f t="shared" si="705"/>
        <v>0.22550347964827508</v>
      </c>
      <c r="AI1132" s="7">
        <f t="shared" si="726"/>
        <v>5.4803437664237048E-4</v>
      </c>
      <c r="AJ1132" s="7">
        <f t="shared" si="706"/>
        <v>5.8929757755346221E-4</v>
      </c>
      <c r="AK1132" s="7">
        <f t="shared" si="707"/>
        <v>5.3168825474739245E-4</v>
      </c>
      <c r="AL1132" s="7">
        <f t="shared" si="708"/>
        <v>6.6747230215455681E-4</v>
      </c>
      <c r="AM1132" s="7">
        <f t="shared" si="727"/>
        <v>4.5237021280654296E-4</v>
      </c>
      <c r="AN1132" s="7">
        <f t="shared" si="709"/>
        <v>4.8643056334803949E-4</v>
      </c>
      <c r="AO1132" s="7">
        <f t="shared" si="710"/>
        <v>4.3887744856518896E-4</v>
      </c>
      <c r="AP1132" s="7">
        <f t="shared" si="711"/>
        <v>5.5095921029269532E-4</v>
      </c>
      <c r="AQ1132" s="3">
        <f t="shared" si="731"/>
        <v>1.087229489145348E-3</v>
      </c>
      <c r="AR1132" s="3">
        <f t="shared" si="732"/>
        <v>1.1690903554689655E-3</v>
      </c>
      <c r="AS1132" s="3">
        <f t="shared" si="733"/>
        <v>1.0548008924827303E-3</v>
      </c>
      <c r="AT1132" s="3">
        <f t="shared" si="734"/>
        <v>1.3241789220162982E-3</v>
      </c>
    </row>
    <row r="1133" spans="1:46" x14ac:dyDescent="0.3">
      <c r="A1133" s="5">
        <v>64</v>
      </c>
      <c r="B1133" s="5">
        <v>227.55</v>
      </c>
      <c r="C1133" s="5">
        <f t="shared" si="714"/>
        <v>0.51219512195121952</v>
      </c>
      <c r="D1133" s="5">
        <f t="shared" si="715"/>
        <v>0.39235373624251835</v>
      </c>
      <c r="E1133" s="7">
        <f t="shared" si="728"/>
        <v>0.42484068639286798</v>
      </c>
      <c r="F1133" s="7">
        <f t="shared" si="716"/>
        <v>0.54856226928475071</v>
      </c>
      <c r="G1133" s="7">
        <f t="shared" si="717"/>
        <v>0.59056717204330855</v>
      </c>
      <c r="H1133" s="7">
        <f t="shared" si="718"/>
        <v>0.50159928770147921</v>
      </c>
      <c r="I1133" s="7">
        <f t="shared" si="729"/>
        <v>0.69180621682370347</v>
      </c>
      <c r="J1133" s="7">
        <f t="shared" si="719"/>
        <v>0.67114424665108485</v>
      </c>
      <c r="K1133" s="7">
        <f t="shared" si="730"/>
        <v>0.40211009727467917</v>
      </c>
      <c r="L1133" s="7">
        <f t="shared" si="720"/>
        <v>228.05528193785563</v>
      </c>
      <c r="N1133" s="7">
        <f t="shared" si="721"/>
        <v>0.50528193785561371</v>
      </c>
      <c r="O1133" s="7">
        <f t="shared" si="722"/>
        <v>0.25530983672312429</v>
      </c>
      <c r="P1133" s="15">
        <f t="shared" si="735"/>
        <v>1</v>
      </c>
      <c r="Q1133" s="15">
        <f t="shared" si="736"/>
        <v>207.23</v>
      </c>
      <c r="R1133" s="15">
        <f t="shared" si="737"/>
        <v>124</v>
      </c>
      <c r="S1133" s="15">
        <f t="shared" si="738"/>
        <v>259.02</v>
      </c>
      <c r="T1133" s="15">
        <f t="shared" si="723"/>
        <v>123</v>
      </c>
      <c r="U1133" s="15">
        <f t="shared" si="724"/>
        <v>51.789999999999992</v>
      </c>
      <c r="V1133" s="3">
        <v>0.01</v>
      </c>
      <c r="W1133" s="7">
        <f t="shared" si="725"/>
        <v>0.40215179978654664</v>
      </c>
      <c r="X1133" s="7">
        <f t="shared" si="695"/>
        <v>0.49460856167625206</v>
      </c>
      <c r="Y1133" s="7">
        <f t="shared" si="696"/>
        <v>0.5919889198216447</v>
      </c>
      <c r="Z1133" s="7">
        <f t="shared" si="697"/>
        <v>0.68091827335657862</v>
      </c>
      <c r="AA1133" s="7">
        <f t="shared" si="698"/>
        <v>0.18811787015343637</v>
      </c>
      <c r="AB1133" s="7">
        <f t="shared" si="699"/>
        <v>0.27948987963451599</v>
      </c>
      <c r="AC1133" s="7">
        <f t="shared" si="700"/>
        <v>0.37450684653188648</v>
      </c>
      <c r="AD1133" s="7">
        <f t="shared" si="701"/>
        <v>0.46392625446754382</v>
      </c>
      <c r="AE1133" s="7">
        <f t="shared" si="702"/>
        <v>-9.1036962321504142E-2</v>
      </c>
      <c r="AF1133" s="7">
        <f t="shared" si="703"/>
        <v>-5.7642367273173867E-3</v>
      </c>
      <c r="AG1133" s="7">
        <f t="shared" si="704"/>
        <v>8.9121224413687222E-2</v>
      </c>
      <c r="AH1133" s="7">
        <f t="shared" si="705"/>
        <v>0.16750710512474895</v>
      </c>
      <c r="AI1133" s="7">
        <f t="shared" si="726"/>
        <v>1.419695301373685E-3</v>
      </c>
      <c r="AJ1133" s="7">
        <f t="shared" si="706"/>
        <v>1.5284052262446353E-3</v>
      </c>
      <c r="AK1133" s="7">
        <f t="shared" si="707"/>
        <v>1.2981537225494578E-3</v>
      </c>
      <c r="AL1133" s="7">
        <f t="shared" si="708"/>
        <v>1.7369410673411289E-3</v>
      </c>
      <c r="AM1133" s="7">
        <f t="shared" si="727"/>
        <v>1.1775674942132077E-3</v>
      </c>
      <c r="AN1133" s="7">
        <f t="shared" si="709"/>
        <v>1.2677370353129959E-3</v>
      </c>
      <c r="AO1133" s="7">
        <f t="shared" si="710"/>
        <v>1.0767547266564812E-3</v>
      </c>
      <c r="AP1133" s="7">
        <f t="shared" si="711"/>
        <v>1.4407072688666573E-3</v>
      </c>
      <c r="AQ1133" s="3">
        <f t="shared" si="731"/>
        <v>2.7717860645867184E-3</v>
      </c>
      <c r="AR1133" s="3">
        <f t="shared" si="732"/>
        <v>2.9840292512395257E-3</v>
      </c>
      <c r="AS1133" s="3">
        <f t="shared" si="733"/>
        <v>2.534490601167989E-3</v>
      </c>
      <c r="AT1133" s="3">
        <f t="shared" si="734"/>
        <v>3.3911706552850612E-3</v>
      </c>
    </row>
    <row r="1134" spans="1:46" x14ac:dyDescent="0.3">
      <c r="A1134" s="5">
        <v>65</v>
      </c>
      <c r="B1134" s="5">
        <v>231.3</v>
      </c>
      <c r="C1134" s="5">
        <f t="shared" si="714"/>
        <v>0.52032520325203258</v>
      </c>
      <c r="D1134" s="5">
        <f t="shared" si="715"/>
        <v>0.46476153697625072</v>
      </c>
      <c r="E1134" s="7">
        <f t="shared" si="728"/>
        <v>0.40211009727467917</v>
      </c>
      <c r="F1134" s="7">
        <f t="shared" si="716"/>
        <v>0.58092839539715546</v>
      </c>
      <c r="G1134" s="7">
        <f t="shared" si="717"/>
        <v>0.62408065306149296</v>
      </c>
      <c r="H1134" s="7">
        <f t="shared" si="718"/>
        <v>0.59412391414110832</v>
      </c>
      <c r="I1134" s="7">
        <f t="shared" si="729"/>
        <v>0.77267111580180392</v>
      </c>
      <c r="J1134" s="7">
        <f t="shared" si="719"/>
        <v>0.70480039302295361</v>
      </c>
      <c r="K1134" s="7">
        <f t="shared" si="730"/>
        <v>0.4570489404977382</v>
      </c>
      <c r="L1134" s="7">
        <f t="shared" si="720"/>
        <v>230.90056462837785</v>
      </c>
      <c r="N1134" s="7">
        <f t="shared" si="721"/>
        <v>-0.39943537162216103</v>
      </c>
      <c r="O1134" s="7">
        <f t="shared" si="722"/>
        <v>0.15954861610293389</v>
      </c>
      <c r="P1134" s="15">
        <f t="shared" si="735"/>
        <v>1</v>
      </c>
      <c r="Q1134" s="15">
        <f t="shared" si="736"/>
        <v>207.23</v>
      </c>
      <c r="R1134" s="15">
        <f t="shared" si="737"/>
        <v>124</v>
      </c>
      <c r="S1134" s="15">
        <f t="shared" si="738"/>
        <v>259.02</v>
      </c>
      <c r="T1134" s="15">
        <f t="shared" si="723"/>
        <v>123</v>
      </c>
      <c r="U1134" s="15">
        <f t="shared" si="724"/>
        <v>51.789999999999992</v>
      </c>
      <c r="V1134" s="3">
        <v>0.01</v>
      </c>
      <c r="W1134" s="7">
        <f t="shared" si="725"/>
        <v>0.44766316952855811</v>
      </c>
      <c r="X1134" s="7">
        <f t="shared" ref="X1134:X1194" si="739">X1001-AJ1001</f>
        <v>0.54361573181930889</v>
      </c>
      <c r="Y1134" s="7">
        <f t="shared" ref="Y1134:Y1194" si="740">Y1001-AK1001</f>
        <v>0.63850029941189979</v>
      </c>
      <c r="Z1134" s="7">
        <f t="shared" ref="Z1134:Z1194" si="741">Z1001-AL1001</f>
        <v>0.73644227714984656</v>
      </c>
      <c r="AA1134" s="7">
        <f t="shared" ref="AA1134:AA1194" si="742">AA1001-AM1001</f>
        <v>0.2343639794179809</v>
      </c>
      <c r="AB1134" s="7">
        <f t="shared" ref="AB1134:AB1194" si="743">AB1001-AN1001</f>
        <v>0.32929176441429819</v>
      </c>
      <c r="AC1134" s="7">
        <f t="shared" ref="AC1134:AC1194" si="744">AC1001-AO1001</f>
        <v>0.42272697044310525</v>
      </c>
      <c r="AD1134" s="7">
        <f t="shared" ref="AD1134:AD1194" si="745">AD1001-AP1001</f>
        <v>0.5203136986407243</v>
      </c>
      <c r="AE1134" s="7">
        <f t="shared" ref="AE1134:AE1194" si="746">AE1001-AQ1001</f>
        <v>-5.8484606230229308E-4</v>
      </c>
      <c r="AF1134" s="7">
        <f t="shared" ref="AF1134:AF1194" si="747">AF1001-AR1001</f>
        <v>9.1636484590234046E-2</v>
      </c>
      <c r="AG1134" s="7">
        <f t="shared" ref="AG1134:AG1194" si="748">AG1001-AS1001</f>
        <v>0.18180526293224514</v>
      </c>
      <c r="AH1134" s="7">
        <f t="shared" ref="AH1134:AH1194" si="749">AH1001-AT1001</f>
        <v>0.27785000139736094</v>
      </c>
      <c r="AI1134" s="7">
        <f t="shared" si="726"/>
        <v>-1.2073800299256118E-3</v>
      </c>
      <c r="AJ1134" s="7">
        <f t="shared" ref="AJ1134:AJ1194" si="750">AR1134*$C1134</f>
        <v>-1.297066081705722E-3</v>
      </c>
      <c r="AK1134" s="7">
        <f t="shared" ref="AK1134:AK1194" si="751">AS1134*$C1134</f>
        <v>-1.234805106651403E-3</v>
      </c>
      <c r="AL1134" s="7">
        <f t="shared" ref="AL1134:AL1194" si="752">AT1134*$C1134</f>
        <v>-1.464830995286211E-3</v>
      </c>
      <c r="AM1134" s="7">
        <f t="shared" si="727"/>
        <v>-9.3306973839921571E-4</v>
      </c>
      <c r="AN1134" s="7">
        <f t="shared" ref="AN1134:AN1194" si="753">$E1134*AR1134</f>
        <v>-1.0023795984253764E-3</v>
      </c>
      <c r="AO1134" s="7">
        <f t="shared" ref="AO1134:AO1194" si="754">$E1134*AS1134</f>
        <v>-9.5426398423057108E-4</v>
      </c>
      <c r="AP1134" s="7">
        <f t="shared" ref="AP1134:AP1194" si="755">$E1134*AT1134</f>
        <v>-1.1320292200418267E-3</v>
      </c>
      <c r="AQ1134" s="3">
        <f t="shared" si="731"/>
        <v>-2.3204334950132849E-3</v>
      </c>
      <c r="AR1134" s="3">
        <f t="shared" si="732"/>
        <v>-2.492798875778184E-3</v>
      </c>
      <c r="AS1134" s="3">
        <f t="shared" si="733"/>
        <v>-2.3731410643456651E-3</v>
      </c>
      <c r="AT1134" s="3">
        <f t="shared" si="734"/>
        <v>-2.8152220690656864E-3</v>
      </c>
    </row>
    <row r="1135" spans="1:46" x14ac:dyDescent="0.3">
      <c r="A1135" s="5">
        <v>66</v>
      </c>
      <c r="B1135" s="5">
        <v>233.85</v>
      </c>
      <c r="C1135" s="5">
        <f t="shared" ref="C1135:C1193" si="756">(A1135-P1135)/T1135</f>
        <v>0.52845528455284552</v>
      </c>
      <c r="D1135" s="5">
        <f t="shared" ref="D1135:D1193" si="757">(B1135-Q1135)/U1135</f>
        <v>0.51399884147518837</v>
      </c>
      <c r="E1135" s="7">
        <f t="shared" si="728"/>
        <v>0.4570489404977382</v>
      </c>
      <c r="F1135" s="7">
        <f t="shared" ref="F1135:F1194" si="758">1/(1+EXP(-(W1135*C1135 + AA1135*E1135 + AE1135)))</f>
        <v>0.59650797712057813</v>
      </c>
      <c r="G1135" s="7">
        <f t="shared" si="717"/>
        <v>0.64127900918605107</v>
      </c>
      <c r="H1135" s="7">
        <f t="shared" si="718"/>
        <v>0.64481825417183003</v>
      </c>
      <c r="I1135" s="7">
        <f t="shared" si="729"/>
        <v>0.87441289540682443</v>
      </c>
      <c r="J1135" s="7">
        <f t="shared" si="719"/>
        <v>0.72371724605451382</v>
      </c>
      <c r="K1135" s="7">
        <f t="shared" si="730"/>
        <v>0.50921416847980472</v>
      </c>
      <c r="L1135" s="7">
        <f t="shared" ref="L1135:L1194" si="759">K1135*(U1135)+Q1135</f>
        <v>233.60220178556906</v>
      </c>
      <c r="N1135" s="7">
        <f t="shared" si="721"/>
        <v>-0.24779821443092942</v>
      </c>
      <c r="O1135" s="7">
        <f t="shared" ref="O1135:O1194" si="760">N1135^2</f>
        <v>6.1403955075156877E-2</v>
      </c>
      <c r="P1135" s="15">
        <f t="shared" si="735"/>
        <v>1</v>
      </c>
      <c r="Q1135" s="15">
        <f t="shared" si="736"/>
        <v>207.23</v>
      </c>
      <c r="R1135" s="15">
        <f t="shared" si="737"/>
        <v>124</v>
      </c>
      <c r="S1135" s="15">
        <f t="shared" si="738"/>
        <v>259.02</v>
      </c>
      <c r="T1135" s="15">
        <f t="shared" ref="T1135:T1194" si="761">R1135-P1135</f>
        <v>123</v>
      </c>
      <c r="U1135" s="15">
        <f t="shared" ref="U1135:U1194" si="762">S1135-Q1135</f>
        <v>51.789999999999992</v>
      </c>
      <c r="V1135" s="3">
        <v>0.01</v>
      </c>
      <c r="W1135" s="7">
        <f t="shared" ref="W1135:W1194" si="763">W1002-AI1002</f>
        <v>0.4633526073817702</v>
      </c>
      <c r="X1135" s="7">
        <f t="shared" si="739"/>
        <v>0.56050837959393063</v>
      </c>
      <c r="Y1135" s="7">
        <f t="shared" si="740"/>
        <v>0.65614911839983403</v>
      </c>
      <c r="Z1135" s="7">
        <f t="shared" si="741"/>
        <v>0.75551386297345702</v>
      </c>
      <c r="AA1135" s="7">
        <f t="shared" si="742"/>
        <v>0.25253948911347707</v>
      </c>
      <c r="AB1135" s="7">
        <f t="shared" si="743"/>
        <v>0.34886070114663048</v>
      </c>
      <c r="AC1135" s="7">
        <f t="shared" si="744"/>
        <v>0.44330409923620023</v>
      </c>
      <c r="AD1135" s="7">
        <f t="shared" si="745"/>
        <v>0.54239733154838188</v>
      </c>
      <c r="AE1135" s="7">
        <f t="shared" si="746"/>
        <v>3.0651857045503658E-2</v>
      </c>
      <c r="AF1135" s="7">
        <f t="shared" si="747"/>
        <v>0.12526970292389983</v>
      </c>
      <c r="AG1135" s="7">
        <f t="shared" si="748"/>
        <v>0.21702063943353231</v>
      </c>
      <c r="AH1135" s="7">
        <f t="shared" si="749"/>
        <v>0.31581854070361881</v>
      </c>
      <c r="AI1135" s="7">
        <f t="shared" ref="AI1135:AI1194" si="764">AQ1135*$C1135</f>
        <v>-7.8112884191695311E-4</v>
      </c>
      <c r="AJ1135" s="7">
        <f t="shared" si="750"/>
        <v>-8.3975663193837705E-4</v>
      </c>
      <c r="AK1135" s="7">
        <f t="shared" si="751"/>
        <v>-8.4439128301269639E-4</v>
      </c>
      <c r="AL1135" s="7">
        <f t="shared" si="752"/>
        <v>-9.4770973058020953E-4</v>
      </c>
      <c r="AM1135" s="7">
        <f t="shared" ref="AM1135:AM1194" si="765">$E1135*AQ1135</f>
        <v>-6.7558054584023603E-4</v>
      </c>
      <c r="AN1135" s="7">
        <f t="shared" si="753"/>
        <v>-7.2628638623255801E-4</v>
      </c>
      <c r="AO1135" s="7">
        <f t="shared" si="754"/>
        <v>-7.3029479039656735E-4</v>
      </c>
      <c r="AP1135" s="7">
        <f t="shared" si="755"/>
        <v>-8.1965256270943149E-4</v>
      </c>
      <c r="AQ1135" s="3">
        <f t="shared" si="731"/>
        <v>-1.4781361162428497E-3</v>
      </c>
      <c r="AR1135" s="3">
        <f t="shared" si="732"/>
        <v>-1.5890779342833904E-3</v>
      </c>
      <c r="AS1135" s="3">
        <f t="shared" si="733"/>
        <v>-1.597848120162487E-3</v>
      </c>
      <c r="AT1135" s="3">
        <f t="shared" si="734"/>
        <v>-1.7933584132517812E-3</v>
      </c>
    </row>
    <row r="1136" spans="1:46" x14ac:dyDescent="0.3">
      <c r="A1136" s="5">
        <v>67</v>
      </c>
      <c r="B1136" s="5">
        <v>231.78</v>
      </c>
      <c r="C1136" s="5">
        <f t="shared" si="756"/>
        <v>0.53658536585365857</v>
      </c>
      <c r="D1136" s="5">
        <f t="shared" si="757"/>
        <v>0.4740297354701683</v>
      </c>
      <c r="E1136" s="7">
        <f t="shared" ref="E1136:E1193" si="766">K1135</f>
        <v>0.50921416847980472</v>
      </c>
      <c r="F1136" s="7">
        <f t="shared" si="758"/>
        <v>0.56989512787443608</v>
      </c>
      <c r="G1136" s="7">
        <f t="shared" si="717"/>
        <v>0.61475723018462514</v>
      </c>
      <c r="H1136" s="7">
        <f t="shared" si="718"/>
        <v>0.57644532381094782</v>
      </c>
      <c r="I1136" s="7">
        <f t="shared" ref="I1136:I1193" si="767">F1136*I1135 + G1136*H1136</f>
        <v>0.85269757946182567</v>
      </c>
      <c r="J1136" s="7">
        <f t="shared" si="719"/>
        <v>0.69910041168098336</v>
      </c>
      <c r="K1136" s="7">
        <f t="shared" ref="K1136:K1194" si="768">J1136*TANH(I1136)</f>
        <v>0.48411034171932033</v>
      </c>
      <c r="L1136" s="7">
        <f t="shared" si="759"/>
        <v>232.30207459764358</v>
      </c>
      <c r="N1136" s="7">
        <f t="shared" si="721"/>
        <v>0.52207459764358077</v>
      </c>
      <c r="O1136" s="7">
        <f t="shared" si="760"/>
        <v>0.27256188550470678</v>
      </c>
      <c r="P1136" s="15">
        <f t="shared" si="735"/>
        <v>1</v>
      </c>
      <c r="Q1136" s="15">
        <f t="shared" si="736"/>
        <v>207.23</v>
      </c>
      <c r="R1136" s="15">
        <f t="shared" si="737"/>
        <v>124</v>
      </c>
      <c r="S1136" s="15">
        <f t="shared" si="738"/>
        <v>259.02</v>
      </c>
      <c r="T1136" s="15">
        <f t="shared" si="761"/>
        <v>123</v>
      </c>
      <c r="U1136" s="15">
        <f t="shared" si="762"/>
        <v>51.789999999999992</v>
      </c>
      <c r="V1136" s="3">
        <v>0.01</v>
      </c>
      <c r="W1136" s="7">
        <f t="shared" si="763"/>
        <v>0.41970440679031329</v>
      </c>
      <c r="X1136" s="7">
        <f t="shared" si="739"/>
        <v>0.51345472456633257</v>
      </c>
      <c r="Y1136" s="7">
        <f t="shared" si="740"/>
        <v>0.608634086230189</v>
      </c>
      <c r="Z1136" s="7">
        <f t="shared" si="741"/>
        <v>0.7022217048617907</v>
      </c>
      <c r="AA1136" s="7">
        <f t="shared" si="742"/>
        <v>0.20788470025006212</v>
      </c>
      <c r="AB1136" s="7">
        <f t="shared" si="743"/>
        <v>0.30071898297906674</v>
      </c>
      <c r="AC1136" s="7">
        <f t="shared" si="744"/>
        <v>0.39435526433361084</v>
      </c>
      <c r="AD1136" s="7">
        <f t="shared" si="745"/>
        <v>0.48788717651541136</v>
      </c>
      <c r="AE1136" s="7">
        <f t="shared" si="746"/>
        <v>-4.9641787345325199E-2</v>
      </c>
      <c r="AF1136" s="7">
        <f t="shared" si="747"/>
        <v>3.8711077600892652E-2</v>
      </c>
      <c r="AG1136" s="7">
        <f t="shared" si="748"/>
        <v>0.12972716070171592</v>
      </c>
      <c r="AH1136" s="7">
        <f t="shared" si="749"/>
        <v>0.21777681360606452</v>
      </c>
      <c r="AI1136" s="7">
        <f t="shared" si="764"/>
        <v>1.5964904709389832E-3</v>
      </c>
      <c r="AJ1136" s="7">
        <f t="shared" si="750"/>
        <v>1.7221660827162557E-3</v>
      </c>
      <c r="AK1136" s="7">
        <f t="shared" si="751"/>
        <v>1.6148400319089594E-3</v>
      </c>
      <c r="AL1136" s="7">
        <f t="shared" si="752"/>
        <v>1.9584430378287426E-3</v>
      </c>
      <c r="AM1136" s="7">
        <f t="shared" si="765"/>
        <v>1.5150535578840987E-3</v>
      </c>
      <c r="AN1136" s="7">
        <f t="shared" si="753"/>
        <v>1.634318461889714E-3</v>
      </c>
      <c r="AO1136" s="7">
        <f t="shared" si="754"/>
        <v>1.5324671085060592E-3</v>
      </c>
      <c r="AP1136" s="7">
        <f t="shared" si="755"/>
        <v>1.8585429392701843E-3</v>
      </c>
      <c r="AQ1136" s="3">
        <f t="shared" si="731"/>
        <v>2.9752776958408321E-3</v>
      </c>
      <c r="AR1136" s="3">
        <f t="shared" si="732"/>
        <v>3.2094913359712036E-3</v>
      </c>
      <c r="AS1136" s="3">
        <f t="shared" si="733"/>
        <v>3.0094746049212423E-3</v>
      </c>
      <c r="AT1136" s="3">
        <f t="shared" si="734"/>
        <v>3.6498256614081108E-3</v>
      </c>
    </row>
    <row r="1137" spans="1:46" x14ac:dyDescent="0.3">
      <c r="A1137" s="5">
        <v>68</v>
      </c>
      <c r="B1137" s="5">
        <v>232.15</v>
      </c>
      <c r="C1137" s="5">
        <f t="shared" si="756"/>
        <v>0.54471544715447151</v>
      </c>
      <c r="D1137" s="5">
        <f t="shared" si="757"/>
        <v>0.48117397180922994</v>
      </c>
      <c r="E1137" s="7">
        <f t="shared" si="766"/>
        <v>0.48411034171932033</v>
      </c>
      <c r="F1137" s="7">
        <f t="shared" si="758"/>
        <v>0.57297178374522384</v>
      </c>
      <c r="G1137" s="7">
        <f t="shared" si="717"/>
        <v>0.61761905150603336</v>
      </c>
      <c r="H1137" s="7">
        <f t="shared" si="718"/>
        <v>0.58261053765827464</v>
      </c>
      <c r="I1137" s="7">
        <f t="shared" si="767"/>
        <v>0.84840302076540075</v>
      </c>
      <c r="J1137" s="7">
        <f t="shared" si="719"/>
        <v>0.70141814994275653</v>
      </c>
      <c r="K1137" s="7">
        <f t="shared" si="768"/>
        <v>0.48414283074031683</v>
      </c>
      <c r="L1137" s="7">
        <f t="shared" si="759"/>
        <v>232.30375720404101</v>
      </c>
      <c r="N1137" s="7">
        <f t="shared" si="721"/>
        <v>0.1537572040409998</v>
      </c>
      <c r="O1137" s="7">
        <f t="shared" si="760"/>
        <v>2.3641277794505644E-2</v>
      </c>
      <c r="P1137" s="15">
        <f t="shared" si="735"/>
        <v>1</v>
      </c>
      <c r="Q1137" s="15">
        <f t="shared" si="736"/>
        <v>207.23</v>
      </c>
      <c r="R1137" s="15">
        <f t="shared" si="737"/>
        <v>124</v>
      </c>
      <c r="S1137" s="15">
        <f t="shared" si="738"/>
        <v>259.02</v>
      </c>
      <c r="T1137" s="15">
        <f t="shared" si="761"/>
        <v>123</v>
      </c>
      <c r="U1137" s="15">
        <f t="shared" si="762"/>
        <v>51.789999999999992</v>
      </c>
      <c r="V1137" s="3">
        <v>0.01</v>
      </c>
      <c r="W1137" s="7">
        <f t="shared" si="763"/>
        <v>0.42379447661244191</v>
      </c>
      <c r="X1137" s="7">
        <f t="shared" si="739"/>
        <v>0.51785907212099325</v>
      </c>
      <c r="Y1137" s="7">
        <f t="shared" si="740"/>
        <v>0.61255174006385493</v>
      </c>
      <c r="Z1137" s="7">
        <f t="shared" si="741"/>
        <v>0.70723173477986512</v>
      </c>
      <c r="AA1137" s="7">
        <f t="shared" si="742"/>
        <v>0.21284130225552186</v>
      </c>
      <c r="AB1137" s="7">
        <f t="shared" si="743"/>
        <v>0.30605560304017554</v>
      </c>
      <c r="AC1137" s="7">
        <f t="shared" si="744"/>
        <v>0.3992448783443745</v>
      </c>
      <c r="AD1137" s="7">
        <f t="shared" si="745"/>
        <v>0.4939493392062293</v>
      </c>
      <c r="AE1137" s="7">
        <f t="shared" si="746"/>
        <v>-3.9899692189098994E-2</v>
      </c>
      <c r="AF1137" s="7">
        <f t="shared" si="747"/>
        <v>4.9203968222121995E-2</v>
      </c>
      <c r="AG1137" s="7">
        <f t="shared" si="748"/>
        <v>0.13946065713215161</v>
      </c>
      <c r="AH1137" s="7">
        <f t="shared" si="749"/>
        <v>0.22969408026751348</v>
      </c>
      <c r="AI1137" s="7">
        <f t="shared" si="764"/>
        <v>4.798863531727113E-4</v>
      </c>
      <c r="AJ1137" s="7">
        <f t="shared" si="750"/>
        <v>5.1728019194922513E-4</v>
      </c>
      <c r="AK1137" s="7">
        <f t="shared" si="751"/>
        <v>4.8795918781428577E-4</v>
      </c>
      <c r="AL1137" s="7">
        <f t="shared" si="752"/>
        <v>5.8746522529432542E-4</v>
      </c>
      <c r="AM1137" s="7">
        <f t="shared" si="765"/>
        <v>4.2649414044430156E-4</v>
      </c>
      <c r="AN1137" s="7">
        <f t="shared" si="753"/>
        <v>4.59727536271172E-4</v>
      </c>
      <c r="AO1137" s="7">
        <f t="shared" si="754"/>
        <v>4.3366879054352648E-4</v>
      </c>
      <c r="AP1137" s="7">
        <f t="shared" si="755"/>
        <v>5.2210377445896668E-4</v>
      </c>
      <c r="AQ1137" s="3">
        <f t="shared" si="731"/>
        <v>8.8098539463049986E-4</v>
      </c>
      <c r="AR1137" s="3">
        <f t="shared" si="732"/>
        <v>9.4963378522021932E-4</v>
      </c>
      <c r="AS1137" s="3">
        <f t="shared" si="733"/>
        <v>8.958056731515993E-4</v>
      </c>
      <c r="AT1137" s="3">
        <f t="shared" si="734"/>
        <v>1.0784809359880899E-3</v>
      </c>
    </row>
    <row r="1138" spans="1:46" x14ac:dyDescent="0.3">
      <c r="A1138" s="5">
        <v>69</v>
      </c>
      <c r="B1138" s="5">
        <v>235</v>
      </c>
      <c r="C1138" s="5">
        <f t="shared" si="756"/>
        <v>0.55284552845528456</v>
      </c>
      <c r="D1138" s="5">
        <f t="shared" si="757"/>
        <v>0.53620390036686649</v>
      </c>
      <c r="E1138" s="7">
        <f t="shared" si="766"/>
        <v>0.48414283074031683</v>
      </c>
      <c r="F1138" s="7">
        <f t="shared" si="758"/>
        <v>0.59769790558507718</v>
      </c>
      <c r="G1138" s="7">
        <f t="shared" si="717"/>
        <v>0.64331663597464706</v>
      </c>
      <c r="H1138" s="7">
        <f t="shared" si="718"/>
        <v>0.65223903173490627</v>
      </c>
      <c r="I1138" s="7">
        <f t="shared" si="767"/>
        <v>0.92668492835059368</v>
      </c>
      <c r="J1138" s="7">
        <f t="shared" si="719"/>
        <v>0.72710229034114426</v>
      </c>
      <c r="K1138" s="7">
        <f t="shared" si="768"/>
        <v>0.53008996568216682</v>
      </c>
      <c r="L1138" s="7">
        <f t="shared" si="759"/>
        <v>234.68335932267939</v>
      </c>
      <c r="N1138" s="7">
        <f t="shared" si="721"/>
        <v>-0.3166406773206063</v>
      </c>
      <c r="O1138" s="7">
        <f t="shared" si="760"/>
        <v>0.10026131853405232</v>
      </c>
      <c r="P1138" s="15">
        <f t="shared" si="735"/>
        <v>1</v>
      </c>
      <c r="Q1138" s="15">
        <f t="shared" si="736"/>
        <v>207.23</v>
      </c>
      <c r="R1138" s="15">
        <f t="shared" si="737"/>
        <v>124</v>
      </c>
      <c r="S1138" s="15">
        <f t="shared" si="738"/>
        <v>259.02</v>
      </c>
      <c r="T1138" s="15">
        <f t="shared" si="761"/>
        <v>123</v>
      </c>
      <c r="U1138" s="15">
        <f t="shared" si="762"/>
        <v>51.789999999999992</v>
      </c>
      <c r="V1138" s="3">
        <v>0.01</v>
      </c>
      <c r="W1138" s="7">
        <f t="shared" si="763"/>
        <v>0.45735662431933027</v>
      </c>
      <c r="X1138" s="7">
        <f t="shared" si="739"/>
        <v>0.55403649139335021</v>
      </c>
      <c r="Y1138" s="7">
        <f t="shared" si="740"/>
        <v>0.64919984079285731</v>
      </c>
      <c r="Z1138" s="7">
        <f t="shared" si="741"/>
        <v>0.74819834100008087</v>
      </c>
      <c r="AA1138" s="7">
        <f t="shared" si="742"/>
        <v>0.24820969281376609</v>
      </c>
      <c r="AB1138" s="7">
        <f t="shared" si="743"/>
        <v>0.3441791433189188</v>
      </c>
      <c r="AC1138" s="7">
        <f t="shared" si="744"/>
        <v>0.43823209440265132</v>
      </c>
      <c r="AD1138" s="7">
        <f t="shared" si="745"/>
        <v>0.53709787788413477</v>
      </c>
      <c r="AE1138" s="7">
        <f t="shared" si="746"/>
        <v>2.2865658695259292E-2</v>
      </c>
      <c r="AF1138" s="7">
        <f t="shared" si="747"/>
        <v>0.11686012413797167</v>
      </c>
      <c r="AG1138" s="7">
        <f t="shared" si="748"/>
        <v>0.20811147672825661</v>
      </c>
      <c r="AH1138" s="7">
        <f t="shared" si="749"/>
        <v>0.30629994033838143</v>
      </c>
      <c r="AI1138" s="7">
        <f t="shared" si="764"/>
        <v>-1.0462904013589049E-3</v>
      </c>
      <c r="AJ1138" s="7">
        <f t="shared" si="750"/>
        <v>-1.1261475319976082E-3</v>
      </c>
      <c r="AK1138" s="7">
        <f t="shared" si="751"/>
        <v>-1.1417664875834508E-3</v>
      </c>
      <c r="AL1138" s="7">
        <f t="shared" si="752"/>
        <v>-1.2728171540860908E-3</v>
      </c>
      <c r="AM1138" s="7">
        <f t="shared" si="765"/>
        <v>-9.1626678813102453E-4</v>
      </c>
      <c r="AN1138" s="7">
        <f t="shared" si="753"/>
        <v>-9.8619998880327721E-4</v>
      </c>
      <c r="AO1138" s="7">
        <f t="shared" si="754"/>
        <v>-9.9987796028233708E-4</v>
      </c>
      <c r="AP1138" s="7">
        <f t="shared" si="755"/>
        <v>-1.1146428220481044E-3</v>
      </c>
      <c r="AQ1138" s="3">
        <f t="shared" si="731"/>
        <v>-1.8925546965756664E-3</v>
      </c>
      <c r="AR1138" s="3">
        <f t="shared" si="732"/>
        <v>-2.0370021534662618E-3</v>
      </c>
      <c r="AS1138" s="3">
        <f t="shared" si="733"/>
        <v>-2.0652540878347714E-3</v>
      </c>
      <c r="AT1138" s="3">
        <f t="shared" si="734"/>
        <v>-2.3023016169498407E-3</v>
      </c>
    </row>
    <row r="1139" spans="1:46" x14ac:dyDescent="0.3">
      <c r="A1139" s="5">
        <v>70</v>
      </c>
      <c r="B1139" s="5">
        <v>236.48</v>
      </c>
      <c r="C1139" s="5">
        <f t="shared" si="756"/>
        <v>0.56097560975609762</v>
      </c>
      <c r="D1139" s="5">
        <f t="shared" si="757"/>
        <v>0.56478084572311271</v>
      </c>
      <c r="E1139" s="7">
        <f t="shared" si="766"/>
        <v>0.53008996568216682</v>
      </c>
      <c r="F1139" s="7">
        <f t="shared" si="758"/>
        <v>0.60555406249422672</v>
      </c>
      <c r="G1139" s="7">
        <f t="shared" si="717"/>
        <v>0.65229247473472773</v>
      </c>
      <c r="H1139" s="7">
        <f t="shared" si="718"/>
        <v>0.67789088190393398</v>
      </c>
      <c r="I1139" s="7">
        <f t="shared" si="767"/>
        <v>1.0033409439720975</v>
      </c>
      <c r="J1139" s="7">
        <f t="shared" si="719"/>
        <v>0.73734086694081713</v>
      </c>
      <c r="K1139" s="7">
        <f t="shared" si="768"/>
        <v>0.56258643654684892</v>
      </c>
      <c r="L1139" s="7">
        <f t="shared" si="759"/>
        <v>236.36635154876129</v>
      </c>
      <c r="N1139" s="7">
        <f t="shared" si="721"/>
        <v>-0.11364845123870282</v>
      </c>
      <c r="O1139" s="7">
        <f t="shared" si="760"/>
        <v>1.2915970468955812E-2</v>
      </c>
      <c r="P1139" s="15">
        <f t="shared" si="735"/>
        <v>1</v>
      </c>
      <c r="Q1139" s="15">
        <f t="shared" si="736"/>
        <v>207.23</v>
      </c>
      <c r="R1139" s="15">
        <f t="shared" si="737"/>
        <v>124</v>
      </c>
      <c r="S1139" s="15">
        <f t="shared" si="738"/>
        <v>259.02</v>
      </c>
      <c r="T1139" s="15">
        <f t="shared" si="761"/>
        <v>123</v>
      </c>
      <c r="U1139" s="15">
        <f t="shared" si="762"/>
        <v>51.789999999999992</v>
      </c>
      <c r="V1139" s="3">
        <v>0.01</v>
      </c>
      <c r="W1139" s="7">
        <f t="shared" si="763"/>
        <v>0.46281669644095424</v>
      </c>
      <c r="X1139" s="7">
        <f t="shared" si="739"/>
        <v>0.55991948955750404</v>
      </c>
      <c r="Y1139" s="7">
        <f t="shared" si="740"/>
        <v>0.65555848644321935</v>
      </c>
      <c r="Z1139" s="7">
        <f t="shared" si="741"/>
        <v>0.7548361478132658</v>
      </c>
      <c r="AA1139" s="7">
        <f t="shared" si="742"/>
        <v>0.25527017088921905</v>
      </c>
      <c r="AB1139" s="7">
        <f t="shared" si="743"/>
        <v>0.35178566263768757</v>
      </c>
      <c r="AC1139" s="7">
        <f t="shared" si="744"/>
        <v>0.44647280309219717</v>
      </c>
      <c r="AD1139" s="7">
        <f t="shared" si="745"/>
        <v>0.54567714508559528</v>
      </c>
      <c r="AE1139" s="7">
        <f t="shared" si="746"/>
        <v>3.371671974257074E-2</v>
      </c>
      <c r="AF1139" s="7">
        <f t="shared" si="747"/>
        <v>0.12855213355902897</v>
      </c>
      <c r="AG1139" s="7">
        <f t="shared" si="748"/>
        <v>0.22077817148573903</v>
      </c>
      <c r="AH1139" s="7">
        <f t="shared" si="749"/>
        <v>0.31949052436277814</v>
      </c>
      <c r="AI1139" s="7">
        <f t="shared" si="764"/>
        <v>-3.8606499290409546E-4</v>
      </c>
      <c r="AJ1139" s="7">
        <f t="shared" si="750"/>
        <v>-4.1586260455854583E-4</v>
      </c>
      <c r="AK1139" s="7">
        <f t="shared" si="751"/>
        <v>-4.3218261542831018E-4</v>
      </c>
      <c r="AL1139" s="7">
        <f t="shared" si="752"/>
        <v>-4.7008436437683064E-4</v>
      </c>
      <c r="AM1139" s="7">
        <f t="shared" si="765"/>
        <v>-3.6480940575757978E-4</v>
      </c>
      <c r="AN1139" s="7">
        <f t="shared" si="753"/>
        <v>-3.9296644977984251E-4</v>
      </c>
      <c r="AO1139" s="7">
        <f t="shared" si="754"/>
        <v>-4.0838792952233494E-4</v>
      </c>
      <c r="AP1139" s="7">
        <f t="shared" si="755"/>
        <v>-4.4420292120824916E-4</v>
      </c>
      <c r="AQ1139" s="3">
        <f t="shared" si="731"/>
        <v>-6.8820281343773531E-4</v>
      </c>
      <c r="AR1139" s="3">
        <f t="shared" si="732"/>
        <v>-7.4132029508262507E-4</v>
      </c>
      <c r="AS1139" s="3">
        <f t="shared" si="733"/>
        <v>-7.7041248837220503E-4</v>
      </c>
      <c r="AT1139" s="3">
        <f t="shared" si="734"/>
        <v>-8.3797647562826327E-4</v>
      </c>
    </row>
    <row r="1140" spans="1:46" x14ac:dyDescent="0.3">
      <c r="A1140" s="5">
        <v>71</v>
      </c>
      <c r="B1140" s="5">
        <v>235.86</v>
      </c>
      <c r="C1140" s="5">
        <f t="shared" si="756"/>
        <v>0.56910569105691056</v>
      </c>
      <c r="D1140" s="5">
        <f t="shared" si="757"/>
        <v>0.55280942266846933</v>
      </c>
      <c r="E1140" s="7">
        <f t="shared" si="766"/>
        <v>0.56258643654684892</v>
      </c>
      <c r="F1140" s="7">
        <f t="shared" si="758"/>
        <v>0.59367117525450541</v>
      </c>
      <c r="G1140" s="7">
        <f t="shared" si="717"/>
        <v>0.64076438964504112</v>
      </c>
      <c r="H1140" s="7">
        <f t="shared" si="718"/>
        <v>0.64982543156003159</v>
      </c>
      <c r="I1140" s="7">
        <f t="shared" si="767"/>
        <v>1.0120395934182689</v>
      </c>
      <c r="J1140" s="7">
        <f t="shared" si="719"/>
        <v>0.72727514077822053</v>
      </c>
      <c r="K1140" s="7">
        <f t="shared" si="768"/>
        <v>0.55753224643276322</v>
      </c>
      <c r="L1140" s="7">
        <f t="shared" si="759"/>
        <v>236.10459504275281</v>
      </c>
      <c r="N1140" s="7">
        <f t="shared" si="721"/>
        <v>0.24459504275279187</v>
      </c>
      <c r="O1140" s="7">
        <f t="shared" si="760"/>
        <v>5.9826734939240081E-2</v>
      </c>
      <c r="P1140" s="15">
        <f t="shared" si="735"/>
        <v>1</v>
      </c>
      <c r="Q1140" s="15">
        <f t="shared" si="736"/>
        <v>207.23</v>
      </c>
      <c r="R1140" s="15">
        <f t="shared" si="737"/>
        <v>124</v>
      </c>
      <c r="S1140" s="15">
        <f t="shared" si="738"/>
        <v>259.02</v>
      </c>
      <c r="T1140" s="15">
        <f t="shared" si="761"/>
        <v>123</v>
      </c>
      <c r="U1140" s="15">
        <f t="shared" si="762"/>
        <v>51.789999999999992</v>
      </c>
      <c r="V1140" s="3">
        <v>0.01</v>
      </c>
      <c r="W1140" s="7">
        <f t="shared" si="763"/>
        <v>0.44134949443479427</v>
      </c>
      <c r="X1140" s="7">
        <f t="shared" si="739"/>
        <v>0.53675273697742443</v>
      </c>
      <c r="Y1140" s="7">
        <f t="shared" si="740"/>
        <v>0.63112572626185159</v>
      </c>
      <c r="Z1140" s="7">
        <f t="shared" si="741"/>
        <v>0.72860555619589262</v>
      </c>
      <c r="AA1140" s="7">
        <f t="shared" si="742"/>
        <v>0.23293425416111516</v>
      </c>
      <c r="AB1140" s="7">
        <f t="shared" si="743"/>
        <v>0.32768083301620993</v>
      </c>
      <c r="AC1140" s="7">
        <f t="shared" si="744"/>
        <v>0.42098629247288272</v>
      </c>
      <c r="AD1140" s="7">
        <f t="shared" si="745"/>
        <v>0.51838805664948207</v>
      </c>
      <c r="AE1140" s="7">
        <f t="shared" si="746"/>
        <v>-3.0573169217185895E-3</v>
      </c>
      <c r="AF1140" s="7">
        <f t="shared" si="747"/>
        <v>8.8865523546045849E-2</v>
      </c>
      <c r="AG1140" s="7">
        <f t="shared" si="748"/>
        <v>0.17897806186011062</v>
      </c>
      <c r="AH1140" s="7">
        <f t="shared" si="749"/>
        <v>0.27454976302992562</v>
      </c>
      <c r="AI1140" s="7">
        <f t="shared" si="764"/>
        <v>8.2639283369701747E-4</v>
      </c>
      <c r="AJ1140" s="7">
        <f t="shared" si="750"/>
        <v>8.919467910226569E-4</v>
      </c>
      <c r="AK1140" s="7">
        <f t="shared" si="751"/>
        <v>9.0455980040645638E-4</v>
      </c>
      <c r="AL1140" s="7">
        <f t="shared" si="752"/>
        <v>1.0123701293185698E-3</v>
      </c>
      <c r="AM1140" s="7">
        <f t="shared" si="765"/>
        <v>8.1692628768839008E-4</v>
      </c>
      <c r="AN1140" s="7">
        <f t="shared" si="753"/>
        <v>8.8172930729075018E-4</v>
      </c>
      <c r="AO1140" s="7">
        <f t="shared" si="754"/>
        <v>8.9419783135380362E-4</v>
      </c>
      <c r="AP1140" s="7">
        <f t="shared" si="755"/>
        <v>1.000773164756232E-3</v>
      </c>
      <c r="AQ1140" s="3">
        <f t="shared" ref="AQ1140:AQ1194" si="769">$V1140*$N1140*F1140</f>
        <v>1.4520902649247593E-3</v>
      </c>
      <c r="AR1140" s="3">
        <f t="shared" ref="AR1140:AR1194" si="770">$V1140*$N1140*G1140</f>
        <v>1.5672779327969542E-3</v>
      </c>
      <c r="AS1140" s="3">
        <f t="shared" ref="AS1140:AS1194" si="771">$V1140*$N1140*H1140</f>
        <v>1.5894407921427734E-3</v>
      </c>
      <c r="AT1140" s="3">
        <f t="shared" si="734"/>
        <v>1.7788789415169157E-3</v>
      </c>
    </row>
    <row r="1141" spans="1:46" x14ac:dyDescent="0.3">
      <c r="A1141" s="5">
        <v>72</v>
      </c>
      <c r="B1141" s="5">
        <v>230.76</v>
      </c>
      <c r="C1141" s="5">
        <f t="shared" si="756"/>
        <v>0.57723577235772361</v>
      </c>
      <c r="D1141" s="5">
        <f t="shared" si="757"/>
        <v>0.45433481367059286</v>
      </c>
      <c r="E1141" s="7">
        <f t="shared" si="766"/>
        <v>0.55753224643276322</v>
      </c>
      <c r="F1141" s="7">
        <f t="shared" si="758"/>
        <v>0.5456764838146988</v>
      </c>
      <c r="G1141" s="7">
        <f t="shared" si="717"/>
        <v>0.59070955010614568</v>
      </c>
      <c r="H1141" s="7">
        <f t="shared" si="718"/>
        <v>0.51216513917740814</v>
      </c>
      <c r="I1141" s="7">
        <f t="shared" si="767"/>
        <v>0.85478704576127662</v>
      </c>
      <c r="J1141" s="7">
        <f t="shared" si="719"/>
        <v>0.67699020834296109</v>
      </c>
      <c r="K1141" s="7">
        <f t="shared" si="768"/>
        <v>0.46953472862820805</v>
      </c>
      <c r="L1141" s="7">
        <f t="shared" si="759"/>
        <v>231.54720359565488</v>
      </c>
      <c r="N1141" s="7">
        <f t="shared" si="721"/>
        <v>0.78720359565488707</v>
      </c>
      <c r="O1141" s="7">
        <f t="shared" si="760"/>
        <v>0.61968950101198295</v>
      </c>
      <c r="P1141" s="15">
        <f t="shared" si="735"/>
        <v>1</v>
      </c>
      <c r="Q1141" s="15">
        <f t="shared" si="736"/>
        <v>207.23</v>
      </c>
      <c r="R1141" s="15">
        <f t="shared" si="737"/>
        <v>124</v>
      </c>
      <c r="S1141" s="15">
        <f t="shared" si="738"/>
        <v>259.02</v>
      </c>
      <c r="T1141" s="15">
        <f t="shared" si="761"/>
        <v>123</v>
      </c>
      <c r="U1141" s="15">
        <f t="shared" si="762"/>
        <v>51.789999999999992</v>
      </c>
      <c r="V1141" s="3">
        <v>0.01</v>
      </c>
      <c r="W1141" s="7">
        <f t="shared" si="763"/>
        <v>0.37264809741820593</v>
      </c>
      <c r="X1141" s="7">
        <f t="shared" si="739"/>
        <v>0.46246208134884614</v>
      </c>
      <c r="Y1141" s="7">
        <f t="shared" si="740"/>
        <v>0.55766854745503336</v>
      </c>
      <c r="Z1141" s="7">
        <f t="shared" si="741"/>
        <v>0.64402857911455391</v>
      </c>
      <c r="AA1141" s="7">
        <f t="shared" si="742"/>
        <v>0.15915608730763262</v>
      </c>
      <c r="AB1141" s="7">
        <f t="shared" si="743"/>
        <v>0.24791328349893915</v>
      </c>
      <c r="AC1141" s="7">
        <f t="shared" si="744"/>
        <v>0.34137645601484645</v>
      </c>
      <c r="AD1141" s="7">
        <f t="shared" si="745"/>
        <v>0.42763777356745675</v>
      </c>
      <c r="AE1141" s="7">
        <f t="shared" si="746"/>
        <v>-0.12062371855719262</v>
      </c>
      <c r="AF1141" s="7">
        <f t="shared" si="747"/>
        <v>-3.8269915409745406E-2</v>
      </c>
      <c r="AG1141" s="7">
        <f t="shared" si="748"/>
        <v>5.3425793478438434E-2</v>
      </c>
      <c r="AH1141" s="7">
        <f t="shared" si="749"/>
        <v>0.1297959891702837</v>
      </c>
      <c r="AI1141" s="7">
        <f t="shared" si="764"/>
        <v>2.4795652681910991E-3</v>
      </c>
      <c r="AJ1141" s="7">
        <f t="shared" si="750"/>
        <v>2.684196456099019E-3</v>
      </c>
      <c r="AK1141" s="7">
        <f t="shared" si="751"/>
        <v>2.3272890226176779E-3</v>
      </c>
      <c r="AL1141" s="7">
        <f t="shared" si="752"/>
        <v>3.0762575579172226E-3</v>
      </c>
      <c r="AM1141" s="7">
        <f t="shared" si="765"/>
        <v>2.3949270997267965E-3</v>
      </c>
      <c r="AN1141" s="7">
        <f t="shared" si="753"/>
        <v>2.5925733499210847E-3</v>
      </c>
      <c r="AO1141" s="7">
        <f t="shared" si="754"/>
        <v>2.2478486937469902E-3</v>
      </c>
      <c r="AP1141" s="7">
        <f t="shared" si="755"/>
        <v>2.9712517293686859E-3</v>
      </c>
      <c r="AQ1141" s="3">
        <f t="shared" si="769"/>
        <v>4.295584901232467E-3</v>
      </c>
      <c r="AR1141" s="3">
        <f t="shared" si="770"/>
        <v>4.6500868183123852E-3</v>
      </c>
      <c r="AS1141" s="3">
        <f t="shared" si="771"/>
        <v>4.0317823912954139E-3</v>
      </c>
      <c r="AT1141" s="3">
        <f t="shared" si="734"/>
        <v>5.3292912623073008E-3</v>
      </c>
    </row>
    <row r="1142" spans="1:46" x14ac:dyDescent="0.3">
      <c r="A1142" s="5">
        <v>73</v>
      </c>
      <c r="B1142" s="5">
        <v>230.57</v>
      </c>
      <c r="C1142" s="5">
        <f t="shared" si="756"/>
        <v>0.58536585365853655</v>
      </c>
      <c r="D1142" s="5">
        <f t="shared" si="757"/>
        <v>0.45066615176675046</v>
      </c>
      <c r="E1142" s="7">
        <f t="shared" si="766"/>
        <v>0.46953472862820805</v>
      </c>
      <c r="F1142" s="7">
        <f t="shared" si="758"/>
        <v>0.5548508420300956</v>
      </c>
      <c r="G1142" s="7">
        <f t="shared" si="717"/>
        <v>0.59891799373922017</v>
      </c>
      <c r="H1142" s="7">
        <f t="shared" si="718"/>
        <v>0.52826577908200434</v>
      </c>
      <c r="I1142" s="7">
        <f t="shared" si="767"/>
        <v>0.79066719266594232</v>
      </c>
      <c r="J1142" s="7">
        <f t="shared" si="719"/>
        <v>0.68296262718329603</v>
      </c>
      <c r="K1142" s="7">
        <f t="shared" si="768"/>
        <v>0.44992678618069482</v>
      </c>
      <c r="L1142" s="7">
        <f t="shared" si="759"/>
        <v>230.53170825629817</v>
      </c>
      <c r="N1142" s="7">
        <f t="shared" si="721"/>
        <v>-3.8291743701819314E-2</v>
      </c>
      <c r="O1142" s="7">
        <f t="shared" si="760"/>
        <v>1.4662576357258191E-3</v>
      </c>
      <c r="P1142" s="15">
        <f t="shared" si="735"/>
        <v>1</v>
      </c>
      <c r="Q1142" s="15">
        <f t="shared" si="736"/>
        <v>207.23</v>
      </c>
      <c r="R1142" s="15">
        <f t="shared" si="737"/>
        <v>124</v>
      </c>
      <c r="S1142" s="15">
        <f t="shared" si="738"/>
        <v>259.02</v>
      </c>
      <c r="T1142" s="15">
        <f t="shared" si="761"/>
        <v>123</v>
      </c>
      <c r="U1142" s="15">
        <f t="shared" si="762"/>
        <v>51.789999999999992</v>
      </c>
      <c r="V1142" s="3">
        <v>0.01</v>
      </c>
      <c r="W1142" s="7">
        <f t="shared" si="763"/>
        <v>0.3882210442806957</v>
      </c>
      <c r="X1142" s="7">
        <f t="shared" si="739"/>
        <v>0.47936159044255267</v>
      </c>
      <c r="Y1142" s="7">
        <f t="shared" si="740"/>
        <v>0.57290506137073949</v>
      </c>
      <c r="Z1142" s="7">
        <f t="shared" si="741"/>
        <v>0.66345875761697726</v>
      </c>
      <c r="AA1142" s="7">
        <f t="shared" si="742"/>
        <v>0.178888333449124</v>
      </c>
      <c r="AB1142" s="7">
        <f t="shared" si="743"/>
        <v>0.26930379095312623</v>
      </c>
      <c r="AC1142" s="7">
        <f t="shared" si="744"/>
        <v>0.36099148486182575</v>
      </c>
      <c r="AD1142" s="7">
        <f t="shared" si="745"/>
        <v>0.45217599035546152</v>
      </c>
      <c r="AE1142" s="7">
        <f t="shared" si="746"/>
        <v>-9.0955716020478264E-2</v>
      </c>
      <c r="AF1142" s="7">
        <f t="shared" si="747"/>
        <v>-6.0906163273058353E-3</v>
      </c>
      <c r="AG1142" s="7">
        <f t="shared" si="748"/>
        <v>8.2879479841679898E-2</v>
      </c>
      <c r="AH1142" s="7">
        <f t="shared" si="749"/>
        <v>0.16674204426233613</v>
      </c>
      <c r="AI1142" s="7">
        <f t="shared" si="764"/>
        <v>-1.243680365019808E-4</v>
      </c>
      <c r="AJ1142" s="7">
        <f t="shared" si="750"/>
        <v>-1.3424554720782464E-4</v>
      </c>
      <c r="AK1142" s="7">
        <f t="shared" si="751"/>
        <v>-1.1840907991639032E-4</v>
      </c>
      <c r="AL1142" s="7">
        <f t="shared" si="752"/>
        <v>-1.5308388221282312E-4</v>
      </c>
      <c r="AM1142" s="7">
        <f t="shared" si="765"/>
        <v>-9.9758316792841921E-5</v>
      </c>
      <c r="AN1142" s="7">
        <f t="shared" si="753"/>
        <v>-1.0768128373702586E-4</v>
      </c>
      <c r="AO1142" s="7">
        <f t="shared" si="754"/>
        <v>-9.4978507642999303E-5</v>
      </c>
      <c r="AP1142" s="7">
        <f t="shared" si="755"/>
        <v>-1.2279192344909039E-4</v>
      </c>
      <c r="AQ1142" s="3">
        <f t="shared" si="769"/>
        <v>-2.1246206235755056E-4</v>
      </c>
      <c r="AR1142" s="3">
        <f t="shared" si="770"/>
        <v>-2.2933614314670043E-4</v>
      </c>
      <c r="AS1142" s="3">
        <f t="shared" si="771"/>
        <v>-2.0228217819050014E-4</v>
      </c>
      <c r="AT1142" s="3">
        <f t="shared" si="734"/>
        <v>-2.6151829878023951E-4</v>
      </c>
    </row>
    <row r="1143" spans="1:46" x14ac:dyDescent="0.3">
      <c r="A1143" s="5">
        <v>74</v>
      </c>
      <c r="B1143" s="5">
        <v>231.41</v>
      </c>
      <c r="C1143" s="5">
        <f t="shared" si="756"/>
        <v>0.5934959349593496</v>
      </c>
      <c r="D1143" s="5">
        <f t="shared" si="757"/>
        <v>0.46688549913110661</v>
      </c>
      <c r="E1143" s="7">
        <f t="shared" si="766"/>
        <v>0.44992678618069482</v>
      </c>
      <c r="F1143" s="7">
        <f t="shared" si="758"/>
        <v>0.5679169176632175</v>
      </c>
      <c r="G1143" s="7">
        <f t="shared" si="717"/>
        <v>0.61237188536724663</v>
      </c>
      <c r="H1143" s="7">
        <f t="shared" si="718"/>
        <v>0.56475577277940703</v>
      </c>
      <c r="I1143" s="7">
        <f t="shared" si="767"/>
        <v>0.79487383230523312</v>
      </c>
      <c r="J1143" s="7">
        <f t="shared" si="719"/>
        <v>0.69629747846262613</v>
      </c>
      <c r="K1143" s="7">
        <f t="shared" si="768"/>
        <v>0.46036487402638093</v>
      </c>
      <c r="L1143" s="7">
        <f t="shared" si="759"/>
        <v>231.07229682582624</v>
      </c>
      <c r="N1143" s="7">
        <f t="shared" si="721"/>
        <v>-0.33770317417375395</v>
      </c>
      <c r="O1143" s="7">
        <f t="shared" si="760"/>
        <v>0.11404343384702879</v>
      </c>
      <c r="P1143" s="15">
        <f t="shared" si="735"/>
        <v>1</v>
      </c>
      <c r="Q1143" s="15">
        <f t="shared" si="736"/>
        <v>207.23</v>
      </c>
      <c r="R1143" s="15">
        <f t="shared" si="737"/>
        <v>124</v>
      </c>
      <c r="S1143" s="15">
        <f t="shared" si="738"/>
        <v>259.02</v>
      </c>
      <c r="T1143" s="15">
        <f t="shared" si="761"/>
        <v>123</v>
      </c>
      <c r="U1143" s="15">
        <f t="shared" si="762"/>
        <v>51.789999999999992</v>
      </c>
      <c r="V1143" s="3">
        <v>0.01</v>
      </c>
      <c r="W1143" s="7">
        <f t="shared" si="763"/>
        <v>0.4067347907267917</v>
      </c>
      <c r="X1143" s="7">
        <f t="shared" si="739"/>
        <v>0.49936709976481214</v>
      </c>
      <c r="Y1143" s="7">
        <f t="shared" si="740"/>
        <v>0.59161405131287403</v>
      </c>
      <c r="Z1143" s="7">
        <f t="shared" si="741"/>
        <v>0.68627057511366418</v>
      </c>
      <c r="AA1143" s="7">
        <f t="shared" si="742"/>
        <v>0.19804842422601771</v>
      </c>
      <c r="AB1143" s="7">
        <f t="shared" si="743"/>
        <v>0.29000394222241993</v>
      </c>
      <c r="AC1143" s="7">
        <f t="shared" si="744"/>
        <v>0.38070910735736935</v>
      </c>
      <c r="AD1143" s="7">
        <f t="shared" si="745"/>
        <v>0.47575696107030413</v>
      </c>
      <c r="AE1143" s="7">
        <f t="shared" si="746"/>
        <v>-5.714548959732358E-2</v>
      </c>
      <c r="AF1143" s="7">
        <f t="shared" si="747"/>
        <v>3.0440455768108169E-2</v>
      </c>
      <c r="AG1143" s="7">
        <f t="shared" si="748"/>
        <v>0.11737710015730814</v>
      </c>
      <c r="AH1143" s="7">
        <f t="shared" si="749"/>
        <v>0.20837370875316025</v>
      </c>
      <c r="AI1143" s="7">
        <f t="shared" si="764"/>
        <v>-1.1382501008629707E-3</v>
      </c>
      <c r="AJ1143" s="7">
        <f t="shared" si="750"/>
        <v>-1.2273491748634011E-3</v>
      </c>
      <c r="AK1143" s="7">
        <f t="shared" si="751"/>
        <v>-1.1319143616537128E-3</v>
      </c>
      <c r="AL1143" s="7">
        <f t="shared" si="752"/>
        <v>-1.3955574318015225E-3</v>
      </c>
      <c r="AM1143" s="7">
        <f t="shared" si="765"/>
        <v>-8.629026410875173E-4</v>
      </c>
      <c r="AN1143" s="7">
        <f t="shared" si="753"/>
        <v>-9.3044827645810365E-4</v>
      </c>
      <c r="AO1143" s="7">
        <f t="shared" si="754"/>
        <v>-8.5809954369023571E-4</v>
      </c>
      <c r="AP1143" s="7">
        <f t="shared" si="755"/>
        <v>-1.0579662525642235E-3</v>
      </c>
      <c r="AQ1143" s="3">
        <f t="shared" si="769"/>
        <v>-1.9178734576184302E-3</v>
      </c>
      <c r="AR1143" s="3">
        <f t="shared" si="770"/>
        <v>-2.0679992946328538E-3</v>
      </c>
      <c r="AS1143" s="3">
        <f t="shared" si="771"/>
        <v>-1.907198171005571E-3</v>
      </c>
      <c r="AT1143" s="3">
        <f t="shared" si="734"/>
        <v>-2.3514186864600994E-3</v>
      </c>
    </row>
    <row r="1144" spans="1:46" x14ac:dyDescent="0.3">
      <c r="A1144" s="5">
        <v>75</v>
      </c>
      <c r="B1144" s="5">
        <v>233.4</v>
      </c>
      <c r="C1144" s="5">
        <f t="shared" si="756"/>
        <v>0.60162601626016265</v>
      </c>
      <c r="D1144" s="5">
        <f t="shared" si="757"/>
        <v>0.50530990538714071</v>
      </c>
      <c r="E1144" s="7">
        <f t="shared" si="766"/>
        <v>0.46036487402638093</v>
      </c>
      <c r="F1144" s="7">
        <f t="shared" si="758"/>
        <v>0.58616087337140887</v>
      </c>
      <c r="G1144" s="7">
        <f t="shared" si="717"/>
        <v>0.63164351433246446</v>
      </c>
      <c r="H1144" s="7">
        <f t="shared" si="718"/>
        <v>0.61928903367120003</v>
      </c>
      <c r="I1144" s="7">
        <f t="shared" si="767"/>
        <v>0.85709384137974687</v>
      </c>
      <c r="J1144" s="7">
        <f t="shared" si="719"/>
        <v>0.71611593355367698</v>
      </c>
      <c r="K1144" s="7">
        <f t="shared" si="768"/>
        <v>0.49752678302564884</v>
      </c>
      <c r="L1144" s="7">
        <f t="shared" si="759"/>
        <v>232.99691209289833</v>
      </c>
      <c r="N1144" s="7">
        <f t="shared" si="721"/>
        <v>-0.40308790710167841</v>
      </c>
      <c r="O1144" s="7">
        <f t="shared" si="760"/>
        <v>0.16247986085161131</v>
      </c>
      <c r="P1144" s="15">
        <f t="shared" si="735"/>
        <v>1</v>
      </c>
      <c r="Q1144" s="15">
        <f t="shared" si="736"/>
        <v>207.23</v>
      </c>
      <c r="R1144" s="15">
        <f t="shared" si="737"/>
        <v>124</v>
      </c>
      <c r="S1144" s="15">
        <f t="shared" si="738"/>
        <v>259.02</v>
      </c>
      <c r="T1144" s="15">
        <f t="shared" si="761"/>
        <v>123</v>
      </c>
      <c r="U1144" s="15">
        <f t="shared" si="762"/>
        <v>51.789999999999992</v>
      </c>
      <c r="V1144" s="3">
        <v>0.01</v>
      </c>
      <c r="W1144" s="7">
        <f t="shared" si="763"/>
        <v>0.43140266883125999</v>
      </c>
      <c r="X1144" s="7">
        <f t="shared" si="739"/>
        <v>0.52599379101263655</v>
      </c>
      <c r="Y1144" s="7">
        <f t="shared" si="740"/>
        <v>0.61825677645565125</v>
      </c>
      <c r="Z1144" s="7">
        <f t="shared" si="741"/>
        <v>0.7164991546602425</v>
      </c>
      <c r="AA1144" s="7">
        <f t="shared" si="742"/>
        <v>0.22285319663459982</v>
      </c>
      <c r="AB1144" s="7">
        <f t="shared" si="743"/>
        <v>0.31677648445349599</v>
      </c>
      <c r="AC1144" s="7">
        <f t="shared" si="744"/>
        <v>0.4078550295595581</v>
      </c>
      <c r="AD1144" s="7">
        <f t="shared" si="745"/>
        <v>0.50612798858215668</v>
      </c>
      <c r="AE1144" s="7">
        <f t="shared" si="746"/>
        <v>-1.4019888293986718E-2</v>
      </c>
      <c r="AF1144" s="7">
        <f t="shared" si="747"/>
        <v>7.6989679656139398E-2</v>
      </c>
      <c r="AG1144" s="7">
        <f t="shared" si="748"/>
        <v>0.16412950681142016</v>
      </c>
      <c r="AH1144" s="7">
        <f t="shared" si="749"/>
        <v>0.26120805436770039</v>
      </c>
      <c r="AI1144" s="7">
        <f t="shared" si="764"/>
        <v>-1.4214880175399034E-3</v>
      </c>
      <c r="AJ1144" s="7">
        <f t="shared" si="750"/>
        <v>-1.53178713859919E-3</v>
      </c>
      <c r="AK1144" s="7">
        <f t="shared" si="751"/>
        <v>-1.5018265134180747E-3</v>
      </c>
      <c r="AL1144" s="7">
        <f t="shared" si="752"/>
        <v>-1.7366396580874312E-3</v>
      </c>
      <c r="AM1144" s="7">
        <f t="shared" si="765"/>
        <v>-1.087724158261438E-3</v>
      </c>
      <c r="AN1144" s="7">
        <f t="shared" si="753"/>
        <v>-1.1721251642008504E-3</v>
      </c>
      <c r="AO1144" s="7">
        <f t="shared" si="754"/>
        <v>-1.149199261622709E-3</v>
      </c>
      <c r="AP1144" s="7">
        <f t="shared" si="755"/>
        <v>-1.3288785322058164E-3</v>
      </c>
      <c r="AQ1144" s="3">
        <f t="shared" si="769"/>
        <v>-2.3627435967217311E-3</v>
      </c>
      <c r="AR1144" s="3">
        <f t="shared" si="770"/>
        <v>-2.546078622266221E-3</v>
      </c>
      <c r="AS1144" s="3">
        <f t="shared" si="771"/>
        <v>-2.4962792047354483E-3</v>
      </c>
      <c r="AT1144" s="3">
        <f t="shared" si="734"/>
        <v>-2.8865767289831625E-3</v>
      </c>
    </row>
    <row r="1145" spans="1:46" x14ac:dyDescent="0.3">
      <c r="A1145" s="5">
        <v>76</v>
      </c>
      <c r="B1145" s="5">
        <v>233.67</v>
      </c>
      <c r="C1145" s="5">
        <f t="shared" si="756"/>
        <v>0.6097560975609756</v>
      </c>
      <c r="D1145" s="5">
        <f t="shared" si="757"/>
        <v>0.51052326703996909</v>
      </c>
      <c r="E1145" s="7">
        <f t="shared" si="766"/>
        <v>0.49752678302564884</v>
      </c>
      <c r="F1145" s="7">
        <f t="shared" si="758"/>
        <v>0.58442089046997603</v>
      </c>
      <c r="G1145" s="7">
        <f t="shared" si="717"/>
        <v>0.63061121891178551</v>
      </c>
      <c r="H1145" s="7">
        <f t="shared" si="718"/>
        <v>0.61892601087957433</v>
      </c>
      <c r="I1145" s="7">
        <f t="shared" si="767"/>
        <v>0.8912052321324615</v>
      </c>
      <c r="J1145" s="7">
        <f t="shared" si="719"/>
        <v>0.71639467840309712</v>
      </c>
      <c r="K1145" s="7">
        <f t="shared" si="768"/>
        <v>0.51006477862515121</v>
      </c>
      <c r="L1145" s="7">
        <f t="shared" si="759"/>
        <v>233.64625488499655</v>
      </c>
      <c r="N1145" s="7">
        <f t="shared" si="721"/>
        <v>-2.3745115003436013E-2</v>
      </c>
      <c r="O1145" s="7">
        <f t="shared" si="760"/>
        <v>5.6383048652640204E-4</v>
      </c>
      <c r="P1145" s="15">
        <f t="shared" si="735"/>
        <v>1</v>
      </c>
      <c r="Q1145" s="15">
        <f t="shared" si="736"/>
        <v>207.23</v>
      </c>
      <c r="R1145" s="15">
        <f t="shared" si="737"/>
        <v>124</v>
      </c>
      <c r="S1145" s="15">
        <f t="shared" si="738"/>
        <v>259.02</v>
      </c>
      <c r="T1145" s="15">
        <f t="shared" si="761"/>
        <v>123</v>
      </c>
      <c r="U1145" s="15">
        <f t="shared" si="762"/>
        <v>51.789999999999992</v>
      </c>
      <c r="V1145" s="3">
        <v>0.01</v>
      </c>
      <c r="W1145" s="7">
        <f t="shared" si="763"/>
        <v>0.42363639086032606</v>
      </c>
      <c r="X1145" s="7">
        <f t="shared" si="739"/>
        <v>0.51760441204793572</v>
      </c>
      <c r="Y1145" s="7">
        <f t="shared" si="740"/>
        <v>0.60969574449992092</v>
      </c>
      <c r="Z1145" s="7">
        <f t="shared" si="741"/>
        <v>0.70697660515441652</v>
      </c>
      <c r="AA1145" s="7">
        <f t="shared" si="742"/>
        <v>0.2168122081994252</v>
      </c>
      <c r="AB1145" s="7">
        <f t="shared" si="743"/>
        <v>0.3102469339770047</v>
      </c>
      <c r="AC1145" s="7">
        <f t="shared" si="744"/>
        <v>0.40117564984970078</v>
      </c>
      <c r="AD1145" s="7">
        <f t="shared" si="745"/>
        <v>0.49871235714165751</v>
      </c>
      <c r="AE1145" s="7">
        <f t="shared" si="746"/>
        <v>-2.5236318989065372E-2</v>
      </c>
      <c r="AF1145" s="7">
        <f t="shared" si="747"/>
        <v>6.487123575861474E-2</v>
      </c>
      <c r="AG1145" s="7">
        <f t="shared" si="748"/>
        <v>0.15190102097987038</v>
      </c>
      <c r="AH1145" s="7">
        <f t="shared" si="749"/>
        <v>0.24744163245324274</v>
      </c>
      <c r="AI1145" s="7">
        <f t="shared" si="764"/>
        <v>-8.4616714967195505E-5</v>
      </c>
      <c r="AJ1145" s="7">
        <f t="shared" si="750"/>
        <v>-9.1304487289739692E-5</v>
      </c>
      <c r="AK1145" s="7">
        <f t="shared" si="751"/>
        <v>-8.961261772532549E-5</v>
      </c>
      <c r="AL1145" s="7">
        <f t="shared" si="752"/>
        <v>-1.0372484162518962E-4</v>
      </c>
      <c r="AM1145" s="7">
        <f t="shared" si="765"/>
        <v>-6.9042494460036372E-5</v>
      </c>
      <c r="AN1145" s="7">
        <f t="shared" si="753"/>
        <v>-7.4499341652795511E-5</v>
      </c>
      <c r="AO1145" s="7">
        <f t="shared" si="754"/>
        <v>-7.3118870961237024E-5</v>
      </c>
      <c r="AP1145" s="7">
        <f t="shared" si="755"/>
        <v>-8.4633654308745844E-5</v>
      </c>
      <c r="AQ1145" s="3">
        <f t="shared" si="769"/>
        <v>-1.3877141254620064E-4</v>
      </c>
      <c r="AR1145" s="3">
        <f t="shared" si="770"/>
        <v>-1.497393591551731E-4</v>
      </c>
      <c r="AS1145" s="3">
        <f t="shared" si="771"/>
        <v>-1.4696469306953381E-4</v>
      </c>
      <c r="AT1145" s="3">
        <f t="shared" si="734"/>
        <v>-1.70108740265311E-4</v>
      </c>
    </row>
    <row r="1146" spans="1:46" x14ac:dyDescent="0.3">
      <c r="A1146" s="5">
        <v>77</v>
      </c>
      <c r="B1146" s="5">
        <v>230.1</v>
      </c>
      <c r="C1146" s="5">
        <f t="shared" si="756"/>
        <v>0.61788617886178865</v>
      </c>
      <c r="D1146" s="5">
        <f t="shared" si="757"/>
        <v>0.44159104074145605</v>
      </c>
      <c r="E1146" s="7">
        <f t="shared" si="766"/>
        <v>0.51006477862515121</v>
      </c>
      <c r="F1146" s="7">
        <f t="shared" si="758"/>
        <v>0.54984774859550678</v>
      </c>
      <c r="G1146" s="7">
        <f t="shared" si="717"/>
        <v>0.59481287493523116</v>
      </c>
      <c r="H1146" s="7">
        <f t="shared" si="718"/>
        <v>0.51974587373539383</v>
      </c>
      <c r="I1146" s="7">
        <f t="shared" si="767"/>
        <v>0.79917872781684318</v>
      </c>
      <c r="J1146" s="7">
        <f t="shared" si="719"/>
        <v>0.68083080731106371</v>
      </c>
      <c r="K1146" s="7">
        <f t="shared" si="768"/>
        <v>0.45178392564277575</v>
      </c>
      <c r="L1146" s="7">
        <f t="shared" si="759"/>
        <v>230.62788950903933</v>
      </c>
      <c r="N1146" s="7">
        <f t="shared" si="721"/>
        <v>0.52788950903934051</v>
      </c>
      <c r="O1146" s="7">
        <f t="shared" si="760"/>
        <v>0.27866733375379599</v>
      </c>
      <c r="P1146" s="15">
        <f t="shared" si="735"/>
        <v>1</v>
      </c>
      <c r="Q1146" s="15">
        <f t="shared" si="736"/>
        <v>207.23</v>
      </c>
      <c r="R1146" s="15">
        <f t="shared" si="737"/>
        <v>124</v>
      </c>
      <c r="S1146" s="15">
        <f t="shared" si="738"/>
        <v>259.02</v>
      </c>
      <c r="T1146" s="15">
        <f t="shared" si="761"/>
        <v>123</v>
      </c>
      <c r="U1146" s="15">
        <f t="shared" si="762"/>
        <v>51.789999999999992</v>
      </c>
      <c r="V1146" s="3">
        <v>0.01</v>
      </c>
      <c r="W1146" s="7">
        <f t="shared" si="763"/>
        <v>0.36912764235135392</v>
      </c>
      <c r="X1146" s="7">
        <f t="shared" si="739"/>
        <v>0.45865336272534268</v>
      </c>
      <c r="Y1146" s="7">
        <f t="shared" si="740"/>
        <v>0.55147932395168919</v>
      </c>
      <c r="Z1146" s="7">
        <f t="shared" si="741"/>
        <v>0.63986036552334657</v>
      </c>
      <c r="AA1146" s="7">
        <f t="shared" si="742"/>
        <v>0.16426005296897964</v>
      </c>
      <c r="AB1146" s="7">
        <f t="shared" si="743"/>
        <v>0.25342009046967146</v>
      </c>
      <c r="AC1146" s="7">
        <f t="shared" si="744"/>
        <v>0.34428773174247007</v>
      </c>
      <c r="AD1146" s="7">
        <f t="shared" si="745"/>
        <v>0.43407223925179661</v>
      </c>
      <c r="AE1146" s="7">
        <f t="shared" si="746"/>
        <v>-0.11180657882609828</v>
      </c>
      <c r="AF1146" s="7">
        <f t="shared" si="747"/>
        <v>-2.8758373483984814E-2</v>
      </c>
      <c r="AG1146" s="7">
        <f t="shared" si="748"/>
        <v>5.9631011132339089E-2</v>
      </c>
      <c r="AH1146" s="7">
        <f t="shared" si="749"/>
        <v>0.14082664420225838</v>
      </c>
      <c r="AI1146" s="7">
        <f t="shared" si="764"/>
        <v>1.7934693668282627E-3</v>
      </c>
      <c r="AJ1146" s="7">
        <f t="shared" si="750"/>
        <v>1.9401346516672907E-3</v>
      </c>
      <c r="AK1146" s="7">
        <f t="shared" si="751"/>
        <v>1.6952843863793829E-3</v>
      </c>
      <c r="AL1146" s="7">
        <f t="shared" si="752"/>
        <v>2.2207041858847516E-3</v>
      </c>
      <c r="AM1146" s="7">
        <f t="shared" si="765"/>
        <v>1.4805082017652169E-3</v>
      </c>
      <c r="AN1146" s="7">
        <f t="shared" si="753"/>
        <v>1.6015803322038994E-3</v>
      </c>
      <c r="AO1146" s="7">
        <f t="shared" si="754"/>
        <v>1.3994565420416955E-3</v>
      </c>
      <c r="AP1146" s="7">
        <f t="shared" si="755"/>
        <v>1.8331903637200794E-3</v>
      </c>
      <c r="AQ1146" s="3">
        <f t="shared" si="769"/>
        <v>2.902588580524688E-3</v>
      </c>
      <c r="AR1146" s="3">
        <f t="shared" si="770"/>
        <v>3.1399547651983781E-3</v>
      </c>
      <c r="AS1146" s="3">
        <f t="shared" si="771"/>
        <v>2.7436839411140012E-3</v>
      </c>
      <c r="AT1146" s="3">
        <f t="shared" si="734"/>
        <v>3.5940344061029528E-3</v>
      </c>
    </row>
    <row r="1147" spans="1:46" x14ac:dyDescent="0.3">
      <c r="A1147" s="5">
        <v>78</v>
      </c>
      <c r="B1147" s="5">
        <v>225.91</v>
      </c>
      <c r="C1147" s="5">
        <f t="shared" si="756"/>
        <v>0.62601626016260159</v>
      </c>
      <c r="D1147" s="5">
        <f t="shared" si="757"/>
        <v>0.36068739138829908</v>
      </c>
      <c r="E1147" s="7">
        <f t="shared" si="766"/>
        <v>0.45178392564277575</v>
      </c>
      <c r="F1147" s="7">
        <f t="shared" si="758"/>
        <v>0.52094930881864399</v>
      </c>
      <c r="G1147" s="7">
        <f t="shared" si="717"/>
        <v>0.56322799026052339</v>
      </c>
      <c r="H1147" s="7">
        <f t="shared" si="718"/>
        <v>0.42451548523995936</v>
      </c>
      <c r="I1147" s="7">
        <f t="shared" si="767"/>
        <v>0.65543060946492093</v>
      </c>
      <c r="J1147" s="7">
        <f t="shared" si="719"/>
        <v>0.64616416296388679</v>
      </c>
      <c r="K1147" s="7">
        <f t="shared" si="768"/>
        <v>0.37174759073045283</v>
      </c>
      <c r="L1147" s="7">
        <f t="shared" si="759"/>
        <v>226.48280772393014</v>
      </c>
      <c r="N1147" s="7">
        <f t="shared" si="721"/>
        <v>0.5728077239301399</v>
      </c>
      <c r="O1147" s="7">
        <f t="shared" si="760"/>
        <v>0.32810868859402736</v>
      </c>
      <c r="P1147" s="15">
        <f t="shared" si="735"/>
        <v>1</v>
      </c>
      <c r="Q1147" s="15">
        <f t="shared" si="736"/>
        <v>207.23</v>
      </c>
      <c r="R1147" s="15">
        <f t="shared" si="737"/>
        <v>124</v>
      </c>
      <c r="S1147" s="15">
        <f t="shared" si="738"/>
        <v>259.02</v>
      </c>
      <c r="T1147" s="15">
        <f t="shared" si="761"/>
        <v>123</v>
      </c>
      <c r="U1147" s="15">
        <f t="shared" si="762"/>
        <v>51.789999999999992</v>
      </c>
      <c r="V1147" s="3">
        <v>0.01</v>
      </c>
      <c r="W1147" s="7">
        <f t="shared" si="763"/>
        <v>0.32634771835486209</v>
      </c>
      <c r="X1147" s="7">
        <f t="shared" si="739"/>
        <v>0.41238246590828948</v>
      </c>
      <c r="Y1147" s="7">
        <f t="shared" si="740"/>
        <v>0.50972283142600727</v>
      </c>
      <c r="Z1147" s="7">
        <f t="shared" si="741"/>
        <v>0.58706991834479394</v>
      </c>
      <c r="AA1147" s="7">
        <f t="shared" si="742"/>
        <v>0.12603358935456119</v>
      </c>
      <c r="AB1147" s="7">
        <f t="shared" si="743"/>
        <v>0.21208317048839126</v>
      </c>
      <c r="AC1147" s="7">
        <f t="shared" si="744"/>
        <v>0.30554830952120143</v>
      </c>
      <c r="AD1147" s="7">
        <f t="shared" si="745"/>
        <v>0.38699977176494682</v>
      </c>
      <c r="AE1147" s="7">
        <f t="shared" si="746"/>
        <v>-0.17739260574483071</v>
      </c>
      <c r="AF1147" s="7">
        <f t="shared" si="747"/>
        <v>-9.9700736276368579E-2</v>
      </c>
      <c r="AG1147" s="7">
        <f t="shared" si="748"/>
        <v>-3.9492433065077314E-3</v>
      </c>
      <c r="AH1147" s="7">
        <f t="shared" si="749"/>
        <v>5.9864934498826392E-2</v>
      </c>
      <c r="AI1147" s="7">
        <f t="shared" si="764"/>
        <v>1.8680562329909591E-3</v>
      </c>
      <c r="AJ1147" s="7">
        <f t="shared" si="750"/>
        <v>2.0196620669045168E-3</v>
      </c>
      <c r="AK1147" s="7">
        <f t="shared" si="751"/>
        <v>1.5222571270936422E-3</v>
      </c>
      <c r="AL1147" s="7">
        <f t="shared" si="752"/>
        <v>2.3170603583242059E-3</v>
      </c>
      <c r="AM1147" s="7">
        <f t="shared" si="765"/>
        <v>1.348140347094022E-3</v>
      </c>
      <c r="AN1147" s="7">
        <f t="shared" si="753"/>
        <v>1.4575513690665558E-3</v>
      </c>
      <c r="AO1147" s="7">
        <f t="shared" si="754"/>
        <v>1.0985837660789004E-3</v>
      </c>
      <c r="AP1147" s="7">
        <f t="shared" si="755"/>
        <v>1.6721780107805308E-3</v>
      </c>
      <c r="AQ1147" s="3">
        <f t="shared" si="769"/>
        <v>2.9840378786738699E-3</v>
      </c>
      <c r="AR1147" s="3">
        <f t="shared" si="770"/>
        <v>3.2262134315487741E-3</v>
      </c>
      <c r="AS1147" s="3">
        <f t="shared" si="771"/>
        <v>2.4316574887340001E-3</v>
      </c>
      <c r="AT1147" s="3">
        <f t="shared" si="734"/>
        <v>3.70127823472568E-3</v>
      </c>
    </row>
    <row r="1148" spans="1:46" x14ac:dyDescent="0.3">
      <c r="A1148" s="5">
        <v>79</v>
      </c>
      <c r="B1148" s="5">
        <v>222.91</v>
      </c>
      <c r="C1148" s="5">
        <f t="shared" si="756"/>
        <v>0.63414634146341464</v>
      </c>
      <c r="D1148" s="5">
        <f t="shared" si="757"/>
        <v>0.30276115080131316</v>
      </c>
      <c r="E1148" s="7">
        <f t="shared" si="766"/>
        <v>0.37174759073045283</v>
      </c>
      <c r="F1148" s="7">
        <f t="shared" si="758"/>
        <v>0.50872968264118812</v>
      </c>
      <c r="G1148" s="7">
        <f t="shared" si="717"/>
        <v>0.54883686524971809</v>
      </c>
      <c r="H1148" s="7">
        <f t="shared" si="718"/>
        <v>0.37521282813794121</v>
      </c>
      <c r="I1148" s="7">
        <f t="shared" si="767"/>
        <v>0.53936763834311863</v>
      </c>
      <c r="J1148" s="7">
        <f t="shared" si="719"/>
        <v>0.62842754942666657</v>
      </c>
      <c r="K1148" s="7">
        <f t="shared" si="768"/>
        <v>0.30950631391643474</v>
      </c>
      <c r="L1148" s="7">
        <f t="shared" si="759"/>
        <v>223.25933199773215</v>
      </c>
      <c r="N1148" s="7">
        <f t="shared" si="721"/>
        <v>0.34933199773215051</v>
      </c>
      <c r="O1148" s="7">
        <f t="shared" si="760"/>
        <v>0.1220328446395352</v>
      </c>
      <c r="P1148" s="15">
        <f t="shared" si="735"/>
        <v>1</v>
      </c>
      <c r="Q1148" s="15">
        <f t="shared" si="736"/>
        <v>207.23</v>
      </c>
      <c r="R1148" s="15">
        <f t="shared" si="737"/>
        <v>124</v>
      </c>
      <c r="S1148" s="15">
        <f t="shared" si="738"/>
        <v>259.02</v>
      </c>
      <c r="T1148" s="15">
        <f t="shared" si="761"/>
        <v>123</v>
      </c>
      <c r="U1148" s="15">
        <f t="shared" si="762"/>
        <v>51.789999999999992</v>
      </c>
      <c r="V1148" s="3">
        <v>0.01</v>
      </c>
      <c r="W1148" s="7">
        <f t="shared" si="763"/>
        <v>0.30801209000375407</v>
      </c>
      <c r="X1148" s="7">
        <f t="shared" si="739"/>
        <v>0.39263019308087194</v>
      </c>
      <c r="Y1148" s="7">
        <f t="shared" si="740"/>
        <v>0.49270976006402406</v>
      </c>
      <c r="Z1148" s="7">
        <f t="shared" si="741"/>
        <v>0.56470363488834963</v>
      </c>
      <c r="AA1148" s="7">
        <f t="shared" si="742"/>
        <v>0.11391521052550628</v>
      </c>
      <c r="AB1148" s="7">
        <f t="shared" si="743"/>
        <v>0.19904228524571504</v>
      </c>
      <c r="AC1148" s="7">
        <f t="shared" si="744"/>
        <v>0.29295960940511584</v>
      </c>
      <c r="AD1148" s="7">
        <f t="shared" si="745"/>
        <v>0.37233974495504057</v>
      </c>
      <c r="AE1148" s="7">
        <f t="shared" si="746"/>
        <v>-0.20275016576331101</v>
      </c>
      <c r="AF1148" s="7">
        <f t="shared" si="747"/>
        <v>-0.12700623398785552</v>
      </c>
      <c r="AG1148" s="7">
        <f t="shared" si="748"/>
        <v>-2.6880762975961887E-2</v>
      </c>
      <c r="AH1148" s="7">
        <f t="shared" si="749"/>
        <v>2.8955731939320498E-2</v>
      </c>
      <c r="AI1148" s="7">
        <f t="shared" si="764"/>
        <v>1.1269766987585168E-3</v>
      </c>
      <c r="AJ1148" s="7">
        <f t="shared" si="750"/>
        <v>1.2158251811549058E-3</v>
      </c>
      <c r="AK1148" s="7">
        <f t="shared" si="751"/>
        <v>8.3120000427611802E-4</v>
      </c>
      <c r="AL1148" s="7">
        <f t="shared" si="752"/>
        <v>1.392140520255992E-3</v>
      </c>
      <c r="AM1148" s="7">
        <f t="shared" si="765"/>
        <v>6.6065329905716746E-4</v>
      </c>
      <c r="AN1148" s="7">
        <f t="shared" si="753"/>
        <v>7.1273782136899448E-4</v>
      </c>
      <c r="AO1148" s="7">
        <f t="shared" si="754"/>
        <v>4.8726386766139796E-4</v>
      </c>
      <c r="AP1148" s="7">
        <f t="shared" si="755"/>
        <v>8.160969330345989E-4</v>
      </c>
      <c r="AQ1148" s="3">
        <f t="shared" si="769"/>
        <v>1.7771555634268918E-3</v>
      </c>
      <c r="AR1148" s="3">
        <f t="shared" si="770"/>
        <v>1.9172627856673514E-3</v>
      </c>
      <c r="AS1148" s="3">
        <f t="shared" si="771"/>
        <v>1.3107384682815707E-3</v>
      </c>
      <c r="AT1148" s="3">
        <f t="shared" si="734"/>
        <v>2.1952985127113721E-3</v>
      </c>
    </row>
    <row r="1149" spans="1:46" x14ac:dyDescent="0.3">
      <c r="A1149" s="5">
        <v>80</v>
      </c>
      <c r="B1149" s="5">
        <v>222.01</v>
      </c>
      <c r="C1149" s="5">
        <f t="shared" si="756"/>
        <v>0.64227642276422769</v>
      </c>
      <c r="D1149" s="5">
        <f t="shared" si="757"/>
        <v>0.28538327862521728</v>
      </c>
      <c r="E1149" s="7">
        <f t="shared" si="766"/>
        <v>0.30950631391643474</v>
      </c>
      <c r="F1149" s="7">
        <f t="shared" si="758"/>
        <v>0.51343278420793959</v>
      </c>
      <c r="G1149" s="7">
        <f t="shared" si="717"/>
        <v>0.55286520500541503</v>
      </c>
      <c r="H1149" s="7">
        <f t="shared" si="718"/>
        <v>0.37870048754327545</v>
      </c>
      <c r="I1149" s="7">
        <f t="shared" si="767"/>
        <v>0.48629935094743204</v>
      </c>
      <c r="J1149" s="7">
        <f t="shared" si="719"/>
        <v>0.63101123274648607</v>
      </c>
      <c r="K1149" s="7">
        <f t="shared" si="768"/>
        <v>0.28475917892880731</v>
      </c>
      <c r="L1149" s="7">
        <f t="shared" si="759"/>
        <v>221.97767787672291</v>
      </c>
      <c r="N1149" s="7">
        <f t="shared" si="721"/>
        <v>-3.2322123277083392E-2</v>
      </c>
      <c r="O1149" s="7">
        <f t="shared" si="760"/>
        <v>1.044719653138976E-3</v>
      </c>
      <c r="P1149" s="15">
        <f t="shared" si="735"/>
        <v>1</v>
      </c>
      <c r="Q1149" s="15">
        <f t="shared" si="736"/>
        <v>207.23</v>
      </c>
      <c r="R1149" s="15">
        <f t="shared" si="737"/>
        <v>124</v>
      </c>
      <c r="S1149" s="15">
        <f t="shared" si="738"/>
        <v>259.02</v>
      </c>
      <c r="T1149" s="15">
        <f t="shared" si="761"/>
        <v>123</v>
      </c>
      <c r="U1149" s="15">
        <f t="shared" si="762"/>
        <v>51.789999999999992</v>
      </c>
      <c r="V1149" s="3">
        <v>0.01</v>
      </c>
      <c r="W1149" s="7">
        <f t="shared" si="763"/>
        <v>0.31555639220854631</v>
      </c>
      <c r="X1149" s="7">
        <f t="shared" si="739"/>
        <v>0.40085890506755428</v>
      </c>
      <c r="Y1149" s="7">
        <f t="shared" si="740"/>
        <v>0.49809009890903855</v>
      </c>
      <c r="Z1149" s="7">
        <f t="shared" si="741"/>
        <v>0.57434408596710651</v>
      </c>
      <c r="AA1149" s="7">
        <f t="shared" si="742"/>
        <v>0.12355590196987142</v>
      </c>
      <c r="AB1149" s="7">
        <f t="shared" si="743"/>
        <v>0.20951758203493043</v>
      </c>
      <c r="AC1149" s="7">
        <f t="shared" si="744"/>
        <v>0.30046629304532518</v>
      </c>
      <c r="AD1149" s="7">
        <f t="shared" si="745"/>
        <v>0.38450745580467599</v>
      </c>
      <c r="AE1149" s="7">
        <f t="shared" si="746"/>
        <v>-0.18717169314365567</v>
      </c>
      <c r="AF1149" s="7">
        <f t="shared" si="747"/>
        <v>-0.1100551224897572</v>
      </c>
      <c r="AG1149" s="7">
        <f t="shared" si="748"/>
        <v>-1.4366048534028361E-2</v>
      </c>
      <c r="AH1149" s="7">
        <f t="shared" si="749"/>
        <v>4.8662311062710038E-2</v>
      </c>
      <c r="AI1149" s="7">
        <f t="shared" si="764"/>
        <v>-1.0658729934207717E-4</v>
      </c>
      <c r="AJ1149" s="7">
        <f t="shared" si="750"/>
        <v>-1.1477336647413055E-4</v>
      </c>
      <c r="AK1149" s="7">
        <f t="shared" si="751"/>
        <v>-7.8617227937704176E-5</v>
      </c>
      <c r="AL1149" s="7">
        <f t="shared" si="752"/>
        <v>-1.3099627686751598E-4</v>
      </c>
      <c r="AM1149" s="7">
        <f t="shared" si="765"/>
        <v>-5.1363308632277134E-5</v>
      </c>
      <c r="AN1149" s="7">
        <f t="shared" si="753"/>
        <v>-5.5308089062812091E-5</v>
      </c>
      <c r="AO1149" s="7">
        <f t="shared" si="754"/>
        <v>-3.7884822744395153E-5</v>
      </c>
      <c r="AP1149" s="7">
        <f t="shared" si="755"/>
        <v>-6.3125740495887552E-5</v>
      </c>
      <c r="AQ1149" s="3">
        <f t="shared" si="769"/>
        <v>-1.6595237745665179E-4</v>
      </c>
      <c r="AR1149" s="3">
        <f t="shared" si="770"/>
        <v>-1.7869777311795007E-4</v>
      </c>
      <c r="AS1149" s="3">
        <f t="shared" si="771"/>
        <v>-1.2240403843465333E-4</v>
      </c>
      <c r="AT1149" s="3">
        <f t="shared" si="734"/>
        <v>-2.0395622854056284E-4</v>
      </c>
    </row>
    <row r="1150" spans="1:46" x14ac:dyDescent="0.3">
      <c r="A1150" s="5">
        <v>81</v>
      </c>
      <c r="B1150" s="5">
        <v>223.45</v>
      </c>
      <c r="C1150" s="5">
        <f t="shared" si="756"/>
        <v>0.65040650406504064</v>
      </c>
      <c r="D1150" s="5">
        <f t="shared" si="757"/>
        <v>0.31318787410697047</v>
      </c>
      <c r="E1150" s="7">
        <f t="shared" si="766"/>
        <v>0.28475917892880731</v>
      </c>
      <c r="F1150" s="7">
        <f t="shared" si="758"/>
        <v>0.53258464056384269</v>
      </c>
      <c r="G1150" s="7">
        <f t="shared" si="717"/>
        <v>0.57293491754889825</v>
      </c>
      <c r="H1150" s="7">
        <f t="shared" si="718"/>
        <v>0.43300846050562491</v>
      </c>
      <c r="I1150" s="7">
        <f t="shared" si="767"/>
        <v>0.50708123164853369</v>
      </c>
      <c r="J1150" s="7">
        <f t="shared" si="719"/>
        <v>0.65185474379128627</v>
      </c>
      <c r="K1150" s="7">
        <f t="shared" si="768"/>
        <v>0.3048515515028683</v>
      </c>
      <c r="L1150" s="7">
        <f t="shared" si="759"/>
        <v>223.01826185233352</v>
      </c>
      <c r="N1150" s="7">
        <f t="shared" si="721"/>
        <v>-0.43173814766646501</v>
      </c>
      <c r="O1150" s="7">
        <f t="shared" si="760"/>
        <v>0.18639782815047035</v>
      </c>
      <c r="P1150" s="15">
        <f t="shared" si="735"/>
        <v>1</v>
      </c>
      <c r="Q1150" s="15">
        <f t="shared" si="736"/>
        <v>207.23</v>
      </c>
      <c r="R1150" s="15">
        <f t="shared" si="737"/>
        <v>124</v>
      </c>
      <c r="S1150" s="15">
        <f t="shared" si="738"/>
        <v>259.02</v>
      </c>
      <c r="T1150" s="15">
        <f t="shared" si="761"/>
        <v>123</v>
      </c>
      <c r="U1150" s="15">
        <f t="shared" si="762"/>
        <v>51.789999999999992</v>
      </c>
      <c r="V1150" s="3">
        <v>0.01</v>
      </c>
      <c r="W1150" s="7">
        <f t="shared" si="763"/>
        <v>0.34594338093978144</v>
      </c>
      <c r="X1150" s="7">
        <f t="shared" si="739"/>
        <v>0.43369927278639248</v>
      </c>
      <c r="Y1150" s="7">
        <f t="shared" si="740"/>
        <v>0.5245041188201901</v>
      </c>
      <c r="Z1150" s="7">
        <f t="shared" si="741"/>
        <v>0.61191966375837747</v>
      </c>
      <c r="AA1150" s="7">
        <f t="shared" si="742"/>
        <v>0.14883375604695032</v>
      </c>
      <c r="AB1150" s="7">
        <f t="shared" si="743"/>
        <v>0.23683959656133577</v>
      </c>
      <c r="AC1150" s="7">
        <f t="shared" si="744"/>
        <v>0.32405453006892926</v>
      </c>
      <c r="AD1150" s="7">
        <f t="shared" si="745"/>
        <v>0.41571598874675142</v>
      </c>
      <c r="AE1150" s="7">
        <f t="shared" si="746"/>
        <v>-0.13686205180508607</v>
      </c>
      <c r="AF1150" s="7">
        <f t="shared" si="747"/>
        <v>-5.5687368090921577E-2</v>
      </c>
      <c r="AG1150" s="7">
        <f t="shared" si="748"/>
        <v>3.0175082686042458E-2</v>
      </c>
      <c r="AH1150" s="7">
        <f t="shared" si="749"/>
        <v>0.11082648302850513</v>
      </c>
      <c r="AI1150" s="7">
        <f t="shared" si="764"/>
        <v>-1.4955258939358927E-3</v>
      </c>
      <c r="AJ1150" s="7">
        <f t="shared" si="750"/>
        <v>-1.6088316099902452E-3</v>
      </c>
      <c r="AK1150" s="7">
        <f t="shared" si="751"/>
        <v>-1.2159107034966255E-3</v>
      </c>
      <c r="AL1150" s="7">
        <f t="shared" si="752"/>
        <v>-1.8304426642734831E-3</v>
      </c>
      <c r="AM1150" s="7">
        <f t="shared" si="765"/>
        <v>-6.5476701564683138E-4</v>
      </c>
      <c r="AN1150" s="7">
        <f t="shared" si="753"/>
        <v>-7.0437421125438249E-4</v>
      </c>
      <c r="AO1150" s="7">
        <f t="shared" si="754"/>
        <v>-5.3234666537686304E-4</v>
      </c>
      <c r="AP1150" s="7">
        <f t="shared" si="755"/>
        <v>-8.0139935086296743E-4</v>
      </c>
      <c r="AQ1150" s="3">
        <f t="shared" si="769"/>
        <v>-2.299371061926435E-3</v>
      </c>
      <c r="AR1150" s="3">
        <f t="shared" si="770"/>
        <v>-2.4735786003600019E-3</v>
      </c>
      <c r="AS1150" s="3">
        <f t="shared" si="771"/>
        <v>-1.8694627066260616E-3</v>
      </c>
      <c r="AT1150" s="3">
        <f t="shared" si="734"/>
        <v>-2.8143055963204804E-3</v>
      </c>
    </row>
    <row r="1151" spans="1:46" x14ac:dyDescent="0.3">
      <c r="A1151" s="5">
        <v>82</v>
      </c>
      <c r="B1151" s="5">
        <v>222.72</v>
      </c>
      <c r="C1151" s="5">
        <f t="shared" si="756"/>
        <v>0.65853658536585369</v>
      </c>
      <c r="D1151" s="5">
        <f t="shared" si="757"/>
        <v>0.29909248889747075</v>
      </c>
      <c r="E1151" s="7">
        <f t="shared" si="766"/>
        <v>0.3048515515028683</v>
      </c>
      <c r="F1151" s="7">
        <f t="shared" si="758"/>
        <v>0.52591619821591296</v>
      </c>
      <c r="G1151" s="7">
        <f t="shared" si="717"/>
        <v>0.56634774929812626</v>
      </c>
      <c r="H1151" s="7">
        <f t="shared" si="718"/>
        <v>0.41699979691193689</v>
      </c>
      <c r="I1151" s="7">
        <f t="shared" si="767"/>
        <v>0.5028491299740907</v>
      </c>
      <c r="J1151" s="7">
        <f t="shared" si="719"/>
        <v>0.64577967543424941</v>
      </c>
      <c r="K1151" s="7">
        <f t="shared" si="768"/>
        <v>0.29987095449985129</v>
      </c>
      <c r="L1151" s="7">
        <f t="shared" si="759"/>
        <v>222.76031673354728</v>
      </c>
      <c r="N1151" s="7">
        <f t="shared" si="721"/>
        <v>4.0316733547285821E-2</v>
      </c>
      <c r="O1151" s="7">
        <f t="shared" si="760"/>
        <v>1.6254390039228419E-3</v>
      </c>
      <c r="P1151" s="15">
        <f t="shared" si="735"/>
        <v>1</v>
      </c>
      <c r="Q1151" s="15">
        <f t="shared" si="736"/>
        <v>207.23</v>
      </c>
      <c r="R1151" s="15">
        <f t="shared" si="737"/>
        <v>124</v>
      </c>
      <c r="S1151" s="15">
        <f t="shared" si="738"/>
        <v>259.02</v>
      </c>
      <c r="T1151" s="15">
        <f t="shared" si="761"/>
        <v>123</v>
      </c>
      <c r="U1151" s="15">
        <f t="shared" si="762"/>
        <v>51.789999999999992</v>
      </c>
      <c r="V1151" s="3">
        <v>0.01</v>
      </c>
      <c r="W1151" s="7">
        <f t="shared" si="763"/>
        <v>0.3308991980305544</v>
      </c>
      <c r="X1151" s="7">
        <f t="shared" si="739"/>
        <v>0.417461054924539</v>
      </c>
      <c r="Y1151" s="7">
        <f t="shared" si="740"/>
        <v>0.51032136928287697</v>
      </c>
      <c r="Z1151" s="7">
        <f t="shared" si="741"/>
        <v>0.59345310831901443</v>
      </c>
      <c r="AA1151" s="7">
        <f t="shared" si="742"/>
        <v>0.139842651573202</v>
      </c>
      <c r="AB1151" s="7">
        <f t="shared" si="743"/>
        <v>0.22712933823999329</v>
      </c>
      <c r="AC1151" s="7">
        <f t="shared" si="744"/>
        <v>0.31497298178369337</v>
      </c>
      <c r="AD1151" s="7">
        <f t="shared" si="745"/>
        <v>0.40470181773006775</v>
      </c>
      <c r="AE1151" s="7">
        <f t="shared" si="746"/>
        <v>-0.15678269928693586</v>
      </c>
      <c r="AF1151" s="7">
        <f t="shared" si="747"/>
        <v>-7.7188768447922287E-2</v>
      </c>
      <c r="AG1151" s="7">
        <f t="shared" si="748"/>
        <v>1.1969486688813273E-2</v>
      </c>
      <c r="AH1151" s="7">
        <f t="shared" si="749"/>
        <v>8.6354720039984886E-2</v>
      </c>
      <c r="AI1151" s="7">
        <f t="shared" si="764"/>
        <v>1.396309822573556E-4</v>
      </c>
      <c r="AJ1151" s="7">
        <f t="shared" si="750"/>
        <v>1.5036557687708656E-4</v>
      </c>
      <c r="AK1151" s="7">
        <f t="shared" si="751"/>
        <v>1.1071362974073495E-4</v>
      </c>
      <c r="AL1151" s="7">
        <f t="shared" si="752"/>
        <v>1.7145478825069622E-4</v>
      </c>
      <c r="AM1151" s="7">
        <f t="shared" si="765"/>
        <v>6.4638354990370284E-5</v>
      </c>
      <c r="AN1151" s="7">
        <f t="shared" si="753"/>
        <v>6.9607642798064803E-5</v>
      </c>
      <c r="AO1151" s="7">
        <f t="shared" si="754"/>
        <v>5.125185532437271E-5</v>
      </c>
      <c r="AP1151" s="7">
        <f t="shared" si="755"/>
        <v>7.937031802383854E-5</v>
      </c>
      <c r="AQ1151" s="3">
        <f t="shared" si="769"/>
        <v>2.1203223231672518E-4</v>
      </c>
      <c r="AR1151" s="3">
        <f t="shared" si="770"/>
        <v>2.2833291303557586E-4</v>
      </c>
      <c r="AS1151" s="3">
        <f t="shared" si="771"/>
        <v>1.6812069701370861E-4</v>
      </c>
      <c r="AT1151" s="3">
        <f t="shared" si="734"/>
        <v>2.6035727104735352E-4</v>
      </c>
    </row>
    <row r="1152" spans="1:46" x14ac:dyDescent="0.3">
      <c r="A1152" s="5">
        <v>83</v>
      </c>
      <c r="B1152" s="5">
        <v>227.48</v>
      </c>
      <c r="C1152" s="5">
        <f t="shared" si="756"/>
        <v>0.66666666666666663</v>
      </c>
      <c r="D1152" s="5">
        <f t="shared" si="757"/>
        <v>0.39100212396215489</v>
      </c>
      <c r="E1152" s="7">
        <f t="shared" si="766"/>
        <v>0.29987095449985129</v>
      </c>
      <c r="F1152" s="7">
        <f t="shared" si="758"/>
        <v>0.56700364398266945</v>
      </c>
      <c r="G1152" s="7">
        <f t="shared" si="717"/>
        <v>0.6097089579750945</v>
      </c>
      <c r="H1152" s="7">
        <f t="shared" si="718"/>
        <v>0.54333365721807148</v>
      </c>
      <c r="I1152" s="7">
        <f t="shared" si="767"/>
        <v>0.61639268704405192</v>
      </c>
      <c r="J1152" s="7">
        <f t="shared" si="719"/>
        <v>0.6909253091958858</v>
      </c>
      <c r="K1152" s="7">
        <f t="shared" si="768"/>
        <v>0.37904951227608824</v>
      </c>
      <c r="L1152" s="7">
        <f t="shared" si="759"/>
        <v>226.8609742407786</v>
      </c>
      <c r="N1152" s="7">
        <f t="shared" si="721"/>
        <v>-0.61902575922138681</v>
      </c>
      <c r="O1152" s="7">
        <f t="shared" si="760"/>
        <v>0.38319289057961436</v>
      </c>
      <c r="P1152" s="15">
        <f t="shared" si="735"/>
        <v>1</v>
      </c>
      <c r="Q1152" s="15">
        <f t="shared" si="736"/>
        <v>207.23</v>
      </c>
      <c r="R1152" s="15">
        <f t="shared" si="737"/>
        <v>124</v>
      </c>
      <c r="S1152" s="15">
        <f t="shared" si="738"/>
        <v>259.02</v>
      </c>
      <c r="T1152" s="15">
        <f t="shared" si="761"/>
        <v>123</v>
      </c>
      <c r="U1152" s="15">
        <f t="shared" si="762"/>
        <v>51.789999999999992</v>
      </c>
      <c r="V1152" s="3">
        <v>0.01</v>
      </c>
      <c r="W1152" s="7">
        <f t="shared" si="763"/>
        <v>0.39800877129104101</v>
      </c>
      <c r="X1152" s="7">
        <f t="shared" si="739"/>
        <v>0.48988186232117648</v>
      </c>
      <c r="Y1152" s="7">
        <f t="shared" si="740"/>
        <v>0.57623719763297565</v>
      </c>
      <c r="Z1152" s="7">
        <f t="shared" si="741"/>
        <v>0.67582050491279411</v>
      </c>
      <c r="AA1152" s="7">
        <f t="shared" si="742"/>
        <v>0.19102910610288493</v>
      </c>
      <c r="AB1152" s="7">
        <f t="shared" si="743"/>
        <v>0.28238247105581599</v>
      </c>
      <c r="AC1152" s="7">
        <f t="shared" si="744"/>
        <v>0.36802362421876539</v>
      </c>
      <c r="AD1152" s="7">
        <f t="shared" si="745"/>
        <v>0.46743773875908751</v>
      </c>
      <c r="AE1152" s="7">
        <f t="shared" si="746"/>
        <v>-5.2986843063438413E-2</v>
      </c>
      <c r="AF1152" s="7">
        <f t="shared" si="747"/>
        <v>3.4822793481764827E-2</v>
      </c>
      <c r="AG1152" s="7">
        <f t="shared" si="748"/>
        <v>0.11435579644946361</v>
      </c>
      <c r="AH1152" s="7">
        <f t="shared" si="749"/>
        <v>0.21373075736919117</v>
      </c>
      <c r="AI1152" s="7">
        <f t="shared" si="764"/>
        <v>-2.3399324079844326E-3</v>
      </c>
      <c r="AJ1152" s="7">
        <f t="shared" si="750"/>
        <v>-2.5161703374307568E-3</v>
      </c>
      <c r="AK1152" s="7">
        <f t="shared" si="751"/>
        <v>-2.2422501977996628E-3</v>
      </c>
      <c r="AL1152" s="7">
        <f t="shared" si="752"/>
        <v>-2.851337093935031E-3</v>
      </c>
      <c r="AM1152" s="7">
        <f t="shared" si="765"/>
        <v>-1.052516646971141E-3</v>
      </c>
      <c r="AN1152" s="7">
        <f t="shared" si="753"/>
        <v>-1.1317896011543609E-3</v>
      </c>
      <c r="AO1152" s="7">
        <f t="shared" si="754"/>
        <v>-1.0085785605624979E-3</v>
      </c>
      <c r="AP1152" s="7">
        <f t="shared" si="755"/>
        <v>-1.2825497639386949E-3</v>
      </c>
      <c r="AQ1152" s="3">
        <f t="shared" si="769"/>
        <v>-3.5098986119766491E-3</v>
      </c>
      <c r="AR1152" s="3">
        <f t="shared" si="770"/>
        <v>-3.7742555061461352E-3</v>
      </c>
      <c r="AS1152" s="3">
        <f t="shared" si="771"/>
        <v>-3.3633752966994944E-3</v>
      </c>
      <c r="AT1152" s="3">
        <f t="shared" si="734"/>
        <v>-4.2770056409025467E-3</v>
      </c>
    </row>
    <row r="1153" spans="1:46" x14ac:dyDescent="0.3">
      <c r="A1153" s="5">
        <v>84</v>
      </c>
      <c r="B1153" s="5">
        <v>226.96</v>
      </c>
      <c r="C1153" s="5">
        <f t="shared" si="756"/>
        <v>0.67479674796747968</v>
      </c>
      <c r="D1153" s="5">
        <f t="shared" si="757"/>
        <v>0.38096157559374438</v>
      </c>
      <c r="E1153" s="7">
        <f t="shared" si="766"/>
        <v>0.37904951227608824</v>
      </c>
      <c r="F1153" s="7">
        <f t="shared" si="758"/>
        <v>0.55198019814294885</v>
      </c>
      <c r="G1153" s="7">
        <f t="shared" si="717"/>
        <v>0.59551781243965807</v>
      </c>
      <c r="H1153" s="7">
        <f t="shared" si="718"/>
        <v>0.51041203228530141</v>
      </c>
      <c r="I1153" s="7">
        <f t="shared" si="767"/>
        <v>0.64419601443786334</v>
      </c>
      <c r="J1153" s="7">
        <f t="shared" si="719"/>
        <v>0.6790919009575157</v>
      </c>
      <c r="K1153" s="7">
        <f t="shared" si="768"/>
        <v>0.38555428963466132</v>
      </c>
      <c r="L1153" s="7">
        <f t="shared" si="759"/>
        <v>227.1978566601791</v>
      </c>
      <c r="N1153" s="7">
        <f t="shared" si="721"/>
        <v>0.2378566601790908</v>
      </c>
      <c r="O1153" s="7">
        <f t="shared" si="760"/>
        <v>5.6575790791551478E-2</v>
      </c>
      <c r="P1153" s="15">
        <f t="shared" si="735"/>
        <v>1</v>
      </c>
      <c r="Q1153" s="15">
        <f t="shared" si="736"/>
        <v>207.23</v>
      </c>
      <c r="R1153" s="15">
        <f t="shared" si="737"/>
        <v>124</v>
      </c>
      <c r="S1153" s="15">
        <f t="shared" si="738"/>
        <v>259.02</v>
      </c>
      <c r="T1153" s="15">
        <f t="shared" si="761"/>
        <v>123</v>
      </c>
      <c r="U1153" s="15">
        <f t="shared" si="762"/>
        <v>51.789999999999992</v>
      </c>
      <c r="V1153" s="3">
        <v>0.01</v>
      </c>
      <c r="W1153" s="7">
        <f t="shared" si="763"/>
        <v>0.36411254775845298</v>
      </c>
      <c r="X1153" s="7">
        <f t="shared" si="739"/>
        <v>0.45330261149507012</v>
      </c>
      <c r="Y1153" s="7">
        <f t="shared" si="740"/>
        <v>0.54223387509026999</v>
      </c>
      <c r="Z1153" s="7">
        <f t="shared" si="741"/>
        <v>0.63422920343222589</v>
      </c>
      <c r="AA1153" s="7">
        <f t="shared" si="742"/>
        <v>0.16976188207436468</v>
      </c>
      <c r="AB1153" s="7">
        <f t="shared" si="743"/>
        <v>0.25941570723937779</v>
      </c>
      <c r="AC1153" s="7">
        <f t="shared" si="744"/>
        <v>0.34609499758933204</v>
      </c>
      <c r="AD1153" s="7">
        <f t="shared" si="745"/>
        <v>0.44133076895807699</v>
      </c>
      <c r="AE1153" s="7">
        <f t="shared" si="746"/>
        <v>-0.10137538103265405</v>
      </c>
      <c r="AF1153" s="7">
        <f t="shared" si="747"/>
        <v>-1.7394925133811651E-2</v>
      </c>
      <c r="AG1153" s="7">
        <f t="shared" si="748"/>
        <v>6.6202007663893961E-2</v>
      </c>
      <c r="AH1153" s="7">
        <f t="shared" si="749"/>
        <v>0.15433966291763593</v>
      </c>
      <c r="AI1153" s="7">
        <f t="shared" si="764"/>
        <v>8.8595526930632454E-4</v>
      </c>
      <c r="AJ1153" s="7">
        <f t="shared" si="750"/>
        <v>9.5583527393142988E-4</v>
      </c>
      <c r="AK1153" s="7">
        <f t="shared" si="751"/>
        <v>8.1923632594407608E-4</v>
      </c>
      <c r="AL1153" s="7">
        <f t="shared" si="752"/>
        <v>1.0899757817774993E-3</v>
      </c>
      <c r="AM1153" s="7">
        <f t="shared" si="765"/>
        <v>4.9766231645380842E-4</v>
      </c>
      <c r="AN1153" s="7">
        <f t="shared" si="753"/>
        <v>5.3691559049637034E-4</v>
      </c>
      <c r="AO1153" s="7">
        <f t="shared" si="754"/>
        <v>4.6018468631227289E-4</v>
      </c>
      <c r="AP1153" s="7">
        <f t="shared" si="755"/>
        <v>6.1226552990948941E-4</v>
      </c>
      <c r="AQ1153" s="3">
        <f t="shared" si="769"/>
        <v>1.3129216641527459E-3</v>
      </c>
      <c r="AR1153" s="3">
        <f t="shared" si="770"/>
        <v>1.4164787794405528E-3</v>
      </c>
      <c r="AS1153" s="3">
        <f t="shared" si="771"/>
        <v>1.2140490131460405E-3</v>
      </c>
      <c r="AT1153" s="3">
        <f t="shared" si="734"/>
        <v>1.6152653151642459E-3</v>
      </c>
    </row>
    <row r="1154" spans="1:46" x14ac:dyDescent="0.3">
      <c r="A1154" s="5">
        <v>85</v>
      </c>
      <c r="B1154" s="5">
        <v>224.23</v>
      </c>
      <c r="C1154" s="5">
        <f t="shared" si="756"/>
        <v>0.68292682926829273</v>
      </c>
      <c r="D1154" s="5">
        <f t="shared" si="757"/>
        <v>0.32824869665958684</v>
      </c>
      <c r="E1154" s="7">
        <f t="shared" si="766"/>
        <v>0.38555428963466132</v>
      </c>
      <c r="F1154" s="7">
        <f t="shared" si="758"/>
        <v>0.52482673311667605</v>
      </c>
      <c r="G1154" s="7">
        <f t="shared" si="717"/>
        <v>0.56698999412156081</v>
      </c>
      <c r="H1154" s="7">
        <f t="shared" si="718"/>
        <v>0.42935645541119727</v>
      </c>
      <c r="I1154" s="7">
        <f t="shared" si="767"/>
        <v>0.58153210387385579</v>
      </c>
      <c r="J1154" s="7">
        <f t="shared" si="719"/>
        <v>0.64969752380906842</v>
      </c>
      <c r="K1154" s="7">
        <f t="shared" si="768"/>
        <v>0.34029733644645876</v>
      </c>
      <c r="L1154" s="7">
        <f t="shared" si="759"/>
        <v>224.85399905456208</v>
      </c>
      <c r="N1154" s="7">
        <f t="shared" si="721"/>
        <v>0.62399905456209126</v>
      </c>
      <c r="O1154" s="7">
        <f t="shared" si="760"/>
        <v>0.38937482009438373</v>
      </c>
      <c r="P1154" s="15">
        <f t="shared" si="735"/>
        <v>1</v>
      </c>
      <c r="Q1154" s="15">
        <f t="shared" si="736"/>
        <v>207.23</v>
      </c>
      <c r="R1154" s="15">
        <f t="shared" si="737"/>
        <v>124</v>
      </c>
      <c r="S1154" s="15">
        <f t="shared" si="738"/>
        <v>259.02</v>
      </c>
      <c r="T1154" s="15">
        <f t="shared" si="761"/>
        <v>123</v>
      </c>
      <c r="U1154" s="15">
        <f t="shared" si="762"/>
        <v>51.789999999999992</v>
      </c>
      <c r="V1154" s="3">
        <v>0.01</v>
      </c>
      <c r="W1154" s="7">
        <f t="shared" si="763"/>
        <v>0.31672370029767283</v>
      </c>
      <c r="X1154" s="7">
        <f t="shared" si="739"/>
        <v>0.40204155267016795</v>
      </c>
      <c r="Y1154" s="7">
        <f t="shared" si="740"/>
        <v>0.49598274695747263</v>
      </c>
      <c r="Z1154" s="7">
        <f t="shared" si="741"/>
        <v>0.57573057685417761</v>
      </c>
      <c r="AA1154" s="7">
        <f t="shared" si="742"/>
        <v>0.13346608366000387</v>
      </c>
      <c r="AB1154" s="7">
        <f t="shared" si="743"/>
        <v>0.22015987488785499</v>
      </c>
      <c r="AC1154" s="7">
        <f t="shared" si="744"/>
        <v>0.30897605904538988</v>
      </c>
      <c r="AD1154" s="7">
        <f t="shared" si="745"/>
        <v>0.39663042755798883</v>
      </c>
      <c r="AE1154" s="7">
        <f t="shared" si="746"/>
        <v>-0.16836886742126475</v>
      </c>
      <c r="AF1154" s="7">
        <f t="shared" si="747"/>
        <v>-8.9867726447253951E-2</v>
      </c>
      <c r="AG1154" s="7">
        <f t="shared" si="748"/>
        <v>1.2604509020136324E-3</v>
      </c>
      <c r="AH1154" s="7">
        <f t="shared" si="749"/>
        <v>7.1605487536474346E-2</v>
      </c>
      <c r="AI1154" s="7">
        <f t="shared" si="764"/>
        <v>2.236526533576603E-3</v>
      </c>
      <c r="AJ1154" s="7">
        <f t="shared" si="750"/>
        <v>2.4162034555572074E-3</v>
      </c>
      <c r="AK1154" s="7">
        <f t="shared" si="751"/>
        <v>1.8296840543678291E-3</v>
      </c>
      <c r="AL1154" s="7">
        <f t="shared" si="752"/>
        <v>2.768658033421789E-3</v>
      </c>
      <c r="AM1154" s="7">
        <f t="shared" si="765"/>
        <v>1.2626570841067909E-3</v>
      </c>
      <c r="AN1154" s="7">
        <f t="shared" si="753"/>
        <v>1.364095781561682E-3</v>
      </c>
      <c r="AO1154" s="7">
        <f t="shared" si="754"/>
        <v>1.0329694274765666E-3</v>
      </c>
      <c r="AP1154" s="7">
        <f t="shared" si="755"/>
        <v>1.5630781155002388E-3</v>
      </c>
      <c r="AQ1154" s="3">
        <f t="shared" si="769"/>
        <v>3.2749138527371686E-3</v>
      </c>
      <c r="AR1154" s="3">
        <f t="shared" si="770"/>
        <v>3.5380122027801964E-3</v>
      </c>
      <c r="AS1154" s="3">
        <f t="shared" si="771"/>
        <v>2.6791802224671781E-3</v>
      </c>
      <c r="AT1154" s="3">
        <f t="shared" si="734"/>
        <v>4.0541064060819051E-3</v>
      </c>
    </row>
    <row r="1155" spans="1:46" x14ac:dyDescent="0.3">
      <c r="A1155" s="5">
        <v>86</v>
      </c>
      <c r="B1155" s="5">
        <v>224.23</v>
      </c>
      <c r="C1155" s="5">
        <f t="shared" si="756"/>
        <v>0.69105691056910568</v>
      </c>
      <c r="D1155" s="5">
        <f t="shared" si="757"/>
        <v>0.32824869665958684</v>
      </c>
      <c r="E1155" s="7">
        <f t="shared" si="766"/>
        <v>0.34029733644645876</v>
      </c>
      <c r="F1155" s="7">
        <f t="shared" si="758"/>
        <v>0.52973584459816259</v>
      </c>
      <c r="G1155" s="7">
        <f t="shared" si="717"/>
        <v>0.57149462849696842</v>
      </c>
      <c r="H1155" s="7">
        <f t="shared" si="718"/>
        <v>0.43687817312588917</v>
      </c>
      <c r="I1155" s="7">
        <f t="shared" si="767"/>
        <v>0.5577319294555777</v>
      </c>
      <c r="J1155" s="7">
        <f t="shared" si="719"/>
        <v>0.65323669935961137</v>
      </c>
      <c r="K1155" s="7">
        <f t="shared" si="768"/>
        <v>0.33072895889600357</v>
      </c>
      <c r="L1155" s="7">
        <f t="shared" si="759"/>
        <v>224.358452781224</v>
      </c>
      <c r="N1155" s="7">
        <f t="shared" si="721"/>
        <v>0.12845278122401282</v>
      </c>
      <c r="O1155" s="7">
        <f t="shared" si="760"/>
        <v>1.6500117004184103E-2</v>
      </c>
      <c r="P1155" s="15">
        <f t="shared" si="735"/>
        <v>1</v>
      </c>
      <c r="Q1155" s="15">
        <f t="shared" si="736"/>
        <v>207.23</v>
      </c>
      <c r="R1155" s="15">
        <f t="shared" si="737"/>
        <v>124</v>
      </c>
      <c r="S1155" s="15">
        <f t="shared" si="738"/>
        <v>259.02</v>
      </c>
      <c r="T1155" s="15">
        <f t="shared" si="761"/>
        <v>123</v>
      </c>
      <c r="U1155" s="15">
        <f t="shared" si="762"/>
        <v>51.789999999999992</v>
      </c>
      <c r="V1155" s="3">
        <v>0.01</v>
      </c>
      <c r="W1155" s="7">
        <f t="shared" si="763"/>
        <v>0.3249499760589144</v>
      </c>
      <c r="X1155" s="7">
        <f t="shared" si="739"/>
        <v>0.41094833881296322</v>
      </c>
      <c r="Y1155" s="7">
        <f t="shared" si="740"/>
        <v>0.502386962887033</v>
      </c>
      <c r="Z1155" s="7">
        <f t="shared" si="741"/>
        <v>0.58601316798850112</v>
      </c>
      <c r="AA1155" s="7">
        <f t="shared" si="742"/>
        <v>0.14056137478720737</v>
      </c>
      <c r="AB1155" s="7">
        <f t="shared" si="743"/>
        <v>0.22783603447879269</v>
      </c>
      <c r="AC1155" s="7">
        <f t="shared" si="744"/>
        <v>0.3148592428632313</v>
      </c>
      <c r="AD1155" s="7">
        <f t="shared" si="745"/>
        <v>0.40546955906887111</v>
      </c>
      <c r="AE1155" s="7">
        <f t="shared" si="746"/>
        <v>-0.15330768170298262</v>
      </c>
      <c r="AF1155" s="7">
        <f t="shared" si="747"/>
        <v>-7.3568874423594388E-2</v>
      </c>
      <c r="AG1155" s="7">
        <f t="shared" si="748"/>
        <v>1.4042311001235982E-2</v>
      </c>
      <c r="AH1155" s="7">
        <f t="shared" si="749"/>
        <v>9.0348466618654449E-2</v>
      </c>
      <c r="AI1155" s="7">
        <f t="shared" si="764"/>
        <v>4.7023687942912698E-4</v>
      </c>
      <c r="AJ1155" s="7">
        <f t="shared" si="750"/>
        <v>5.0730539278265546E-4</v>
      </c>
      <c r="AK1155" s="7">
        <f t="shared" si="751"/>
        <v>3.8780881247945769E-4</v>
      </c>
      <c r="AL1155" s="7">
        <f t="shared" si="752"/>
        <v>5.7986634313647101E-4</v>
      </c>
      <c r="AM1155" s="7">
        <f t="shared" si="765"/>
        <v>2.3155887036401245E-4</v>
      </c>
      <c r="AN1155" s="7">
        <f t="shared" si="753"/>
        <v>2.4981252815588299E-4</v>
      </c>
      <c r="AO1155" s="7">
        <f t="shared" si="754"/>
        <v>1.909687956503354E-4</v>
      </c>
      <c r="AP1155" s="7">
        <f t="shared" si="755"/>
        <v>2.855437360459717E-4</v>
      </c>
      <c r="AQ1155" s="3">
        <f t="shared" si="769"/>
        <v>6.8046042552685434E-4</v>
      </c>
      <c r="AR1155" s="3">
        <f t="shared" si="770"/>
        <v>7.3410074485019564E-4</v>
      </c>
      <c r="AS1155" s="3">
        <f t="shared" si="771"/>
        <v>5.6118216394086232E-4</v>
      </c>
      <c r="AT1155" s="3">
        <f t="shared" si="734"/>
        <v>8.3910070830336394E-4</v>
      </c>
    </row>
    <row r="1156" spans="1:46" x14ac:dyDescent="0.3">
      <c r="A1156" s="5">
        <v>87</v>
      </c>
      <c r="B1156" s="5">
        <v>225.12</v>
      </c>
      <c r="C1156" s="5">
        <f t="shared" si="756"/>
        <v>0.69918699186991873</v>
      </c>
      <c r="D1156" s="5">
        <f t="shared" si="757"/>
        <v>0.34543348136705959</v>
      </c>
      <c r="E1156" s="7">
        <f t="shared" si="766"/>
        <v>0.33072895889600357</v>
      </c>
      <c r="F1156" s="7">
        <f t="shared" si="758"/>
        <v>0.53956072313058223</v>
      </c>
      <c r="G1156" s="7">
        <f t="shared" si="717"/>
        <v>0.58184976409993105</v>
      </c>
      <c r="H1156" s="7">
        <f t="shared" si="718"/>
        <v>0.46548195803085923</v>
      </c>
      <c r="I1156" s="7">
        <f t="shared" si="767"/>
        <v>0.57177081064309587</v>
      </c>
      <c r="J1156" s="7">
        <f t="shared" si="719"/>
        <v>0.66403429610770648</v>
      </c>
      <c r="K1156" s="7">
        <f t="shared" si="768"/>
        <v>0.34307901833168525</v>
      </c>
      <c r="L1156" s="7">
        <f t="shared" si="759"/>
        <v>224.99806235939798</v>
      </c>
      <c r="N1156" s="7">
        <f t="shared" si="721"/>
        <v>-0.12193764060202739</v>
      </c>
      <c r="O1156" s="7">
        <f t="shared" si="760"/>
        <v>1.4868788195589198E-2</v>
      </c>
      <c r="P1156" s="15">
        <f t="shared" si="735"/>
        <v>1</v>
      </c>
      <c r="Q1156" s="15">
        <f t="shared" si="736"/>
        <v>207.23</v>
      </c>
      <c r="R1156" s="15">
        <f t="shared" si="737"/>
        <v>124</v>
      </c>
      <c r="S1156" s="15">
        <f t="shared" si="738"/>
        <v>259.02</v>
      </c>
      <c r="T1156" s="15">
        <f t="shared" si="761"/>
        <v>123</v>
      </c>
      <c r="U1156" s="15">
        <f t="shared" si="762"/>
        <v>51.789999999999992</v>
      </c>
      <c r="V1156" s="3">
        <v>0.01</v>
      </c>
      <c r="W1156" s="7">
        <f t="shared" si="763"/>
        <v>0.33971410733314489</v>
      </c>
      <c r="X1156" s="7">
        <f t="shared" si="739"/>
        <v>0.42689791326834015</v>
      </c>
      <c r="Y1156" s="7">
        <f t="shared" si="740"/>
        <v>0.51548359808862221</v>
      </c>
      <c r="Z1156" s="7">
        <f t="shared" si="741"/>
        <v>0.60425656029943886</v>
      </c>
      <c r="AA1156" s="7">
        <f t="shared" si="742"/>
        <v>0.15207850853736773</v>
      </c>
      <c r="AB1156" s="7">
        <f t="shared" si="743"/>
        <v>0.2402761037948202</v>
      </c>
      <c r="AC1156" s="7">
        <f t="shared" si="744"/>
        <v>0.32585269119973459</v>
      </c>
      <c r="AD1156" s="7">
        <f t="shared" si="745"/>
        <v>0.419663975463892</v>
      </c>
      <c r="AE1156" s="7">
        <f t="shared" si="746"/>
        <v>-0.12924610230259506</v>
      </c>
      <c r="AF1156" s="7">
        <f t="shared" si="747"/>
        <v>-4.757624032551349E-2</v>
      </c>
      <c r="AG1156" s="7">
        <f t="shared" si="748"/>
        <v>3.6098634475587407E-2</v>
      </c>
      <c r="AH1156" s="7">
        <f t="shared" si="749"/>
        <v>0.12004135949803485</v>
      </c>
      <c r="AI1156" s="7">
        <f t="shared" si="764"/>
        <v>-4.6001443028014286E-4</v>
      </c>
      <c r="AJ1156" s="7">
        <f t="shared" si="750"/>
        <v>-4.9606888764638175E-4</v>
      </c>
      <c r="AK1156" s="7">
        <f t="shared" si="751"/>
        <v>-3.9685694037708638E-4</v>
      </c>
      <c r="AL1156" s="7">
        <f t="shared" si="752"/>
        <v>-5.6613712843685781E-4</v>
      </c>
      <c r="AM1156" s="7">
        <f t="shared" si="765"/>
        <v>-2.1759571527039365E-4</v>
      </c>
      <c r="AN1156" s="7">
        <f t="shared" si="753"/>
        <v>-2.3465017035458521E-4</v>
      </c>
      <c r="AO1156" s="7">
        <f t="shared" si="754"/>
        <v>-1.877210020320088E-4</v>
      </c>
      <c r="AP1156" s="7">
        <f t="shared" si="755"/>
        <v>-2.6779380231251498E-4</v>
      </c>
      <c r="AQ1156" s="3">
        <f t="shared" si="769"/>
        <v>-6.5792761540066943E-4</v>
      </c>
      <c r="AR1156" s="3">
        <f t="shared" si="770"/>
        <v>-7.0949387419191813E-4</v>
      </c>
      <c r="AS1156" s="3">
        <f t="shared" si="771"/>
        <v>-5.6759771705094909E-4</v>
      </c>
      <c r="AT1156" s="3">
        <f t="shared" si="734"/>
        <v>-8.097077534620175E-4</v>
      </c>
    </row>
    <row r="1157" spans="1:46" x14ac:dyDescent="0.3">
      <c r="A1157" s="5">
        <v>88</v>
      </c>
      <c r="B1157" s="5">
        <v>228.22</v>
      </c>
      <c r="C1157" s="5">
        <f t="shared" si="756"/>
        <v>0.70731707317073167</v>
      </c>
      <c r="D1157" s="5">
        <f t="shared" si="757"/>
        <v>0.40529059664027828</v>
      </c>
      <c r="E1157" s="7">
        <f t="shared" si="766"/>
        <v>0.34307901833168525</v>
      </c>
      <c r="F1157" s="7">
        <f t="shared" si="758"/>
        <v>0.56485336168553313</v>
      </c>
      <c r="G1157" s="7">
        <f t="shared" si="717"/>
        <v>0.60880859521369146</v>
      </c>
      <c r="H1157" s="7">
        <f t="shared" si="718"/>
        <v>0.54546643279879881</v>
      </c>
      <c r="I1157" s="7">
        <f t="shared" si="767"/>
        <v>0.65505131719387522</v>
      </c>
      <c r="J1157" s="7">
        <f t="shared" si="719"/>
        <v>0.69241820156618328</v>
      </c>
      <c r="K1157" s="7">
        <f t="shared" si="768"/>
        <v>0.39818246773604149</v>
      </c>
      <c r="L1157" s="7">
        <f t="shared" si="759"/>
        <v>227.85187000404957</v>
      </c>
      <c r="N1157" s="7">
        <f t="shared" si="721"/>
        <v>-0.36812999595042584</v>
      </c>
      <c r="O1157" s="7">
        <f t="shared" si="760"/>
        <v>0.13551969391846055</v>
      </c>
      <c r="P1157" s="15">
        <f t="shared" si="735"/>
        <v>1</v>
      </c>
      <c r="Q1157" s="15">
        <f t="shared" si="736"/>
        <v>207.23</v>
      </c>
      <c r="R1157" s="15">
        <f t="shared" si="737"/>
        <v>124</v>
      </c>
      <c r="S1157" s="15">
        <f t="shared" si="738"/>
        <v>259.02</v>
      </c>
      <c r="T1157" s="15">
        <f t="shared" si="761"/>
        <v>123</v>
      </c>
      <c r="U1157" s="15">
        <f t="shared" si="762"/>
        <v>51.789999999999992</v>
      </c>
      <c r="V1157" s="3">
        <v>0.01</v>
      </c>
      <c r="W1157" s="7">
        <f t="shared" si="763"/>
        <v>0.37956344647499279</v>
      </c>
      <c r="X1157" s="7">
        <f t="shared" si="739"/>
        <v>0.46994187561215356</v>
      </c>
      <c r="Y1157" s="7">
        <f t="shared" si="740"/>
        <v>0.55566845646187413</v>
      </c>
      <c r="Z1157" s="7">
        <f t="shared" si="741"/>
        <v>0.6532500605442475</v>
      </c>
      <c r="AA1157" s="7">
        <f t="shared" si="742"/>
        <v>0.18270936474795299</v>
      </c>
      <c r="AB1157" s="7">
        <f t="shared" si="743"/>
        <v>0.27336071429331932</v>
      </c>
      <c r="AC1157" s="7">
        <f t="shared" si="744"/>
        <v>0.35830169135822415</v>
      </c>
      <c r="AD1157" s="7">
        <f t="shared" si="745"/>
        <v>0.45723629439061464</v>
      </c>
      <c r="AE1157" s="7">
        <f t="shared" si="746"/>
        <v>-7.0272368776734359E-2</v>
      </c>
      <c r="AF1157" s="7">
        <f t="shared" si="747"/>
        <v>1.6124720693044801E-2</v>
      </c>
      <c r="AG1157" s="7">
        <f t="shared" si="748"/>
        <v>9.594505913575313E-2</v>
      </c>
      <c r="AH1157" s="7">
        <f t="shared" si="749"/>
        <v>0.19252594766600525</v>
      </c>
      <c r="AI1157" s="7">
        <f t="shared" si="764"/>
        <v>-1.4707913431089052E-3</v>
      </c>
      <c r="AJ1157" s="7">
        <f t="shared" si="750"/>
        <v>-1.585244015860346E-3</v>
      </c>
      <c r="AK1157" s="7">
        <f t="shared" si="751"/>
        <v>-1.4203107598102771E-3</v>
      </c>
      <c r="AL1157" s="7">
        <f t="shared" si="752"/>
        <v>-1.8029505810776207E-3</v>
      </c>
      <c r="AM1157" s="7">
        <f t="shared" si="765"/>
        <v>-7.1339667781883821E-4</v>
      </c>
      <c r="AN1157" s="7">
        <f t="shared" si="753"/>
        <v>-7.6891111696135819E-4</v>
      </c>
      <c r="AO1157" s="7">
        <f t="shared" si="754"/>
        <v>-6.88911436871284E-4</v>
      </c>
      <c r="AP1157" s="7">
        <f t="shared" si="755"/>
        <v>-8.7450810805940406E-4</v>
      </c>
      <c r="AQ1157" s="3">
        <f t="shared" si="769"/>
        <v>-2.0793946574987972E-3</v>
      </c>
      <c r="AR1157" s="3">
        <f t="shared" si="770"/>
        <v>-2.2412070569060067E-3</v>
      </c>
      <c r="AS1157" s="3">
        <f t="shared" si="771"/>
        <v>-2.0080255569731504E-3</v>
      </c>
      <c r="AT1157" s="3">
        <f t="shared" si="734"/>
        <v>-2.5489990973856019E-3</v>
      </c>
    </row>
    <row r="1158" spans="1:46" x14ac:dyDescent="0.3">
      <c r="A1158" s="5">
        <v>89</v>
      </c>
      <c r="B1158" s="5">
        <v>225</v>
      </c>
      <c r="C1158" s="5">
        <f t="shared" si="756"/>
        <v>0.71544715447154472</v>
      </c>
      <c r="D1158" s="5">
        <f t="shared" si="757"/>
        <v>0.34311643174358009</v>
      </c>
      <c r="E1158" s="7">
        <f t="shared" si="766"/>
        <v>0.39818246773604149</v>
      </c>
      <c r="F1158" s="7">
        <f t="shared" si="758"/>
        <v>0.52903639761756338</v>
      </c>
      <c r="G1158" s="7">
        <f t="shared" si="717"/>
        <v>0.57211867171689057</v>
      </c>
      <c r="H1158" s="7">
        <f t="shared" si="718"/>
        <v>0.44468811584351031</v>
      </c>
      <c r="I1158" s="7">
        <f t="shared" si="767"/>
        <v>0.60096036326756352</v>
      </c>
      <c r="J1158" s="7">
        <f t="shared" si="719"/>
        <v>0.65637902785771085</v>
      </c>
      <c r="K1158" s="7">
        <f t="shared" si="768"/>
        <v>0.3529563931335114</v>
      </c>
      <c r="L1158" s="7">
        <f t="shared" si="759"/>
        <v>225.50961160038455</v>
      </c>
      <c r="N1158" s="7">
        <f t="shared" si="721"/>
        <v>0.50961160038454523</v>
      </c>
      <c r="O1158" s="7">
        <f t="shared" si="760"/>
        <v>0.25970398324649741</v>
      </c>
      <c r="P1158" s="15">
        <f t="shared" si="735"/>
        <v>1</v>
      </c>
      <c r="Q1158" s="15">
        <f t="shared" si="736"/>
        <v>207.23</v>
      </c>
      <c r="R1158" s="15">
        <f t="shared" si="737"/>
        <v>124</v>
      </c>
      <c r="S1158" s="15">
        <f t="shared" si="738"/>
        <v>259.02</v>
      </c>
      <c r="T1158" s="15">
        <f t="shared" si="761"/>
        <v>123</v>
      </c>
      <c r="U1158" s="15">
        <f t="shared" si="762"/>
        <v>51.789999999999992</v>
      </c>
      <c r="V1158" s="3">
        <v>0.01</v>
      </c>
      <c r="W1158" s="7">
        <f t="shared" si="763"/>
        <v>0.31313151164307329</v>
      </c>
      <c r="X1158" s="7">
        <f t="shared" si="739"/>
        <v>0.39806631872204096</v>
      </c>
      <c r="Y1158" s="7">
        <f t="shared" si="740"/>
        <v>0.48925211520846046</v>
      </c>
      <c r="Z1158" s="7">
        <f t="shared" si="741"/>
        <v>0.57123251266953057</v>
      </c>
      <c r="AA1158" s="7">
        <f t="shared" si="742"/>
        <v>0.13420619512444723</v>
      </c>
      <c r="AB1158" s="7">
        <f t="shared" si="743"/>
        <v>0.22088704762155881</v>
      </c>
      <c r="AC1158" s="7">
        <f t="shared" si="744"/>
        <v>0.30788258673018282</v>
      </c>
      <c r="AD1158" s="7">
        <f t="shared" si="745"/>
        <v>0.39747371357695244</v>
      </c>
      <c r="AE1158" s="7">
        <f t="shared" si="746"/>
        <v>-0.16119118258979512</v>
      </c>
      <c r="AF1158" s="7">
        <f t="shared" si="747"/>
        <v>-8.2248213604420015E-2</v>
      </c>
      <c r="AG1158" s="7">
        <f t="shared" si="748"/>
        <v>5.4319337572801057E-3</v>
      </c>
      <c r="AH1158" s="7">
        <f t="shared" si="749"/>
        <v>8.0245443844912001E-2</v>
      </c>
      <c r="AI1158" s="7">
        <f t="shared" si="764"/>
        <v>1.9288676017997868E-3</v>
      </c>
      <c r="AJ1158" s="7">
        <f t="shared" si="750"/>
        <v>2.0859456461390395E-3</v>
      </c>
      <c r="AK1158" s="7">
        <f t="shared" si="751"/>
        <v>1.6213336235817836E-3</v>
      </c>
      <c r="AL1158" s="7">
        <f t="shared" si="752"/>
        <v>2.3931590473493464E-3</v>
      </c>
      <c r="AM1158" s="7">
        <f t="shared" si="765"/>
        <v>1.0735122179471696E-3</v>
      </c>
      <c r="AN1158" s="7">
        <f t="shared" si="753"/>
        <v>1.1609340812270001E-3</v>
      </c>
      <c r="AO1158" s="7">
        <f t="shared" si="754"/>
        <v>9.0235403024010433E-4</v>
      </c>
      <c r="AP1158" s="7">
        <f t="shared" si="755"/>
        <v>1.3319138516418502E-3</v>
      </c>
      <c r="AQ1158" s="3">
        <f t="shared" si="769"/>
        <v>2.6960308525156109E-3</v>
      </c>
      <c r="AR1158" s="3">
        <f t="shared" si="770"/>
        <v>2.9155831190352485E-3</v>
      </c>
      <c r="AS1158" s="3">
        <f t="shared" si="771"/>
        <v>2.2661822238699931E-3</v>
      </c>
      <c r="AT1158" s="3">
        <f t="shared" si="734"/>
        <v>3.3449836684542001E-3</v>
      </c>
    </row>
    <row r="1159" spans="1:46" x14ac:dyDescent="0.3">
      <c r="A1159" s="5">
        <v>90</v>
      </c>
      <c r="B1159" s="5">
        <v>228.02</v>
      </c>
      <c r="C1159" s="5">
        <f t="shared" si="756"/>
        <v>0.72357723577235777</v>
      </c>
      <c r="D1159" s="5">
        <f t="shared" si="757"/>
        <v>0.40142884726781275</v>
      </c>
      <c r="E1159" s="7">
        <f t="shared" si="766"/>
        <v>0.3529563931335114</v>
      </c>
      <c r="F1159" s="7">
        <f t="shared" si="758"/>
        <v>0.55928464077368378</v>
      </c>
      <c r="G1159" s="7">
        <f t="shared" si="717"/>
        <v>0.60336786896775008</v>
      </c>
      <c r="H1159" s="7">
        <f t="shared" si="718"/>
        <v>0.53068799189408211</v>
      </c>
      <c r="I1159" s="7">
        <f t="shared" si="767"/>
        <v>0.6563079836452288</v>
      </c>
      <c r="J1159" s="7">
        <f t="shared" si="719"/>
        <v>0.68759869084516445</v>
      </c>
      <c r="K1159" s="7">
        <f t="shared" si="768"/>
        <v>0.39598887352727768</v>
      </c>
      <c r="L1159" s="7">
        <f t="shared" si="759"/>
        <v>227.73826375997771</v>
      </c>
      <c r="N1159" s="7">
        <f t="shared" si="721"/>
        <v>-0.28173624002229758</v>
      </c>
      <c r="O1159" s="7">
        <f t="shared" si="760"/>
        <v>7.9375308941901673E-2</v>
      </c>
      <c r="P1159" s="15">
        <f t="shared" si="735"/>
        <v>1</v>
      </c>
      <c r="Q1159" s="15">
        <f t="shared" si="736"/>
        <v>207.23</v>
      </c>
      <c r="R1159" s="15">
        <f t="shared" si="737"/>
        <v>124</v>
      </c>
      <c r="S1159" s="15">
        <f t="shared" si="738"/>
        <v>259.02</v>
      </c>
      <c r="T1159" s="15">
        <f t="shared" si="761"/>
        <v>123</v>
      </c>
      <c r="U1159" s="15">
        <f t="shared" si="762"/>
        <v>51.789999999999992</v>
      </c>
      <c r="V1159" s="3">
        <v>0.01</v>
      </c>
      <c r="W1159" s="7">
        <f t="shared" si="763"/>
        <v>0.36477657327634383</v>
      </c>
      <c r="X1159" s="7">
        <f t="shared" si="739"/>
        <v>0.45393802590837495</v>
      </c>
      <c r="Y1159" s="7">
        <f t="shared" si="740"/>
        <v>0.53940012213226807</v>
      </c>
      <c r="Z1159" s="7">
        <f t="shared" si="741"/>
        <v>0.63506679918195141</v>
      </c>
      <c r="AA1159" s="7">
        <f t="shared" si="742"/>
        <v>0.17338432705074658</v>
      </c>
      <c r="AB1159" s="7">
        <f t="shared" si="743"/>
        <v>0.26326072174670528</v>
      </c>
      <c r="AC1159" s="7">
        <f t="shared" si="744"/>
        <v>0.34779757210354123</v>
      </c>
      <c r="AD1159" s="7">
        <f t="shared" si="745"/>
        <v>0.44577255105163138</v>
      </c>
      <c r="AE1159" s="7">
        <f t="shared" si="746"/>
        <v>-8.6881814460783288E-2</v>
      </c>
      <c r="AF1159" s="7">
        <f t="shared" si="747"/>
        <v>-1.8609304861784024E-3</v>
      </c>
      <c r="AG1159" s="7">
        <f t="shared" si="748"/>
        <v>7.8047359800775123E-2</v>
      </c>
      <c r="AH1159" s="7">
        <f t="shared" si="749"/>
        <v>0.17205861010539344</v>
      </c>
      <c r="AI1159" s="7">
        <f t="shared" si="764"/>
        <v>-1.1401460902152939E-3</v>
      </c>
      <c r="AJ1159" s="7">
        <f t="shared" si="750"/>
        <v>-1.2300132465884862E-3</v>
      </c>
      <c r="AK1159" s="7">
        <f t="shared" si="751"/>
        <v>-1.081849553825104E-3</v>
      </c>
      <c r="AL1159" s="7">
        <f t="shared" si="752"/>
        <v>-1.4017244562979192E-3</v>
      </c>
      <c r="AM1159" s="7">
        <f t="shared" si="765"/>
        <v>-5.5615604216475078E-4</v>
      </c>
      <c r="AN1159" s="7">
        <f t="shared" si="753"/>
        <v>-5.9999267190724071E-4</v>
      </c>
      <c r="AO1159" s="7">
        <f t="shared" si="754"/>
        <v>-5.2771936091054489E-4</v>
      </c>
      <c r="AP1159" s="7">
        <f t="shared" si="755"/>
        <v>-6.8375231254179034E-4</v>
      </c>
      <c r="AQ1159" s="3">
        <f t="shared" si="769"/>
        <v>-1.5757075179379904E-3</v>
      </c>
      <c r="AR1159" s="3">
        <f t="shared" si="770"/>
        <v>-1.6999059475324022E-3</v>
      </c>
      <c r="AS1159" s="3">
        <f t="shared" si="771"/>
        <v>-1.4951403946122223E-3</v>
      </c>
      <c r="AT1159" s="3">
        <f t="shared" si="734"/>
        <v>-1.9372146980297083E-3</v>
      </c>
    </row>
    <row r="1160" spans="1:46" x14ac:dyDescent="0.3">
      <c r="A1160" s="5">
        <v>91</v>
      </c>
      <c r="B1160" s="5">
        <v>228.28</v>
      </c>
      <c r="C1160" s="5">
        <f t="shared" si="756"/>
        <v>0.73170731707317072</v>
      </c>
      <c r="D1160" s="5">
        <f t="shared" si="757"/>
        <v>0.40644912145201806</v>
      </c>
      <c r="E1160" s="7">
        <f t="shared" si="766"/>
        <v>0.39598887352727768</v>
      </c>
      <c r="F1160" s="7">
        <f t="shared" si="758"/>
        <v>0.5561466051713323</v>
      </c>
      <c r="G1160" s="7">
        <f t="shared" si="717"/>
        <v>0.60095475909306884</v>
      </c>
      <c r="H1160" s="7">
        <f t="shared" si="718"/>
        <v>0.52752916105893533</v>
      </c>
      <c r="I1160" s="7">
        <f t="shared" si="767"/>
        <v>0.68202461694987748</v>
      </c>
      <c r="J1160" s="7">
        <f t="shared" si="719"/>
        <v>0.68666353981648687</v>
      </c>
      <c r="K1160" s="7">
        <f t="shared" si="768"/>
        <v>0.40707751523417779</v>
      </c>
      <c r="L1160" s="7">
        <f t="shared" si="759"/>
        <v>228.31254451397805</v>
      </c>
      <c r="N1160" s="7">
        <f t="shared" si="721"/>
        <v>3.2544513978052692E-2</v>
      </c>
      <c r="O1160" s="7">
        <f t="shared" si="760"/>
        <v>1.059145390067667E-3</v>
      </c>
      <c r="P1160" s="15">
        <f t="shared" si="735"/>
        <v>1</v>
      </c>
      <c r="Q1160" s="15">
        <f t="shared" si="736"/>
        <v>207.23</v>
      </c>
      <c r="R1160" s="15">
        <f t="shared" si="737"/>
        <v>124</v>
      </c>
      <c r="S1160" s="15">
        <f t="shared" si="738"/>
        <v>259.02</v>
      </c>
      <c r="T1160" s="15">
        <f t="shared" si="761"/>
        <v>123</v>
      </c>
      <c r="U1160" s="15">
        <f t="shared" si="762"/>
        <v>51.789999999999992</v>
      </c>
      <c r="V1160" s="3">
        <v>0.01</v>
      </c>
      <c r="W1160" s="7">
        <f t="shared" si="763"/>
        <v>0.35397419129363566</v>
      </c>
      <c r="X1160" s="7">
        <f t="shared" si="739"/>
        <v>0.44223313418872701</v>
      </c>
      <c r="Y1160" s="7">
        <f t="shared" si="740"/>
        <v>0.5281854901886236</v>
      </c>
      <c r="Z1160" s="7">
        <f t="shared" si="741"/>
        <v>0.62169589614993004</v>
      </c>
      <c r="AA1160" s="7">
        <f t="shared" si="742"/>
        <v>0.16692570323582193</v>
      </c>
      <c r="AB1160" s="7">
        <f t="shared" si="743"/>
        <v>0.25625557360557927</v>
      </c>
      <c r="AC1160" s="7">
        <f t="shared" si="744"/>
        <v>0.34104835016797214</v>
      </c>
      <c r="AD1160" s="7">
        <f t="shared" si="745"/>
        <v>0.43776404901225607</v>
      </c>
      <c r="AE1160" s="7">
        <f t="shared" si="746"/>
        <v>-9.9568605232031315E-2</v>
      </c>
      <c r="AF1160" s="7">
        <f t="shared" si="747"/>
        <v>-1.5614716608739644E-2</v>
      </c>
      <c r="AG1160" s="7">
        <f t="shared" si="748"/>
        <v>6.5186836591118916E-2</v>
      </c>
      <c r="AH1160" s="7">
        <f t="shared" si="749"/>
        <v>0.15631772473823777</v>
      </c>
      <c r="AI1160" s="7">
        <f t="shared" si="764"/>
        <v>1.3243551926228031E-4</v>
      </c>
      <c r="AJ1160" s="7">
        <f t="shared" si="750"/>
        <v>1.4310571139620733E-4</v>
      </c>
      <c r="AK1160" s="7">
        <f t="shared" si="751"/>
        <v>1.25620830409119E-4</v>
      </c>
      <c r="AL1160" s="7">
        <f t="shared" si="752"/>
        <v>1.6351559392519609E-4</v>
      </c>
      <c r="AM1160" s="7">
        <f t="shared" si="765"/>
        <v>7.1672089186482975E-5</v>
      </c>
      <c r="AN1160" s="7">
        <f t="shared" si="753"/>
        <v>7.7446634916508586E-5</v>
      </c>
      <c r="AO1160" s="7">
        <f t="shared" si="754"/>
        <v>6.7984083204533248E-5</v>
      </c>
      <c r="AP1160" s="7">
        <f t="shared" si="755"/>
        <v>8.8492152984862306E-5</v>
      </c>
      <c r="AQ1160" s="3">
        <f t="shared" si="769"/>
        <v>1.8099520965844976E-4</v>
      </c>
      <c r="AR1160" s="3">
        <f t="shared" si="770"/>
        <v>1.9557780557481668E-4</v>
      </c>
      <c r="AS1160" s="3">
        <f t="shared" si="771"/>
        <v>1.7168180155912932E-4</v>
      </c>
      <c r="AT1160" s="3">
        <f t="shared" si="734"/>
        <v>2.2347131169776801E-4</v>
      </c>
    </row>
    <row r="1161" spans="1:46" x14ac:dyDescent="0.3">
      <c r="A1161" s="5">
        <v>92</v>
      </c>
      <c r="B1161" s="5">
        <v>229</v>
      </c>
      <c r="C1161" s="5">
        <f t="shared" si="756"/>
        <v>0.73983739837398377</v>
      </c>
      <c r="D1161" s="5">
        <f t="shared" si="757"/>
        <v>0.42035141919289465</v>
      </c>
      <c r="E1161" s="7">
        <f t="shared" si="766"/>
        <v>0.40707751523417779</v>
      </c>
      <c r="F1161" s="7">
        <f t="shared" si="758"/>
        <v>0.55931162141595603</v>
      </c>
      <c r="G1161" s="7">
        <f t="shared" si="717"/>
        <v>0.60458148234067222</v>
      </c>
      <c r="H1161" s="7">
        <f t="shared" si="718"/>
        <v>0.53902108754438816</v>
      </c>
      <c r="I1161" s="7">
        <f t="shared" si="767"/>
        <v>0.70734646247229982</v>
      </c>
      <c r="J1161" s="7">
        <f t="shared" si="719"/>
        <v>0.69090249954407479</v>
      </c>
      <c r="K1161" s="7">
        <f t="shared" si="768"/>
        <v>0.42076665015532733</v>
      </c>
      <c r="L1161" s="7">
        <f t="shared" si="759"/>
        <v>229.02150481154439</v>
      </c>
      <c r="N1161" s="7">
        <f t="shared" si="721"/>
        <v>2.1504811544389213E-2</v>
      </c>
      <c r="O1161" s="7">
        <f t="shared" si="760"/>
        <v>4.6245691955969557E-4</v>
      </c>
      <c r="P1161" s="15">
        <f t="shared" si="735"/>
        <v>1</v>
      </c>
      <c r="Q1161" s="15">
        <f t="shared" si="736"/>
        <v>207.23</v>
      </c>
      <c r="R1161" s="15">
        <f t="shared" si="737"/>
        <v>124</v>
      </c>
      <c r="S1161" s="15">
        <f t="shared" si="738"/>
        <v>259.02</v>
      </c>
      <c r="T1161" s="15">
        <f t="shared" si="761"/>
        <v>123</v>
      </c>
      <c r="U1161" s="15">
        <f t="shared" si="762"/>
        <v>51.789999999999992</v>
      </c>
      <c r="V1161" s="3">
        <v>0.01</v>
      </c>
      <c r="W1161" s="7">
        <f t="shared" si="763"/>
        <v>0.35628455904345052</v>
      </c>
      <c r="X1161" s="7">
        <f t="shared" si="739"/>
        <v>0.44471130337511983</v>
      </c>
      <c r="Y1161" s="7">
        <f t="shared" si="740"/>
        <v>0.53023282281617312</v>
      </c>
      <c r="Z1161" s="7">
        <f t="shared" si="741"/>
        <v>0.62450767301905663</v>
      </c>
      <c r="AA1161" s="7">
        <f t="shared" si="742"/>
        <v>0.16957182359065959</v>
      </c>
      <c r="AB1161" s="7">
        <f t="shared" si="743"/>
        <v>0.25909897923475378</v>
      </c>
      <c r="AC1161" s="7">
        <f t="shared" si="744"/>
        <v>0.34380238720320211</v>
      </c>
      <c r="AD1161" s="7">
        <f t="shared" si="745"/>
        <v>0.44097678308379806</v>
      </c>
      <c r="AE1161" s="7">
        <f t="shared" si="746"/>
        <v>-9.4252738875336056E-2</v>
      </c>
      <c r="AF1161" s="7">
        <f t="shared" si="747"/>
        <v>-9.8957108226402669E-3</v>
      </c>
      <c r="AG1161" s="7">
        <f t="shared" si="748"/>
        <v>7.0534474795487037E-2</v>
      </c>
      <c r="AH1161" s="7">
        <f t="shared" si="749"/>
        <v>0.16279608550927427</v>
      </c>
      <c r="AI1161" s="7">
        <f t="shared" si="764"/>
        <v>8.8986835950850241E-5</v>
      </c>
      <c r="AJ1161" s="7">
        <f t="shared" si="750"/>
        <v>9.6189299717698397E-5</v>
      </c>
      <c r="AK1161" s="7">
        <f t="shared" si="751"/>
        <v>8.5758599061344274E-5</v>
      </c>
      <c r="AL1161" s="7">
        <f t="shared" si="752"/>
        <v>1.0992302864960107E-4</v>
      </c>
      <c r="AM1161" s="7">
        <f t="shared" si="765"/>
        <v>4.8962839871352664E-5</v>
      </c>
      <c r="AN1161" s="7">
        <f t="shared" si="753"/>
        <v>5.2925820196781761E-5</v>
      </c>
      <c r="AO1161" s="7">
        <f t="shared" si="754"/>
        <v>4.7186581122530798E-5</v>
      </c>
      <c r="AP1161" s="7">
        <f t="shared" si="755"/>
        <v>6.0482470159038215E-5</v>
      </c>
      <c r="AQ1161" s="3">
        <f t="shared" si="769"/>
        <v>1.2027891013136899E-4</v>
      </c>
      <c r="AR1161" s="3">
        <f t="shared" si="770"/>
        <v>1.3001410840963629E-4</v>
      </c>
      <c r="AS1161" s="3">
        <f t="shared" si="771"/>
        <v>1.1591546906093787E-4</v>
      </c>
      <c r="AT1161" s="3">
        <f t="shared" si="734"/>
        <v>1.4857728048242781E-4</v>
      </c>
    </row>
    <row r="1162" spans="1:46" x14ac:dyDescent="0.3">
      <c r="A1162" s="5">
        <v>93</v>
      </c>
      <c r="B1162" s="5">
        <v>228.52</v>
      </c>
      <c r="C1162" s="5">
        <f t="shared" si="756"/>
        <v>0.74796747967479671</v>
      </c>
      <c r="D1162" s="5">
        <f t="shared" si="757"/>
        <v>0.41108322069897707</v>
      </c>
      <c r="E1162" s="7">
        <f t="shared" si="766"/>
        <v>0.42076665015532733</v>
      </c>
      <c r="F1162" s="7">
        <f t="shared" si="758"/>
        <v>0.55204115066152104</v>
      </c>
      <c r="G1162" s="7">
        <f t="shared" si="717"/>
        <v>0.59728369117959657</v>
      </c>
      <c r="H1162" s="7">
        <f t="shared" si="718"/>
        <v>0.51898296059438864</v>
      </c>
      <c r="I1162" s="7">
        <f t="shared" si="767"/>
        <v>0.70046441342269639</v>
      </c>
      <c r="J1162" s="7">
        <f t="shared" si="719"/>
        <v>0.68406520822865213</v>
      </c>
      <c r="K1162" s="7">
        <f t="shared" si="768"/>
        <v>0.41362856253003338</v>
      </c>
      <c r="L1162" s="7">
        <f t="shared" si="759"/>
        <v>228.65182325343042</v>
      </c>
      <c r="N1162" s="7">
        <f t="shared" si="721"/>
        <v>0.13182325343041157</v>
      </c>
      <c r="O1162" s="7">
        <f t="shared" si="760"/>
        <v>1.7377370144978515E-2</v>
      </c>
      <c r="P1162" s="15">
        <f t="shared" si="735"/>
        <v>1</v>
      </c>
      <c r="Q1162" s="15">
        <f t="shared" si="736"/>
        <v>207.23</v>
      </c>
      <c r="R1162" s="15">
        <f t="shared" si="737"/>
        <v>124</v>
      </c>
      <c r="S1162" s="15">
        <f t="shared" si="738"/>
        <v>259.02</v>
      </c>
      <c r="T1162" s="15">
        <f t="shared" si="761"/>
        <v>123</v>
      </c>
      <c r="U1162" s="15">
        <f t="shared" si="762"/>
        <v>51.789999999999992</v>
      </c>
      <c r="V1162" s="3">
        <v>0.01</v>
      </c>
      <c r="W1162" s="7">
        <f t="shared" si="763"/>
        <v>0.34089456570263377</v>
      </c>
      <c r="X1162" s="7">
        <f t="shared" si="739"/>
        <v>0.42802440352901167</v>
      </c>
      <c r="Y1162" s="7">
        <f t="shared" si="740"/>
        <v>0.51381496364197254</v>
      </c>
      <c r="Z1162" s="7">
        <f t="shared" si="741"/>
        <v>0.60545663092374558</v>
      </c>
      <c r="AA1162" s="7">
        <f t="shared" si="742"/>
        <v>0.15842561813625719</v>
      </c>
      <c r="AB1162" s="7">
        <f t="shared" si="743"/>
        <v>0.24701432564448553</v>
      </c>
      <c r="AC1162" s="7">
        <f t="shared" si="744"/>
        <v>0.33165939000375105</v>
      </c>
      <c r="AD1162" s="7">
        <f t="shared" si="745"/>
        <v>0.42720012459216444</v>
      </c>
      <c r="AE1162" s="7">
        <f t="shared" si="746"/>
        <v>-0.11271704802800053</v>
      </c>
      <c r="AF1162" s="7">
        <f t="shared" si="747"/>
        <v>-2.9923895281864874E-2</v>
      </c>
      <c r="AG1162" s="7">
        <f t="shared" si="748"/>
        <v>5.1078701390897957E-2</v>
      </c>
      <c r="AH1162" s="7">
        <f t="shared" si="749"/>
        <v>0.13990397395239895</v>
      </c>
      <c r="AI1162" s="7">
        <f t="shared" si="764"/>
        <v>5.4430985095167575E-4</v>
      </c>
      <c r="AJ1162" s="7">
        <f t="shared" si="750"/>
        <v>5.8891877268977286E-4</v>
      </c>
      <c r="AK1162" s="7">
        <f t="shared" si="751"/>
        <v>5.1171463864438567E-4</v>
      </c>
      <c r="AL1162" s="7">
        <f t="shared" si="752"/>
        <v>6.7448492034693195E-4</v>
      </c>
      <c r="AM1162" s="7">
        <f t="shared" si="765"/>
        <v>3.0619971971382939E-4</v>
      </c>
      <c r="AN1162" s="7">
        <f t="shared" si="753"/>
        <v>3.3129432218898127E-4</v>
      </c>
      <c r="AO1162" s="7">
        <f t="shared" si="754"/>
        <v>2.8786339003863655E-4</v>
      </c>
      <c r="AP1162" s="7">
        <f t="shared" si="755"/>
        <v>3.7942927764460157E-4</v>
      </c>
      <c r="AQ1162" s="3">
        <f t="shared" si="769"/>
        <v>7.27718605076697E-4</v>
      </c>
      <c r="AR1162" s="3">
        <f t="shared" si="770"/>
        <v>7.8735879392219637E-4</v>
      </c>
      <c r="AS1162" s="3">
        <f t="shared" si="771"/>
        <v>6.8414022340499391E-4</v>
      </c>
      <c r="AT1162" s="3">
        <f t="shared" si="734"/>
        <v>9.0175701307252862E-4</v>
      </c>
    </row>
    <row r="1163" spans="1:46" x14ac:dyDescent="0.3">
      <c r="A1163" s="5">
        <v>94</v>
      </c>
      <c r="B1163" s="5">
        <v>229.87</v>
      </c>
      <c r="C1163" s="5">
        <f t="shared" si="756"/>
        <v>0.75609756097560976</v>
      </c>
      <c r="D1163" s="5">
        <f t="shared" si="757"/>
        <v>0.43715002896312066</v>
      </c>
      <c r="E1163" s="7">
        <f t="shared" si="766"/>
        <v>0.41362856253003338</v>
      </c>
      <c r="F1163" s="7">
        <f t="shared" si="758"/>
        <v>0.56390105593420159</v>
      </c>
      <c r="G1163" s="7">
        <f t="shared" si="717"/>
        <v>0.60971805588702266</v>
      </c>
      <c r="H1163" s="7">
        <f t="shared" si="718"/>
        <v>0.55417379941768219</v>
      </c>
      <c r="I1163" s="7">
        <f t="shared" si="767"/>
        <v>0.7328823939778637</v>
      </c>
      <c r="J1163" s="7">
        <f t="shared" si="719"/>
        <v>0.69672047590869401</v>
      </c>
      <c r="K1163" s="7">
        <f t="shared" si="768"/>
        <v>0.43532879078403491</v>
      </c>
      <c r="L1163" s="7">
        <f t="shared" si="759"/>
        <v>229.77567807470516</v>
      </c>
      <c r="N1163" s="7">
        <f t="shared" si="721"/>
        <v>-9.4321925294849507E-2</v>
      </c>
      <c r="O1163" s="7">
        <f t="shared" si="760"/>
        <v>8.8966255913271713E-3</v>
      </c>
      <c r="P1163" s="15">
        <f t="shared" si="735"/>
        <v>1</v>
      </c>
      <c r="Q1163" s="15">
        <f t="shared" si="736"/>
        <v>207.23</v>
      </c>
      <c r="R1163" s="15">
        <f t="shared" si="737"/>
        <v>124</v>
      </c>
      <c r="S1163" s="15">
        <f t="shared" si="738"/>
        <v>259.02</v>
      </c>
      <c r="T1163" s="15">
        <f t="shared" si="761"/>
        <v>123</v>
      </c>
      <c r="U1163" s="15">
        <f t="shared" si="762"/>
        <v>51.789999999999992</v>
      </c>
      <c r="V1163" s="3">
        <v>0.01</v>
      </c>
      <c r="W1163" s="7">
        <f t="shared" si="763"/>
        <v>0.35925799231057026</v>
      </c>
      <c r="X1163" s="7">
        <f t="shared" si="739"/>
        <v>0.44789342593101628</v>
      </c>
      <c r="Y1163" s="7">
        <f t="shared" si="740"/>
        <v>0.53240072991668652</v>
      </c>
      <c r="Z1163" s="7">
        <f t="shared" si="741"/>
        <v>0.62814637611177715</v>
      </c>
      <c r="AA1163" s="7">
        <f t="shared" si="742"/>
        <v>0.17290443624146271</v>
      </c>
      <c r="AB1163" s="7">
        <f t="shared" si="743"/>
        <v>0.26267363785480602</v>
      </c>
      <c r="AC1163" s="7">
        <f t="shared" si="744"/>
        <v>0.34693383658370436</v>
      </c>
      <c r="AD1163" s="7">
        <f t="shared" si="745"/>
        <v>0.44503629577453391</v>
      </c>
      <c r="AE1163" s="7">
        <f t="shared" si="746"/>
        <v>-8.6142655331181275E-2</v>
      </c>
      <c r="AF1163" s="7">
        <f t="shared" si="747"/>
        <v>-1.1732108654300178E-3</v>
      </c>
      <c r="AG1163" s="7">
        <f t="shared" si="748"/>
        <v>7.8336449244649803E-2</v>
      </c>
      <c r="AH1163" s="7">
        <f t="shared" si="749"/>
        <v>0.1727097232446084</v>
      </c>
      <c r="AI1163" s="7">
        <f t="shared" si="764"/>
        <v>-4.0215493449192384E-4</v>
      </c>
      <c r="AJ1163" s="7">
        <f t="shared" si="750"/>
        <v>-4.3483005084565742E-4</v>
      </c>
      <c r="AK1163" s="7">
        <f t="shared" si="751"/>
        <v>-3.9521778804394228E-4</v>
      </c>
      <c r="AL1163" s="7">
        <f t="shared" si="752"/>
        <v>-4.9687719928819679E-4</v>
      </c>
      <c r="AM1163" s="7">
        <f t="shared" si="765"/>
        <v>-2.2000172471607813E-4</v>
      </c>
      <c r="AN1163" s="7">
        <f t="shared" si="753"/>
        <v>-2.3787688012652178E-4</v>
      </c>
      <c r="AO1163" s="7">
        <f t="shared" si="754"/>
        <v>-2.162067092823073E-4</v>
      </c>
      <c r="AP1163" s="7">
        <f t="shared" si="755"/>
        <v>-2.7182021514569535E-4</v>
      </c>
      <c r="AQ1163" s="3">
        <f t="shared" si="769"/>
        <v>-5.3188233271512511E-4</v>
      </c>
      <c r="AR1163" s="3">
        <f t="shared" si="770"/>
        <v>-5.7509780918296629E-4</v>
      </c>
      <c r="AS1163" s="3">
        <f t="shared" si="771"/>
        <v>-5.2270739709037531E-4</v>
      </c>
      <c r="AT1163" s="3">
        <f t="shared" si="734"/>
        <v>-6.5716016680051833E-4</v>
      </c>
    </row>
    <row r="1164" spans="1:46" x14ac:dyDescent="0.3">
      <c r="A1164" s="5">
        <v>95</v>
      </c>
      <c r="B1164" s="5">
        <v>232.87</v>
      </c>
      <c r="C1164" s="5">
        <f t="shared" si="756"/>
        <v>0.76422764227642281</v>
      </c>
      <c r="D1164" s="5">
        <f t="shared" si="757"/>
        <v>0.49507626955010658</v>
      </c>
      <c r="E1164" s="7">
        <f t="shared" si="766"/>
        <v>0.43532879078403491</v>
      </c>
      <c r="F1164" s="7">
        <f t="shared" si="758"/>
        <v>0.58744736668692887</v>
      </c>
      <c r="G1164" s="7">
        <f t="shared" si="717"/>
        <v>0.63472246396679632</v>
      </c>
      <c r="H1164" s="7">
        <f t="shared" si="718"/>
        <v>0.62635983927367667</v>
      </c>
      <c r="I1164" s="7">
        <f t="shared" si="767"/>
        <v>0.82809449294714299</v>
      </c>
      <c r="J1164" s="7">
        <f t="shared" si="719"/>
        <v>0.72248422923285871</v>
      </c>
      <c r="K1164" s="7">
        <f t="shared" si="768"/>
        <v>0.49089300219835191</v>
      </c>
      <c r="L1164" s="7">
        <f t="shared" si="759"/>
        <v>232.65334858385262</v>
      </c>
      <c r="N1164" s="7">
        <f t="shared" si="721"/>
        <v>-0.21665141614738559</v>
      </c>
      <c r="O1164" s="7">
        <f t="shared" si="760"/>
        <v>4.6937836118667649E-2</v>
      </c>
      <c r="P1164" s="15">
        <f t="shared" si="735"/>
        <v>1</v>
      </c>
      <c r="Q1164" s="15">
        <f t="shared" si="736"/>
        <v>207.23</v>
      </c>
      <c r="R1164" s="15">
        <f t="shared" si="737"/>
        <v>124</v>
      </c>
      <c r="S1164" s="15">
        <f t="shared" si="738"/>
        <v>259.02</v>
      </c>
      <c r="T1164" s="15">
        <f t="shared" si="761"/>
        <v>123</v>
      </c>
      <c r="U1164" s="15">
        <f t="shared" si="762"/>
        <v>51.789999999999992</v>
      </c>
      <c r="V1164" s="3">
        <v>0.01</v>
      </c>
      <c r="W1164" s="7">
        <f t="shared" si="763"/>
        <v>0.39551987885624884</v>
      </c>
      <c r="X1164" s="7">
        <f t="shared" si="739"/>
        <v>0.48711612549746075</v>
      </c>
      <c r="Y1164" s="7">
        <f t="shared" si="740"/>
        <v>0.5722553770903408</v>
      </c>
      <c r="Z1164" s="7">
        <f t="shared" si="741"/>
        <v>0.67274749553596302</v>
      </c>
      <c r="AA1164" s="7">
        <f t="shared" si="742"/>
        <v>0.20184510470512049</v>
      </c>
      <c r="AB1164" s="7">
        <f t="shared" si="743"/>
        <v>0.29396756354702769</v>
      </c>
      <c r="AC1164" s="7">
        <f t="shared" si="744"/>
        <v>0.37954072842804365</v>
      </c>
      <c r="AD1164" s="7">
        <f t="shared" si="745"/>
        <v>0.48054908483232506</v>
      </c>
      <c r="AE1164" s="7">
        <f t="shared" si="746"/>
        <v>-3.6713350007248853E-2</v>
      </c>
      <c r="AF1164" s="7">
        <f t="shared" si="747"/>
        <v>5.2290249321145447E-2</v>
      </c>
      <c r="AG1164" s="7">
        <f t="shared" si="748"/>
        <v>0.13284480193736095</v>
      </c>
      <c r="AH1164" s="7">
        <f t="shared" si="749"/>
        <v>0.23348874415876003</v>
      </c>
      <c r="AI1164" s="7">
        <f t="shared" si="764"/>
        <v>-9.7264248512592784E-4</v>
      </c>
      <c r="AJ1164" s="7">
        <f t="shared" si="750"/>
        <v>-1.0509163368961503E-3</v>
      </c>
      <c r="AK1164" s="7">
        <f t="shared" si="751"/>
        <v>-1.0370702554853776E-3</v>
      </c>
      <c r="AL1164" s="7">
        <f t="shared" si="752"/>
        <v>-1.1962243701057248E-3</v>
      </c>
      <c r="AM1164" s="7">
        <f t="shared" si="765"/>
        <v>-5.5404862830373404E-4</v>
      </c>
      <c r="AN1164" s="7">
        <f t="shared" si="753"/>
        <v>-5.9863594673628933E-4</v>
      </c>
      <c r="AO1164" s="7">
        <f t="shared" si="754"/>
        <v>-5.9074877079000386E-4</v>
      </c>
      <c r="AP1164" s="7">
        <f t="shared" si="755"/>
        <v>-6.8140810373378544E-4</v>
      </c>
      <c r="AQ1164" s="3">
        <f t="shared" si="769"/>
        <v>-1.2727130390477565E-3</v>
      </c>
      <c r="AR1164" s="3">
        <f t="shared" si="770"/>
        <v>-1.3751352067896436E-3</v>
      </c>
      <c r="AS1164" s="3">
        <f t="shared" si="771"/>
        <v>-1.3570174619649089E-3</v>
      </c>
      <c r="AT1164" s="3">
        <f t="shared" si="734"/>
        <v>-1.565272314074512E-3</v>
      </c>
    </row>
    <row r="1165" spans="1:46" x14ac:dyDescent="0.3">
      <c r="A1165" s="5">
        <v>96</v>
      </c>
      <c r="B1165" s="5">
        <v>235.06</v>
      </c>
      <c r="C1165" s="5">
        <f t="shared" si="756"/>
        <v>0.77235772357723576</v>
      </c>
      <c r="D1165" s="5">
        <f t="shared" si="757"/>
        <v>0.53736242517860622</v>
      </c>
      <c r="E1165" s="7">
        <f t="shared" si="766"/>
        <v>0.49089300219835191</v>
      </c>
      <c r="F1165" s="7">
        <f t="shared" si="758"/>
        <v>0.59880385568627514</v>
      </c>
      <c r="G1165" s="7">
        <f t="shared" si="717"/>
        <v>0.64750363844200842</v>
      </c>
      <c r="H1165" s="7">
        <f t="shared" si="718"/>
        <v>0.66405308560284027</v>
      </c>
      <c r="I1165" s="7">
        <f t="shared" si="767"/>
        <v>0.92584296429580171</v>
      </c>
      <c r="J1165" s="7">
        <f t="shared" si="719"/>
        <v>0.73668909250569425</v>
      </c>
      <c r="K1165" s="7">
        <f t="shared" si="768"/>
        <v>0.53678840238755943</v>
      </c>
      <c r="L1165" s="7">
        <f t="shared" si="759"/>
        <v>235.03027135965169</v>
      </c>
      <c r="N1165" s="7">
        <f t="shared" si="721"/>
        <v>-2.9728640348309909E-2</v>
      </c>
      <c r="O1165" s="7">
        <f t="shared" si="760"/>
        <v>8.8379205695915993E-4</v>
      </c>
      <c r="P1165" s="15">
        <f t="shared" si="735"/>
        <v>1</v>
      </c>
      <c r="Q1165" s="15">
        <f t="shared" si="736"/>
        <v>207.23</v>
      </c>
      <c r="R1165" s="15">
        <f t="shared" si="737"/>
        <v>124</v>
      </c>
      <c r="S1165" s="15">
        <f t="shared" si="738"/>
        <v>259.02</v>
      </c>
      <c r="T1165" s="15">
        <f t="shared" si="761"/>
        <v>123</v>
      </c>
      <c r="U1165" s="15">
        <f t="shared" si="762"/>
        <v>51.789999999999992</v>
      </c>
      <c r="V1165" s="3">
        <v>0.01</v>
      </c>
      <c r="W1165" s="7">
        <f t="shared" si="763"/>
        <v>0.40774478304069767</v>
      </c>
      <c r="X1165" s="7">
        <f t="shared" si="739"/>
        <v>0.50032730937750758</v>
      </c>
      <c r="Y1165" s="7">
        <f t="shared" si="740"/>
        <v>0.58678277634934628</v>
      </c>
      <c r="Z1165" s="7">
        <f t="shared" si="741"/>
        <v>0.68768129527970423</v>
      </c>
      <c r="AA1165" s="7">
        <f t="shared" si="742"/>
        <v>0.21390616949739982</v>
      </c>
      <c r="AB1165" s="7">
        <f t="shared" si="743"/>
        <v>0.30699634076486981</v>
      </c>
      <c r="AC1165" s="7">
        <f t="shared" si="744"/>
        <v>0.39399519795745508</v>
      </c>
      <c r="AD1165" s="7">
        <f t="shared" si="745"/>
        <v>0.49525591146043679</v>
      </c>
      <c r="AE1165" s="7">
        <f t="shared" si="746"/>
        <v>-1.9446228273623002E-2</v>
      </c>
      <c r="AF1165" s="7">
        <f t="shared" si="747"/>
        <v>7.0950095299299257E-2</v>
      </c>
      <c r="AG1165" s="7">
        <f t="shared" si="748"/>
        <v>0.15341348937862723</v>
      </c>
      <c r="AH1165" s="7">
        <f t="shared" si="749"/>
        <v>0.25457683494109096</v>
      </c>
      <c r="AI1165" s="7">
        <f t="shared" si="764"/>
        <v>-1.3749222147670421E-4</v>
      </c>
      <c r="AJ1165" s="7">
        <f t="shared" si="750"/>
        <v>-1.4867424920236857E-4</v>
      </c>
      <c r="AK1165" s="7">
        <f t="shared" si="751"/>
        <v>-1.5247419175909495E-4</v>
      </c>
      <c r="AL1165" s="7">
        <f t="shared" si="752"/>
        <v>-1.6915225061498671E-4</v>
      </c>
      <c r="AM1165" s="7">
        <f t="shared" si="765"/>
        <v>-8.7386928775718586E-5</v>
      </c>
      <c r="AN1165" s="7">
        <f t="shared" si="753"/>
        <v>-9.4493971268273753E-5</v>
      </c>
      <c r="AO1165" s="7">
        <f t="shared" si="754"/>
        <v>-9.6909128329451439E-5</v>
      </c>
      <c r="AP1165" s="7">
        <f t="shared" si="755"/>
        <v>-1.0750932320377745E-4</v>
      </c>
      <c r="AQ1165" s="3">
        <f t="shared" si="769"/>
        <v>-1.7801624464878544E-4</v>
      </c>
      <c r="AR1165" s="3">
        <f t="shared" si="770"/>
        <v>-1.9249402791464564E-4</v>
      </c>
      <c r="AS1165" s="3">
        <f t="shared" si="771"/>
        <v>-1.9741395354072293E-4</v>
      </c>
      <c r="AT1165" s="3">
        <f t="shared" si="734"/>
        <v>-2.1900765079624595E-4</v>
      </c>
    </row>
    <row r="1166" spans="1:46" x14ac:dyDescent="0.3">
      <c r="A1166" s="5">
        <v>97</v>
      </c>
      <c r="B1166" s="5">
        <v>234.93</v>
      </c>
      <c r="C1166" s="5">
        <f t="shared" si="756"/>
        <v>0.78048780487804881</v>
      </c>
      <c r="D1166" s="5">
        <f t="shared" si="757"/>
        <v>0.53485228808650365</v>
      </c>
      <c r="E1166" s="7">
        <f t="shared" si="766"/>
        <v>0.53678840238755943</v>
      </c>
      <c r="F1166" s="7">
        <f t="shared" si="758"/>
        <v>0.58794165877027449</v>
      </c>
      <c r="G1166" s="7">
        <f t="shared" si="717"/>
        <v>0.63719405343457003</v>
      </c>
      <c r="H1166" s="7">
        <f t="shared" si="718"/>
        <v>0.63912979120512969</v>
      </c>
      <c r="I1166" s="7">
        <f t="shared" si="767"/>
        <v>0.95159135051764865</v>
      </c>
      <c r="J1166" s="7">
        <f t="shared" si="719"/>
        <v>0.72816411946035309</v>
      </c>
      <c r="K1166" s="7">
        <f t="shared" si="768"/>
        <v>0.539207453820569</v>
      </c>
      <c r="L1166" s="7">
        <f t="shared" si="759"/>
        <v>235.15555403336725</v>
      </c>
      <c r="N1166" s="7">
        <f t="shared" si="721"/>
        <v>0.22555403336724567</v>
      </c>
      <c r="O1166" s="7">
        <f t="shared" si="760"/>
        <v>5.0874621968232572E-2</v>
      </c>
      <c r="P1166" s="15">
        <f t="shared" si="735"/>
        <v>1</v>
      </c>
      <c r="Q1166" s="15">
        <f t="shared" si="736"/>
        <v>207.23</v>
      </c>
      <c r="R1166" s="15">
        <f t="shared" si="737"/>
        <v>124</v>
      </c>
      <c r="S1166" s="15">
        <f t="shared" si="738"/>
        <v>259.02</v>
      </c>
      <c r="T1166" s="15">
        <f t="shared" si="761"/>
        <v>123</v>
      </c>
      <c r="U1166" s="15">
        <f t="shared" si="762"/>
        <v>51.789999999999992</v>
      </c>
      <c r="V1166" s="3">
        <v>0.01</v>
      </c>
      <c r="W1166" s="7">
        <f t="shared" si="763"/>
        <v>0.38362707944975555</v>
      </c>
      <c r="X1166" s="7">
        <f t="shared" si="739"/>
        <v>0.47418683345563556</v>
      </c>
      <c r="Y1166" s="7">
        <f t="shared" si="740"/>
        <v>0.55931084133076392</v>
      </c>
      <c r="Z1166" s="7">
        <f t="shared" si="741"/>
        <v>0.65790184068233759</v>
      </c>
      <c r="AA1166" s="7">
        <f t="shared" si="742"/>
        <v>0.19588598748101796</v>
      </c>
      <c r="AB1166" s="7">
        <f t="shared" si="743"/>
        <v>0.28746376597805329</v>
      </c>
      <c r="AC1166" s="7">
        <f t="shared" si="744"/>
        <v>0.37337597955683893</v>
      </c>
      <c r="AD1166" s="7">
        <f t="shared" si="745"/>
        <v>0.47301107815576449</v>
      </c>
      <c r="AE1166" s="7">
        <f t="shared" si="746"/>
        <v>-4.9102804455000787E-2</v>
      </c>
      <c r="AF1166" s="7">
        <f t="shared" si="747"/>
        <v>3.8801880365033174E-2</v>
      </c>
      <c r="AG1166" s="7">
        <f t="shared" si="748"/>
        <v>0.11974201545504137</v>
      </c>
      <c r="AH1166" s="7">
        <f t="shared" si="749"/>
        <v>0.21793673337424493</v>
      </c>
      <c r="AI1166" s="7">
        <f t="shared" si="764"/>
        <v>1.0350252684508431E-3</v>
      </c>
      <c r="AJ1166" s="7">
        <f t="shared" si="750"/>
        <v>1.1217302539691047E-3</v>
      </c>
      <c r="AK1166" s="7">
        <f t="shared" si="751"/>
        <v>1.1251379687920594E-3</v>
      </c>
      <c r="AL1166" s="7">
        <f t="shared" si="752"/>
        <v>1.2818759344202268E-3</v>
      </c>
      <c r="AM1166" s="7">
        <f t="shared" si="765"/>
        <v>7.118491241119312E-4</v>
      </c>
      <c r="AN1166" s="7">
        <f t="shared" si="753"/>
        <v>7.7148135713914212E-4</v>
      </c>
      <c r="AO1166" s="7">
        <f t="shared" si="754"/>
        <v>7.7382504756476247E-4</v>
      </c>
      <c r="AP1166" s="7">
        <f t="shared" si="755"/>
        <v>8.8162317283613212E-4</v>
      </c>
      <c r="AQ1166" s="3">
        <f t="shared" si="769"/>
        <v>1.3261261252026427E-3</v>
      </c>
      <c r="AR1166" s="3">
        <f t="shared" si="770"/>
        <v>1.4372168878979154E-3</v>
      </c>
      <c r="AS1166" s="3">
        <f t="shared" si="771"/>
        <v>1.4415830225148259E-3</v>
      </c>
      <c r="AT1166" s="3">
        <f t="shared" si="734"/>
        <v>1.6424035409759155E-3</v>
      </c>
    </row>
    <row r="1167" spans="1:46" x14ac:dyDescent="0.3">
      <c r="A1167" s="5">
        <v>98</v>
      </c>
      <c r="B1167" s="5">
        <v>237.33</v>
      </c>
      <c r="C1167" s="5">
        <f t="shared" si="756"/>
        <v>0.78861788617886175</v>
      </c>
      <c r="D1167" s="5">
        <f t="shared" si="757"/>
        <v>0.58119328055609243</v>
      </c>
      <c r="E1167" s="7">
        <f t="shared" si="766"/>
        <v>0.539207453820569</v>
      </c>
      <c r="F1167" s="7">
        <f t="shared" si="758"/>
        <v>0.60772042108286295</v>
      </c>
      <c r="G1167" s="7">
        <f t="shared" si="717"/>
        <v>0.65766910285184021</v>
      </c>
      <c r="H1167" s="7">
        <f t="shared" si="718"/>
        <v>0.69258869103079534</v>
      </c>
      <c r="I1167" s="7">
        <f t="shared" si="767"/>
        <v>1.0337956793109491</v>
      </c>
      <c r="J1167" s="7">
        <f t="shared" si="719"/>
        <v>0.74810978189657595</v>
      </c>
      <c r="K1167" s="7">
        <f t="shared" si="768"/>
        <v>0.58010391887622081</v>
      </c>
      <c r="L1167" s="7">
        <f t="shared" si="759"/>
        <v>237.27358195859946</v>
      </c>
      <c r="N1167" s="7">
        <f t="shared" si="721"/>
        <v>-5.6418041400547736E-2</v>
      </c>
      <c r="O1167" s="7">
        <f t="shared" si="760"/>
        <v>3.1829953954739185E-3</v>
      </c>
      <c r="P1167" s="15">
        <f t="shared" si="735"/>
        <v>1</v>
      </c>
      <c r="Q1167" s="15">
        <f t="shared" si="736"/>
        <v>207.23</v>
      </c>
      <c r="R1167" s="15">
        <f t="shared" si="737"/>
        <v>124</v>
      </c>
      <c r="S1167" s="15">
        <f t="shared" si="738"/>
        <v>259.02</v>
      </c>
      <c r="T1167" s="15">
        <f t="shared" si="761"/>
        <v>123</v>
      </c>
      <c r="U1167" s="15">
        <f t="shared" si="762"/>
        <v>51.789999999999992</v>
      </c>
      <c r="V1167" s="3">
        <v>0.01</v>
      </c>
      <c r="W1167" s="7">
        <f t="shared" si="763"/>
        <v>0.41441302280479814</v>
      </c>
      <c r="X1167" s="7">
        <f t="shared" si="739"/>
        <v>0.50751202714363008</v>
      </c>
      <c r="Y1167" s="7">
        <f t="shared" si="740"/>
        <v>0.59471578535408476</v>
      </c>
      <c r="Z1167" s="7">
        <f t="shared" si="741"/>
        <v>0.69576738591804876</v>
      </c>
      <c r="AA1167" s="7">
        <f t="shared" si="742"/>
        <v>0.22153707059001101</v>
      </c>
      <c r="AB1167" s="7">
        <f t="shared" si="743"/>
        <v>0.31522119560614353</v>
      </c>
      <c r="AC1167" s="7">
        <f t="shared" si="744"/>
        <v>0.40321236633195717</v>
      </c>
      <c r="AD1167" s="7">
        <f t="shared" si="745"/>
        <v>0.50450532559840711</v>
      </c>
      <c r="AE1167" s="7">
        <f t="shared" si="746"/>
        <v>-8.5278164434003326E-3</v>
      </c>
      <c r="AF1167" s="7">
        <f t="shared" si="747"/>
        <v>8.2721436481097893E-2</v>
      </c>
      <c r="AG1167" s="7">
        <f t="shared" si="748"/>
        <v>0.16649527421188062</v>
      </c>
      <c r="AH1167" s="7">
        <f t="shared" si="749"/>
        <v>0.26782874709195864</v>
      </c>
      <c r="AI1167" s="7">
        <f t="shared" si="764"/>
        <v>-2.7038865040904817E-4</v>
      </c>
      <c r="AJ1167" s="7">
        <f t="shared" si="750"/>
        <v>-2.926119560356059E-4</v>
      </c>
      <c r="AK1167" s="7">
        <f t="shared" si="751"/>
        <v>-3.0814847577888439E-4</v>
      </c>
      <c r="AL1167" s="7">
        <f t="shared" si="752"/>
        <v>-3.328510730713812E-4</v>
      </c>
      <c r="AM1167" s="7">
        <f t="shared" si="765"/>
        <v>-1.8487480221311619E-4</v>
      </c>
      <c r="AN1167" s="7">
        <f t="shared" si="753"/>
        <v>-2.0006970490602153E-4</v>
      </c>
      <c r="AO1167" s="7">
        <f t="shared" si="754"/>
        <v>-2.1069260276165825E-4</v>
      </c>
      <c r="AP1167" s="7">
        <f t="shared" si="755"/>
        <v>-2.2758268961142709E-4</v>
      </c>
      <c r="AQ1167" s="3">
        <f t="shared" si="769"/>
        <v>-3.4286395876611267E-4</v>
      </c>
      <c r="AR1167" s="3">
        <f t="shared" si="770"/>
        <v>-3.7104402672556215E-4</v>
      </c>
      <c r="AS1167" s="3">
        <f t="shared" si="771"/>
        <v>-3.9074497444126579E-4</v>
      </c>
      <c r="AT1167" s="3">
        <f t="shared" si="734"/>
        <v>-4.2206888647195763E-4</v>
      </c>
    </row>
    <row r="1168" spans="1:46" x14ac:dyDescent="0.3">
      <c r="A1168" s="5">
        <v>99</v>
      </c>
      <c r="B1168" s="5">
        <v>239.59</v>
      </c>
      <c r="C1168" s="5">
        <f t="shared" si="756"/>
        <v>0.7967479674796748</v>
      </c>
      <c r="D1168" s="5">
        <f t="shared" si="757"/>
        <v>0.62483104846495496</v>
      </c>
      <c r="E1168" s="7">
        <f t="shared" si="766"/>
        <v>0.58010391887622081</v>
      </c>
      <c r="F1168" s="7">
        <f t="shared" si="758"/>
        <v>0.62374818393262899</v>
      </c>
      <c r="G1168" s="7">
        <f t="shared" si="717"/>
        <v>0.67475227248692471</v>
      </c>
      <c r="H1168" s="7">
        <f t="shared" si="718"/>
        <v>0.73548023760111236</v>
      </c>
      <c r="I1168" s="7">
        <f t="shared" si="767"/>
        <v>1.141095139218177</v>
      </c>
      <c r="J1168" s="7">
        <f t="shared" si="719"/>
        <v>0.76539756755746469</v>
      </c>
      <c r="K1168" s="7">
        <f t="shared" si="768"/>
        <v>0.62363256723399307</v>
      </c>
      <c r="L1168" s="7">
        <f t="shared" si="759"/>
        <v>239.5279306570485</v>
      </c>
      <c r="N1168" s="7">
        <f t="shared" si="721"/>
        <v>-6.2069342951502904E-2</v>
      </c>
      <c r="O1168" s="7">
        <f t="shared" si="760"/>
        <v>3.852603334431283E-3</v>
      </c>
      <c r="P1168" s="15">
        <f t="shared" si="735"/>
        <v>1</v>
      </c>
      <c r="Q1168" s="15">
        <f t="shared" si="736"/>
        <v>207.23</v>
      </c>
      <c r="R1168" s="15">
        <f t="shared" si="737"/>
        <v>124</v>
      </c>
      <c r="S1168" s="15">
        <f t="shared" si="738"/>
        <v>259.02</v>
      </c>
      <c r="T1168" s="15">
        <f t="shared" si="761"/>
        <v>123</v>
      </c>
      <c r="U1168" s="15">
        <f t="shared" si="762"/>
        <v>51.789999999999992</v>
      </c>
      <c r="V1168" s="3">
        <v>0.01</v>
      </c>
      <c r="W1168" s="7">
        <f t="shared" si="763"/>
        <v>0.43558314780096818</v>
      </c>
      <c r="X1168" s="7">
        <f t="shared" si="739"/>
        <v>0.53040497504489759</v>
      </c>
      <c r="Y1168" s="7">
        <f t="shared" si="740"/>
        <v>0.62005216808658781</v>
      </c>
      <c r="Z1168" s="7">
        <f t="shared" si="741"/>
        <v>0.72166826004659534</v>
      </c>
      <c r="AA1168" s="7">
        <f t="shared" si="742"/>
        <v>0.24010840673347389</v>
      </c>
      <c r="AB1168" s="7">
        <f t="shared" si="743"/>
        <v>0.33529899562187554</v>
      </c>
      <c r="AC1168" s="7">
        <f t="shared" si="744"/>
        <v>0.42557741132865001</v>
      </c>
      <c r="AD1168" s="7">
        <f t="shared" si="745"/>
        <v>0.52719812380060804</v>
      </c>
      <c r="AE1168" s="7">
        <f t="shared" si="746"/>
        <v>1.9150277342031445E-2</v>
      </c>
      <c r="AF1168" s="7">
        <f t="shared" si="747"/>
        <v>0.11265114214818786</v>
      </c>
      <c r="AG1168" s="7">
        <f t="shared" si="748"/>
        <v>0.19965731300663572</v>
      </c>
      <c r="AH1168" s="7">
        <f t="shared" si="749"/>
        <v>0.30168567332378821</v>
      </c>
      <c r="AI1168" s="7">
        <f t="shared" si="764"/>
        <v>-3.0846607434970437E-4</v>
      </c>
      <c r="AJ1168" s="7">
        <f t="shared" si="750"/>
        <v>-3.3368944393602387E-4</v>
      </c>
      <c r="AK1168" s="7">
        <f t="shared" si="751"/>
        <v>-3.6372162276164196E-4</v>
      </c>
      <c r="AL1168" s="7">
        <f t="shared" si="752"/>
        <v>-3.785168262818779E-4</v>
      </c>
      <c r="AM1168" s="7">
        <f t="shared" si="765"/>
        <v>-2.245909445325219E-4</v>
      </c>
      <c r="AN1168" s="7">
        <f t="shared" si="753"/>
        <v>-2.4295581791973953E-4</v>
      </c>
      <c r="AO1168" s="7">
        <f t="shared" si="754"/>
        <v>-2.6482193536242628E-4</v>
      </c>
      <c r="AP1168" s="7">
        <f t="shared" si="755"/>
        <v>-2.7559416935984661E-4</v>
      </c>
      <c r="AQ1168" s="3">
        <f t="shared" si="769"/>
        <v>-3.8715639943891466E-4</v>
      </c>
      <c r="AR1168" s="3">
        <f t="shared" si="770"/>
        <v>-4.1881430208296871E-4</v>
      </c>
      <c r="AS1168" s="3">
        <f t="shared" si="771"/>
        <v>-4.5650775101716289E-4</v>
      </c>
      <c r="AT1168" s="3">
        <f t="shared" si="734"/>
        <v>-4.750772411497039E-4</v>
      </c>
    </row>
    <row r="1169" spans="1:46" x14ac:dyDescent="0.3">
      <c r="A1169" s="5">
        <v>100</v>
      </c>
      <c r="B1169" s="5">
        <v>242.65</v>
      </c>
      <c r="C1169" s="5">
        <f t="shared" si="756"/>
        <v>0.80487804878048785</v>
      </c>
      <c r="D1169" s="5">
        <f t="shared" si="757"/>
        <v>0.68391581386368061</v>
      </c>
      <c r="E1169" s="7">
        <f t="shared" si="766"/>
        <v>0.62363256723399307</v>
      </c>
      <c r="F1169" s="7">
        <f t="shared" si="758"/>
        <v>0.64928929195762719</v>
      </c>
      <c r="G1169" s="7">
        <f t="shared" si="717"/>
        <v>0.70117318014933172</v>
      </c>
      <c r="H1169" s="7">
        <f t="shared" si="718"/>
        <v>0.79410740968844085</v>
      </c>
      <c r="I1169" s="7">
        <f t="shared" si="767"/>
        <v>1.2977076728306525</v>
      </c>
      <c r="J1169" s="7">
        <f t="shared" si="719"/>
        <v>0.79065639466075055</v>
      </c>
      <c r="K1169" s="7">
        <f t="shared" si="768"/>
        <v>0.68085942063905369</v>
      </c>
      <c r="L1169" s="7">
        <f t="shared" si="759"/>
        <v>242.49170939489659</v>
      </c>
      <c r="N1169" s="7">
        <f t="shared" si="721"/>
        <v>-0.15829060510341719</v>
      </c>
      <c r="O1169" s="7">
        <f t="shared" si="760"/>
        <v>2.5055915664005966E-2</v>
      </c>
      <c r="P1169" s="15">
        <f t="shared" si="735"/>
        <v>1</v>
      </c>
      <c r="Q1169" s="15">
        <f t="shared" si="736"/>
        <v>207.23</v>
      </c>
      <c r="R1169" s="15">
        <f t="shared" si="737"/>
        <v>124</v>
      </c>
      <c r="S1169" s="15">
        <f t="shared" si="738"/>
        <v>259.02</v>
      </c>
      <c r="T1169" s="15">
        <f t="shared" si="761"/>
        <v>123</v>
      </c>
      <c r="U1169" s="15">
        <f t="shared" si="762"/>
        <v>51.789999999999992</v>
      </c>
      <c r="V1169" s="3">
        <v>0.01</v>
      </c>
      <c r="W1169" s="7">
        <f t="shared" si="763"/>
        <v>0.4724357904225856</v>
      </c>
      <c r="X1169" s="7">
        <f t="shared" si="739"/>
        <v>0.57023506096279519</v>
      </c>
      <c r="Y1169" s="7">
        <f t="shared" si="740"/>
        <v>0.66524848613269971</v>
      </c>
      <c r="Z1169" s="7">
        <f t="shared" si="741"/>
        <v>0.76660201022057395</v>
      </c>
      <c r="AA1169" s="7">
        <f t="shared" si="742"/>
        <v>0.27245197195713622</v>
      </c>
      <c r="AB1169" s="7">
        <f t="shared" si="743"/>
        <v>0.37025278472764084</v>
      </c>
      <c r="AC1169" s="7">
        <f t="shared" si="744"/>
        <v>0.46531624230303992</v>
      </c>
      <c r="AD1169" s="7">
        <f t="shared" si="745"/>
        <v>0.56661549386542065</v>
      </c>
      <c r="AE1169" s="7">
        <f t="shared" si="746"/>
        <v>6.5753557797757781E-2</v>
      </c>
      <c r="AF1169" s="7">
        <f t="shared" si="747"/>
        <v>0.16301931816589724</v>
      </c>
      <c r="AG1169" s="7">
        <f t="shared" si="748"/>
        <v>0.25682387671032397</v>
      </c>
      <c r="AH1169" s="7">
        <f t="shared" si="749"/>
        <v>0.358505527849804</v>
      </c>
      <c r="AI1169" s="7">
        <f t="shared" si="764"/>
        <v>-8.2722464196772919E-4</v>
      </c>
      <c r="AJ1169" s="7">
        <f t="shared" si="750"/>
        <v>-8.9332711949954326E-4</v>
      </c>
      <c r="AK1169" s="7">
        <f t="shared" si="751"/>
        <v>-1.0117296339245822E-3</v>
      </c>
      <c r="AL1169" s="7">
        <f t="shared" si="752"/>
        <v>-1.0073328808808055E-3</v>
      </c>
      <c r="AM1169" s="7">
        <f t="shared" si="765"/>
        <v>-6.4094707009490254E-4</v>
      </c>
      <c r="AN1169" s="7">
        <f t="shared" si="753"/>
        <v>-6.9216434186191453E-4</v>
      </c>
      <c r="AO1169" s="7">
        <f t="shared" si="754"/>
        <v>-7.8390453051499704E-4</v>
      </c>
      <c r="AP1169" s="7">
        <f t="shared" si="755"/>
        <v>-7.8049785494179835E-4</v>
      </c>
      <c r="AQ1169" s="3">
        <f t="shared" si="769"/>
        <v>-1.0277639491114211E-3</v>
      </c>
      <c r="AR1169" s="3">
        <f t="shared" si="770"/>
        <v>-1.1098912696812506E-3</v>
      </c>
      <c r="AS1169" s="3">
        <f t="shared" si="771"/>
        <v>-1.2569974239669051E-3</v>
      </c>
      <c r="AT1169" s="3">
        <f t="shared" si="734"/>
        <v>-1.2515347913973644E-3</v>
      </c>
    </row>
    <row r="1170" spans="1:46" x14ac:dyDescent="0.3">
      <c r="A1170" s="5">
        <v>101</v>
      </c>
      <c r="B1170" s="5">
        <v>243.01</v>
      </c>
      <c r="C1170" s="5">
        <f t="shared" si="756"/>
        <v>0.81300813008130079</v>
      </c>
      <c r="D1170" s="5">
        <f t="shared" si="757"/>
        <v>0.69086696273411874</v>
      </c>
      <c r="E1170" s="7">
        <f t="shared" si="766"/>
        <v>0.68085942063905369</v>
      </c>
      <c r="F1170" s="7">
        <f t="shared" si="758"/>
        <v>0.64280325447565501</v>
      </c>
      <c r="G1170" s="7">
        <f t="shared" si="717"/>
        <v>0.69572603054320448</v>
      </c>
      <c r="H1170" s="7">
        <f t="shared" si="718"/>
        <v>0.7841127750504725</v>
      </c>
      <c r="I1170" s="7">
        <f t="shared" si="767"/>
        <v>1.3796983839376538</v>
      </c>
      <c r="J1170" s="7">
        <f t="shared" si="719"/>
        <v>0.78737214887895668</v>
      </c>
      <c r="K1170" s="7">
        <f t="shared" si="768"/>
        <v>0.69358330025587411</v>
      </c>
      <c r="L1170" s="7">
        <f t="shared" si="759"/>
        <v>243.15067912025171</v>
      </c>
      <c r="N1170" s="7">
        <f t="shared" si="721"/>
        <v>0.14067912025171836</v>
      </c>
      <c r="O1170" s="7">
        <f t="shared" si="760"/>
        <v>1.9790614874797434E-2</v>
      </c>
      <c r="P1170" s="15">
        <f t="shared" si="735"/>
        <v>1</v>
      </c>
      <c r="Q1170" s="15">
        <f t="shared" si="736"/>
        <v>207.23</v>
      </c>
      <c r="R1170" s="15">
        <f t="shared" si="737"/>
        <v>124</v>
      </c>
      <c r="S1170" s="15">
        <f t="shared" si="738"/>
        <v>259.02</v>
      </c>
      <c r="T1170" s="15">
        <f t="shared" si="761"/>
        <v>123</v>
      </c>
      <c r="U1170" s="15">
        <f t="shared" si="762"/>
        <v>51.789999999999992</v>
      </c>
      <c r="V1170" s="3">
        <v>0.01</v>
      </c>
      <c r="W1170" s="7">
        <f t="shared" si="763"/>
        <v>0.45384973002190304</v>
      </c>
      <c r="X1170" s="7">
        <f t="shared" si="739"/>
        <v>0.55013671940907882</v>
      </c>
      <c r="Y1170" s="7">
        <f t="shared" si="740"/>
        <v>0.64248393828883466</v>
      </c>
      <c r="Z1170" s="7">
        <f t="shared" si="741"/>
        <v>0.74390025369380397</v>
      </c>
      <c r="AA1170" s="7">
        <f t="shared" si="742"/>
        <v>0.25751758049697449</v>
      </c>
      <c r="AB1170" s="7">
        <f t="shared" si="743"/>
        <v>0.3541019481729259</v>
      </c>
      <c r="AC1170" s="7">
        <f t="shared" si="744"/>
        <v>0.447023661595008</v>
      </c>
      <c r="AD1170" s="7">
        <f t="shared" si="745"/>
        <v>0.54837058800565475</v>
      </c>
      <c r="AE1170" s="7">
        <f t="shared" si="746"/>
        <v>4.3235167926940758E-2</v>
      </c>
      <c r="AF1170" s="7">
        <f t="shared" si="747"/>
        <v>0.13866816487316691</v>
      </c>
      <c r="AG1170" s="7">
        <f t="shared" si="748"/>
        <v>0.22925524409526685</v>
      </c>
      <c r="AH1170" s="7">
        <f t="shared" si="749"/>
        <v>0.33099731204337879</v>
      </c>
      <c r="AI1170" s="7">
        <f t="shared" si="764"/>
        <v>7.3519509215102922E-4</v>
      </c>
      <c r="AJ1170" s="7">
        <f t="shared" si="750"/>
        <v>7.9572460091900925E-4</v>
      </c>
      <c r="AK1170" s="7">
        <f t="shared" si="751"/>
        <v>8.9681540953035778E-4</v>
      </c>
      <c r="AL1170" s="7">
        <f t="shared" si="752"/>
        <v>9.0054326191054183E-4</v>
      </c>
      <c r="AM1170" s="7">
        <f t="shared" si="765"/>
        <v>6.1569434053330931E-4</v>
      </c>
      <c r="AN1170" s="7">
        <f t="shared" si="753"/>
        <v>6.6638520664704943E-4</v>
      </c>
      <c r="AO1170" s="7">
        <f t="shared" si="754"/>
        <v>7.510444207882085E-4</v>
      </c>
      <c r="AP1170" s="7">
        <f t="shared" si="755"/>
        <v>7.5416633718472254E-4</v>
      </c>
      <c r="AQ1170" s="3">
        <f t="shared" si="769"/>
        <v>9.0428996334576597E-4</v>
      </c>
      <c r="AR1170" s="3">
        <f t="shared" si="770"/>
        <v>9.7874125913038142E-4</v>
      </c>
      <c r="AS1170" s="3">
        <f t="shared" si="771"/>
        <v>1.1030829537223401E-3</v>
      </c>
      <c r="AT1170" s="3">
        <f t="shared" si="734"/>
        <v>1.1076682121499665E-3</v>
      </c>
    </row>
    <row r="1171" spans="1:46" x14ac:dyDescent="0.3">
      <c r="A1171" s="5">
        <v>102</v>
      </c>
      <c r="B1171" s="5">
        <v>243.04</v>
      </c>
      <c r="C1171" s="5">
        <f t="shared" si="756"/>
        <v>0.82113821138211385</v>
      </c>
      <c r="D1171" s="5">
        <f t="shared" si="757"/>
        <v>0.69144622513998855</v>
      </c>
      <c r="E1171" s="7">
        <f t="shared" si="766"/>
        <v>0.69358330025587411</v>
      </c>
      <c r="F1171" s="7">
        <f t="shared" si="758"/>
        <v>0.63688228946584924</v>
      </c>
      <c r="G1171" s="7">
        <f t="shared" si="717"/>
        <v>0.69010802162690976</v>
      </c>
      <c r="H1171" s="7">
        <f t="shared" si="718"/>
        <v>0.77257113871184679</v>
      </c>
      <c r="I1171" s="7">
        <f t="shared" si="767"/>
        <v>1.4118630056370267</v>
      </c>
      <c r="J1171" s="7">
        <f t="shared" si="719"/>
        <v>0.78281482340114317</v>
      </c>
      <c r="K1171" s="7">
        <f t="shared" si="768"/>
        <v>0.69505274617179402</v>
      </c>
      <c r="L1171" s="7">
        <f t="shared" si="759"/>
        <v>243.22678172423718</v>
      </c>
      <c r="N1171" s="7">
        <f t="shared" si="721"/>
        <v>0.18678172423719275</v>
      </c>
      <c r="O1171" s="7">
        <f t="shared" si="760"/>
        <v>3.4887412509018716E-2</v>
      </c>
      <c r="P1171" s="15">
        <f t="shared" si="735"/>
        <v>1</v>
      </c>
      <c r="Q1171" s="15">
        <f t="shared" si="736"/>
        <v>207.23</v>
      </c>
      <c r="R1171" s="15">
        <f t="shared" si="737"/>
        <v>124</v>
      </c>
      <c r="S1171" s="15">
        <f t="shared" si="738"/>
        <v>259.02</v>
      </c>
      <c r="T1171" s="15">
        <f t="shared" si="761"/>
        <v>123</v>
      </c>
      <c r="U1171" s="15">
        <f t="shared" si="762"/>
        <v>51.789999999999992</v>
      </c>
      <c r="V1171" s="3">
        <v>0.01</v>
      </c>
      <c r="W1171" s="7">
        <f t="shared" si="763"/>
        <v>0.44126007130980432</v>
      </c>
      <c r="X1171" s="7">
        <f t="shared" si="739"/>
        <v>0.53649895305755668</v>
      </c>
      <c r="Y1171" s="7">
        <f t="shared" si="740"/>
        <v>0.62698633785973501</v>
      </c>
      <c r="Z1171" s="7">
        <f t="shared" si="741"/>
        <v>0.72846934316683265</v>
      </c>
      <c r="AA1171" s="7">
        <f t="shared" si="742"/>
        <v>0.2466279901989227</v>
      </c>
      <c r="AB1171" s="7">
        <f t="shared" si="743"/>
        <v>0.34230571277540534</v>
      </c>
      <c r="AC1171" s="7">
        <f t="shared" si="744"/>
        <v>0.43361718515823844</v>
      </c>
      <c r="AD1171" s="7">
        <f t="shared" si="745"/>
        <v>0.53502356826076614</v>
      </c>
      <c r="AE1171" s="7">
        <f t="shared" si="746"/>
        <v>2.8465235357484527E-2</v>
      </c>
      <c r="AF1171" s="7">
        <f t="shared" si="747"/>
        <v>0.122667041842371</v>
      </c>
      <c r="AG1171" s="7">
        <f t="shared" si="748"/>
        <v>0.21108237184898429</v>
      </c>
      <c r="AH1171" s="7">
        <f t="shared" si="749"/>
        <v>0.31288840801505369</v>
      </c>
      <c r="AI1171" s="7">
        <f t="shared" si="764"/>
        <v>9.7680936491209634E-4</v>
      </c>
      <c r="AJ1171" s="7">
        <f t="shared" si="750"/>
        <v>1.0584435922868785E-3</v>
      </c>
      <c r="AK1171" s="7">
        <f t="shared" si="751"/>
        <v>1.1849202526693907E-3</v>
      </c>
      <c r="AL1171" s="7">
        <f t="shared" si="752"/>
        <v>1.2006313617726186E-3</v>
      </c>
      <c r="AM1171" s="7">
        <f t="shared" si="765"/>
        <v>8.2507262924256305E-4</v>
      </c>
      <c r="AN1171" s="7">
        <f t="shared" si="753"/>
        <v>8.9402586519189079E-4</v>
      </c>
      <c r="AO1171" s="7">
        <f t="shared" si="754"/>
        <v>1.0008557487577684E-3</v>
      </c>
      <c r="AP1171" s="7">
        <f t="shared" si="755"/>
        <v>1.0141263075400171E-3</v>
      </c>
      <c r="AQ1171" s="3">
        <f t="shared" si="769"/>
        <v>1.1895797216256222E-3</v>
      </c>
      <c r="AR1171" s="3">
        <f t="shared" si="770"/>
        <v>1.2889956618939212E-3</v>
      </c>
      <c r="AS1171" s="3">
        <f t="shared" si="771"/>
        <v>1.4430216938449015E-3</v>
      </c>
      <c r="AT1171" s="3">
        <f t="shared" si="734"/>
        <v>1.4621550247329908E-3</v>
      </c>
    </row>
    <row r="1172" spans="1:46" x14ac:dyDescent="0.3">
      <c r="A1172" s="5">
        <v>103</v>
      </c>
      <c r="B1172" s="5">
        <v>242.84</v>
      </c>
      <c r="C1172" s="5">
        <f t="shared" si="756"/>
        <v>0.82926829268292679</v>
      </c>
      <c r="D1172" s="5">
        <f t="shared" si="757"/>
        <v>0.68758447576752302</v>
      </c>
      <c r="E1172" s="7">
        <f t="shared" si="766"/>
        <v>0.69505274617179402</v>
      </c>
      <c r="F1172" s="7">
        <f t="shared" si="758"/>
        <v>0.63130263580886914</v>
      </c>
      <c r="G1172" s="7">
        <f t="shared" si="717"/>
        <v>0.68463082185904156</v>
      </c>
      <c r="H1172" s="7">
        <f t="shared" si="718"/>
        <v>0.76073624053694522</v>
      </c>
      <c r="I1172" s="7">
        <f t="shared" si="767"/>
        <v>1.4121363144364536</v>
      </c>
      <c r="J1172" s="7">
        <f t="shared" si="719"/>
        <v>0.77807402206204179</v>
      </c>
      <c r="K1172" s="7">
        <f t="shared" si="768"/>
        <v>0.69088843838196579</v>
      </c>
      <c r="L1172" s="7">
        <f t="shared" si="759"/>
        <v>243.011112223802</v>
      </c>
      <c r="N1172" s="7">
        <f t="shared" si="721"/>
        <v>0.1711122238019982</v>
      </c>
      <c r="O1172" s="7">
        <f t="shared" si="760"/>
        <v>2.9279393134465117E-2</v>
      </c>
      <c r="P1172" s="15">
        <f t="shared" si="735"/>
        <v>1</v>
      </c>
      <c r="Q1172" s="15">
        <f t="shared" si="736"/>
        <v>207.23</v>
      </c>
      <c r="R1172" s="15">
        <f t="shared" si="737"/>
        <v>124</v>
      </c>
      <c r="S1172" s="15">
        <f t="shared" si="738"/>
        <v>259.02</v>
      </c>
      <c r="T1172" s="15">
        <f t="shared" si="761"/>
        <v>123</v>
      </c>
      <c r="U1172" s="15">
        <f t="shared" si="762"/>
        <v>51.789999999999992</v>
      </c>
      <c r="V1172" s="3">
        <v>0.01</v>
      </c>
      <c r="W1172" s="7">
        <f t="shared" si="763"/>
        <v>0.43037866809768105</v>
      </c>
      <c r="X1172" s="7">
        <f t="shared" si="739"/>
        <v>0.52470311583533924</v>
      </c>
      <c r="Y1172" s="7">
        <f t="shared" si="740"/>
        <v>0.61359609127393211</v>
      </c>
      <c r="Z1172" s="7">
        <f t="shared" si="741"/>
        <v>0.715111378221572</v>
      </c>
      <c r="AA1172" s="7">
        <f t="shared" si="742"/>
        <v>0.237197762933541</v>
      </c>
      <c r="AB1172" s="7">
        <f t="shared" si="743"/>
        <v>0.33208318101769763</v>
      </c>
      <c r="AC1172" s="7">
        <f t="shared" si="744"/>
        <v>0.4220076204886169</v>
      </c>
      <c r="AD1172" s="7">
        <f t="shared" si="745"/>
        <v>0.52344843093966797</v>
      </c>
      <c r="AE1172" s="7">
        <f t="shared" si="746"/>
        <v>1.6044864470733045E-2</v>
      </c>
      <c r="AF1172" s="7">
        <f t="shared" si="747"/>
        <v>0.10920081615437982</v>
      </c>
      <c r="AG1172" s="7">
        <f t="shared" si="748"/>
        <v>0.19580705124209472</v>
      </c>
      <c r="AH1172" s="7">
        <f t="shared" si="749"/>
        <v>0.29763430903189564</v>
      </c>
      <c r="AI1172" s="7">
        <f t="shared" si="764"/>
        <v>8.9580544604410536E-4</v>
      </c>
      <c r="AJ1172" s="7">
        <f t="shared" si="750"/>
        <v>9.7147704438962674E-4</v>
      </c>
      <c r="AK1172" s="7">
        <f t="shared" si="751"/>
        <v>1.0794690670077193E-3</v>
      </c>
      <c r="AL1172" s="7">
        <f t="shared" si="752"/>
        <v>1.104071022126447E-3</v>
      </c>
      <c r="AM1172" s="7">
        <f t="shared" si="765"/>
        <v>7.5082098375449336E-4</v>
      </c>
      <c r="AN1172" s="7">
        <f t="shared" si="753"/>
        <v>8.1424527321707603E-4</v>
      </c>
      <c r="AO1172" s="7">
        <f t="shared" si="754"/>
        <v>9.0475898578470612E-4</v>
      </c>
      <c r="AP1172" s="7">
        <f t="shared" si="755"/>
        <v>9.2537915975897508E-4</v>
      </c>
      <c r="AQ1172" s="3">
        <f t="shared" si="769"/>
        <v>1.0802359790531859E-3</v>
      </c>
      <c r="AR1172" s="3">
        <f t="shared" si="770"/>
        <v>1.1714870241169028E-3</v>
      </c>
      <c r="AS1172" s="3">
        <f t="shared" si="771"/>
        <v>1.3017126984504852E-3</v>
      </c>
      <c r="AT1172" s="3">
        <f t="shared" si="734"/>
        <v>1.3313797619760098E-3</v>
      </c>
    </row>
    <row r="1173" spans="1:46" x14ac:dyDescent="0.3">
      <c r="A1173" s="5">
        <v>104</v>
      </c>
      <c r="B1173" s="5">
        <v>246.75</v>
      </c>
      <c r="C1173" s="5">
        <f t="shared" si="756"/>
        <v>0.83739837398373984</v>
      </c>
      <c r="D1173" s="5">
        <f t="shared" si="757"/>
        <v>0.76308167599922794</v>
      </c>
      <c r="E1173" s="7">
        <f t="shared" si="766"/>
        <v>0.69088843838196579</v>
      </c>
      <c r="F1173" s="7">
        <f t="shared" si="758"/>
        <v>0.68061553220739179</v>
      </c>
      <c r="G1173" s="7">
        <f t="shared" si="717"/>
        <v>0.73337615659788979</v>
      </c>
      <c r="H1173" s="7">
        <f t="shared" si="718"/>
        <v>0.85374653522651844</v>
      </c>
      <c r="I1173" s="7">
        <f t="shared" si="767"/>
        <v>1.5872392619127407</v>
      </c>
      <c r="J1173" s="7">
        <f t="shared" si="719"/>
        <v>0.82075836239316891</v>
      </c>
      <c r="K1173" s="7">
        <f t="shared" si="768"/>
        <v>0.75487195564722276</v>
      </c>
      <c r="L1173" s="7">
        <f t="shared" si="759"/>
        <v>246.32481858296964</v>
      </c>
      <c r="N1173" s="7">
        <f t="shared" si="721"/>
        <v>-0.42518141703035894</v>
      </c>
      <c r="O1173" s="7">
        <f t="shared" si="760"/>
        <v>0.18077923738794402</v>
      </c>
      <c r="P1173" s="15">
        <f t="shared" si="735"/>
        <v>1</v>
      </c>
      <c r="Q1173" s="15">
        <f t="shared" si="736"/>
        <v>207.23</v>
      </c>
      <c r="R1173" s="15">
        <f t="shared" si="737"/>
        <v>124</v>
      </c>
      <c r="S1173" s="15">
        <f t="shared" si="738"/>
        <v>259.02</v>
      </c>
      <c r="T1173" s="15">
        <f t="shared" si="761"/>
        <v>123</v>
      </c>
      <c r="U1173" s="15">
        <f t="shared" si="762"/>
        <v>51.789999999999992</v>
      </c>
      <c r="V1173" s="3">
        <v>0.01</v>
      </c>
      <c r="W1173" s="7">
        <f t="shared" si="763"/>
        <v>0.51196021670297365</v>
      </c>
      <c r="X1173" s="7">
        <f t="shared" si="739"/>
        <v>0.61289332299818511</v>
      </c>
      <c r="Y1173" s="7">
        <f t="shared" si="740"/>
        <v>0.7149113940311469</v>
      </c>
      <c r="Z1173" s="7">
        <f t="shared" si="741"/>
        <v>0.81446138544285862</v>
      </c>
      <c r="AA1173" s="7">
        <f t="shared" si="742"/>
        <v>0.30917399123296141</v>
      </c>
      <c r="AB1173" s="7">
        <f t="shared" si="743"/>
        <v>0.40988839409301103</v>
      </c>
      <c r="AC1173" s="7">
        <f t="shared" si="744"/>
        <v>0.51142696131180887</v>
      </c>
      <c r="AD1173" s="7">
        <f t="shared" si="745"/>
        <v>0.61109121825613011</v>
      </c>
      <c r="AE1173" s="7">
        <f t="shared" si="746"/>
        <v>0.11428258887830829</v>
      </c>
      <c r="AF1173" s="7">
        <f t="shared" si="747"/>
        <v>0.21539688086191044</v>
      </c>
      <c r="AG1173" s="7">
        <f t="shared" si="748"/>
        <v>0.31780681034787456</v>
      </c>
      <c r="AH1173" s="7">
        <f t="shared" si="749"/>
        <v>0.41726942145118073</v>
      </c>
      <c r="AI1173" s="7">
        <f t="shared" si="764"/>
        <v>-2.4233059246334559E-3</v>
      </c>
      <c r="AJ1173" s="7">
        <f t="shared" si="750"/>
        <v>-2.6111581372595632E-3</v>
      </c>
      <c r="AK1173" s="7">
        <f t="shared" si="751"/>
        <v>-3.0397323291165971E-3</v>
      </c>
      <c r="AL1173" s="7">
        <f t="shared" si="752"/>
        <v>-2.922279184298372E-3</v>
      </c>
      <c r="AM1173" s="7">
        <f t="shared" si="765"/>
        <v>-1.9993280355047396E-3</v>
      </c>
      <c r="AN1173" s="7">
        <f t="shared" si="753"/>
        <v>-2.1543139130273162E-3</v>
      </c>
      <c r="AO1173" s="7">
        <f t="shared" si="754"/>
        <v>-2.5079054213727439E-3</v>
      </c>
      <c r="AP1173" s="7">
        <f t="shared" si="755"/>
        <v>-2.4110016986911781E-3</v>
      </c>
      <c r="AQ1173" s="3">
        <f t="shared" si="769"/>
        <v>-2.8938507643681073E-3</v>
      </c>
      <c r="AR1173" s="3">
        <f t="shared" si="770"/>
        <v>-3.1181791347856922E-3</v>
      </c>
      <c r="AS1173" s="3">
        <f t="shared" si="771"/>
        <v>-3.6299716163237035E-3</v>
      </c>
      <c r="AT1173" s="3">
        <f t="shared" si="734"/>
        <v>-3.4897120356184442E-3</v>
      </c>
    </row>
    <row r="1174" spans="1:46" x14ac:dyDescent="0.3">
      <c r="A1174" s="5">
        <v>105</v>
      </c>
      <c r="B1174" s="5">
        <v>247.77</v>
      </c>
      <c r="C1174" s="5">
        <f t="shared" si="756"/>
        <v>0.84552845528455289</v>
      </c>
      <c r="D1174" s="5">
        <f t="shared" si="757"/>
        <v>0.78277659779880338</v>
      </c>
      <c r="E1174" s="7">
        <f t="shared" si="766"/>
        <v>0.75487195564722276</v>
      </c>
      <c r="F1174" s="7">
        <f t="shared" si="758"/>
        <v>0.68787059170409826</v>
      </c>
      <c r="G1174" s="7">
        <f t="shared" si="717"/>
        <v>0.74143600501680296</v>
      </c>
      <c r="H1174" s="7">
        <f t="shared" si="718"/>
        <v>0.86698706571777451</v>
      </c>
      <c r="I1174" s="7">
        <f t="shared" si="767"/>
        <v>1.7346306366749202</v>
      </c>
      <c r="J1174" s="7">
        <f t="shared" si="719"/>
        <v>0.82903999378201609</v>
      </c>
      <c r="K1174" s="7">
        <f t="shared" si="768"/>
        <v>0.77896662563062913</v>
      </c>
      <c r="L1174" s="7">
        <f t="shared" si="759"/>
        <v>247.57268154141028</v>
      </c>
      <c r="N1174" s="7">
        <f t="shared" si="721"/>
        <v>-0.19731845858973429</v>
      </c>
      <c r="O1174" s="7">
        <f t="shared" si="760"/>
        <v>3.8934574100228686E-2</v>
      </c>
      <c r="P1174" s="15">
        <f t="shared" si="735"/>
        <v>1</v>
      </c>
      <c r="Q1174" s="15">
        <f t="shared" si="736"/>
        <v>207.23</v>
      </c>
      <c r="R1174" s="15">
        <f t="shared" si="737"/>
        <v>124</v>
      </c>
      <c r="S1174" s="15">
        <f t="shared" si="738"/>
        <v>259.02</v>
      </c>
      <c r="T1174" s="15">
        <f t="shared" si="761"/>
        <v>123</v>
      </c>
      <c r="U1174" s="15">
        <f t="shared" si="762"/>
        <v>51.789999999999992</v>
      </c>
      <c r="V1174" s="3">
        <v>0.01</v>
      </c>
      <c r="W1174" s="7">
        <f t="shared" si="763"/>
        <v>0.51520522526373669</v>
      </c>
      <c r="X1174" s="7">
        <f t="shared" si="739"/>
        <v>0.61640168963461506</v>
      </c>
      <c r="Y1174" s="7">
        <f t="shared" si="740"/>
        <v>0.71912364250465088</v>
      </c>
      <c r="Z1174" s="7">
        <f t="shared" si="741"/>
        <v>0.81837418411611762</v>
      </c>
      <c r="AA1174" s="7">
        <f t="shared" si="742"/>
        <v>0.31340291793216207</v>
      </c>
      <c r="AB1174" s="7">
        <f t="shared" si="743"/>
        <v>0.41445745070399181</v>
      </c>
      <c r="AC1174" s="7">
        <f t="shared" si="744"/>
        <v>0.51685657489338588</v>
      </c>
      <c r="AD1174" s="7">
        <f t="shared" si="745"/>
        <v>0.61619600590451695</v>
      </c>
      <c r="AE1174" s="7">
        <f t="shared" si="746"/>
        <v>0.1179831029561503</v>
      </c>
      <c r="AF1174" s="7">
        <f t="shared" si="747"/>
        <v>0.21939815216401606</v>
      </c>
      <c r="AG1174" s="7">
        <f t="shared" si="748"/>
        <v>0.32261738488530833</v>
      </c>
      <c r="AH1174" s="7">
        <f t="shared" si="749"/>
        <v>0.42173100621425436</v>
      </c>
      <c r="AI1174" s="7">
        <f t="shared" si="764"/>
        <v>-1.1476320931612326E-3</v>
      </c>
      <c r="AJ1174" s="7">
        <f t="shared" si="750"/>
        <v>-1.2369997564143083E-3</v>
      </c>
      <c r="AK1174" s="7">
        <f t="shared" si="751"/>
        <v>-1.4464671014768674E-3</v>
      </c>
      <c r="AL1174" s="7">
        <f t="shared" si="752"/>
        <v>-1.3831568246309167E-3</v>
      </c>
      <c r="AM1174" s="7">
        <f t="shared" si="765"/>
        <v>-1.0245844206823139E-3</v>
      </c>
      <c r="AN1174" s="7">
        <f t="shared" si="753"/>
        <v>-1.1043701952589584E-3</v>
      </c>
      <c r="AO1174" s="7">
        <f t="shared" si="754"/>
        <v>-1.2913787145149918E-3</v>
      </c>
      <c r="AP1174" s="7">
        <f t="shared" si="755"/>
        <v>-1.2348564860830862E-3</v>
      </c>
      <c r="AQ1174" s="3">
        <f t="shared" si="769"/>
        <v>-1.3572956486426115E-3</v>
      </c>
      <c r="AR1174" s="3">
        <f t="shared" si="770"/>
        <v>-1.4629900965284607E-3</v>
      </c>
      <c r="AS1174" s="3">
        <f t="shared" si="771"/>
        <v>-1.7107255142466795E-3</v>
      </c>
      <c r="AT1174" s="3">
        <f t="shared" si="734"/>
        <v>-1.6358489368231033E-3</v>
      </c>
    </row>
    <row r="1175" spans="1:46" x14ac:dyDescent="0.3">
      <c r="A1175" s="5">
        <v>106</v>
      </c>
      <c r="B1175" s="5">
        <v>246.49</v>
      </c>
      <c r="C1175" s="5">
        <f t="shared" si="756"/>
        <v>0.85365853658536583</v>
      </c>
      <c r="D1175" s="5">
        <f t="shared" si="757"/>
        <v>0.75806140181502268</v>
      </c>
      <c r="E1175" s="7">
        <f t="shared" si="766"/>
        <v>0.77896662563062913</v>
      </c>
      <c r="F1175" s="7">
        <f t="shared" si="758"/>
        <v>0.66350520934432056</v>
      </c>
      <c r="G1175" s="7">
        <f t="shared" si="717"/>
        <v>0.71821610108684364</v>
      </c>
      <c r="H1175" s="7">
        <f t="shared" si="718"/>
        <v>0.82889696776100918</v>
      </c>
      <c r="I1175" s="7">
        <f t="shared" si="767"/>
        <v>1.7462636121100841</v>
      </c>
      <c r="J1175" s="7">
        <f t="shared" si="719"/>
        <v>0.81018720223893792</v>
      </c>
      <c r="K1175" s="7">
        <f t="shared" si="768"/>
        <v>0.76234467032473252</v>
      </c>
      <c r="L1175" s="7">
        <f t="shared" si="759"/>
        <v>246.71183047611788</v>
      </c>
      <c r="N1175" s="7">
        <f t="shared" si="721"/>
        <v>0.22183047611787288</v>
      </c>
      <c r="O1175" s="7">
        <f t="shared" si="760"/>
        <v>4.9208760134682165E-2</v>
      </c>
      <c r="P1175" s="15">
        <f t="shared" si="735"/>
        <v>1</v>
      </c>
      <c r="Q1175" s="15">
        <f t="shared" si="736"/>
        <v>207.23</v>
      </c>
      <c r="R1175" s="15">
        <f t="shared" si="737"/>
        <v>124</v>
      </c>
      <c r="S1175" s="15">
        <f t="shared" si="738"/>
        <v>259.02</v>
      </c>
      <c r="T1175" s="15">
        <f t="shared" si="761"/>
        <v>123</v>
      </c>
      <c r="U1175" s="15">
        <f t="shared" si="762"/>
        <v>51.789999999999992</v>
      </c>
      <c r="V1175" s="3">
        <v>0.01</v>
      </c>
      <c r="W1175" s="7">
        <f t="shared" si="763"/>
        <v>0.47020538693628161</v>
      </c>
      <c r="X1175" s="7">
        <f t="shared" si="739"/>
        <v>0.56779935874621867</v>
      </c>
      <c r="Y1175" s="7">
        <f t="shared" si="740"/>
        <v>0.66257931450282426</v>
      </c>
      <c r="Z1175" s="7">
        <f t="shared" si="741"/>
        <v>0.76380729331482733</v>
      </c>
      <c r="AA1175" s="7">
        <f t="shared" si="742"/>
        <v>0.27274782843156292</v>
      </c>
      <c r="AB1175" s="7">
        <f t="shared" si="743"/>
        <v>0.37054735206235129</v>
      </c>
      <c r="AC1175" s="7">
        <f t="shared" si="744"/>
        <v>0.46577140273630951</v>
      </c>
      <c r="AD1175" s="7">
        <f t="shared" si="745"/>
        <v>0.56689665928781607</v>
      </c>
      <c r="AE1175" s="7">
        <f t="shared" si="746"/>
        <v>6.509773898250136E-2</v>
      </c>
      <c r="AF1175" s="7">
        <f t="shared" si="747"/>
        <v>0.1622792488169989</v>
      </c>
      <c r="AG1175" s="7">
        <f t="shared" si="748"/>
        <v>0.25616433984616538</v>
      </c>
      <c r="AH1175" s="7">
        <f t="shared" si="749"/>
        <v>0.35760282931165494</v>
      </c>
      <c r="AI1175" s="7">
        <f t="shared" si="764"/>
        <v>1.2564630920350937E-3</v>
      </c>
      <c r="AJ1175" s="7">
        <f t="shared" si="750"/>
        <v>1.3600677288016071E-3</v>
      </c>
      <c r="AK1175" s="7">
        <f t="shared" si="751"/>
        <v>1.5696612964360983E-3</v>
      </c>
      <c r="AL1175" s="7">
        <f t="shared" si="752"/>
        <v>1.5342310850254839E-3</v>
      </c>
      <c r="AM1175" s="7">
        <f t="shared" si="765"/>
        <v>1.1465272976089185E-3</v>
      </c>
      <c r="AN1175" s="7">
        <f t="shared" si="753"/>
        <v>1.2410669183623361E-3</v>
      </c>
      <c r="AO1175" s="7">
        <f t="shared" si="754"/>
        <v>1.4323218372051679E-3</v>
      </c>
      <c r="AP1175" s="7">
        <f t="shared" si="755"/>
        <v>1.3999916360239065E-3</v>
      </c>
      <c r="AQ1175" s="3">
        <f t="shared" si="769"/>
        <v>1.4718567649553956E-3</v>
      </c>
      <c r="AR1175" s="3">
        <f t="shared" si="770"/>
        <v>1.5932221965961684E-3</v>
      </c>
      <c r="AS1175" s="3">
        <f t="shared" si="771"/>
        <v>1.8387460901108581E-3</v>
      </c>
      <c r="AT1175" s="3">
        <f t="shared" si="734"/>
        <v>1.7972421281727098E-3</v>
      </c>
    </row>
    <row r="1176" spans="1:46" x14ac:dyDescent="0.3">
      <c r="A1176" s="5">
        <v>107</v>
      </c>
      <c r="B1176" s="5">
        <v>247.96</v>
      </c>
      <c r="C1176" s="5">
        <f t="shared" si="756"/>
        <v>0.86178861788617889</v>
      </c>
      <c r="D1176" s="5">
        <f t="shared" si="757"/>
        <v>0.78644525970264578</v>
      </c>
      <c r="E1176" s="7">
        <f t="shared" si="766"/>
        <v>0.76234467032473252</v>
      </c>
      <c r="F1176" s="7">
        <f t="shared" si="758"/>
        <v>0.68331562664723133</v>
      </c>
      <c r="G1176" s="7">
        <f t="shared" si="717"/>
        <v>0.73734483678297413</v>
      </c>
      <c r="H1176" s="7">
        <f t="shared" si="718"/>
        <v>0.86077026339048157</v>
      </c>
      <c r="I1176" s="7">
        <f t="shared" si="767"/>
        <v>1.8279337237675519</v>
      </c>
      <c r="J1176" s="7">
        <f t="shared" si="719"/>
        <v>0.82610611545512913</v>
      </c>
      <c r="K1176" s="7">
        <f t="shared" si="768"/>
        <v>0.78448980864238926</v>
      </c>
      <c r="L1176" s="7">
        <f t="shared" si="759"/>
        <v>247.85872718958933</v>
      </c>
      <c r="N1176" s="7">
        <f t="shared" si="721"/>
        <v>-0.10127281041067704</v>
      </c>
      <c r="O1176" s="7">
        <f t="shared" si="760"/>
        <v>1.0256182128476935E-2</v>
      </c>
      <c r="P1176" s="15">
        <f t="shared" si="735"/>
        <v>1</v>
      </c>
      <c r="Q1176" s="15">
        <f t="shared" si="736"/>
        <v>207.23</v>
      </c>
      <c r="R1176" s="15">
        <f t="shared" si="737"/>
        <v>124</v>
      </c>
      <c r="S1176" s="15">
        <f t="shared" si="738"/>
        <v>259.02</v>
      </c>
      <c r="T1176" s="15">
        <f t="shared" si="761"/>
        <v>123</v>
      </c>
      <c r="U1176" s="15">
        <f t="shared" si="762"/>
        <v>51.789999999999992</v>
      </c>
      <c r="V1176" s="3">
        <v>0.01</v>
      </c>
      <c r="W1176" s="7">
        <f t="shared" si="763"/>
        <v>0.50352946387709585</v>
      </c>
      <c r="X1176" s="7">
        <f t="shared" si="739"/>
        <v>0.60380914478877679</v>
      </c>
      <c r="Y1176" s="7">
        <f t="shared" si="740"/>
        <v>0.70443767081627851</v>
      </c>
      <c r="Z1176" s="7">
        <f t="shared" si="741"/>
        <v>0.80427121352590469</v>
      </c>
      <c r="AA1176" s="7">
        <f t="shared" si="742"/>
        <v>0.30303850603736859</v>
      </c>
      <c r="AB1176" s="7">
        <f t="shared" si="743"/>
        <v>0.4032792359532702</v>
      </c>
      <c r="AC1176" s="7">
        <f t="shared" si="744"/>
        <v>0.50381999239631248</v>
      </c>
      <c r="AD1176" s="7">
        <f t="shared" si="745"/>
        <v>0.60367705191830967</v>
      </c>
      <c r="AE1176" s="7">
        <f t="shared" si="746"/>
        <v>0.10409550997059244</v>
      </c>
      <c r="AF1176" s="7">
        <f t="shared" si="747"/>
        <v>0.20442004536810887</v>
      </c>
      <c r="AG1176" s="7">
        <f t="shared" si="748"/>
        <v>0.30514937273964421</v>
      </c>
      <c r="AH1176" s="7">
        <f t="shared" si="749"/>
        <v>0.40495621946873855</v>
      </c>
      <c r="AI1176" s="7">
        <f t="shared" si="764"/>
        <v>-5.9636887432995046E-4</v>
      </c>
      <c r="AJ1176" s="7">
        <f t="shared" si="750"/>
        <v>-6.4352327556571197E-4</v>
      </c>
      <c r="AK1176" s="7">
        <f t="shared" si="751"/>
        <v>-7.5124374888603529E-4</v>
      </c>
      <c r="AL1176" s="7">
        <f t="shared" si="752"/>
        <v>-7.209903519525484E-4</v>
      </c>
      <c r="AM1176" s="7">
        <f t="shared" si="765"/>
        <v>-5.2755237590413912E-4</v>
      </c>
      <c r="AN1176" s="7">
        <f t="shared" si="753"/>
        <v>-5.6926551265060817E-4</v>
      </c>
      <c r="AO1176" s="7">
        <f t="shared" si="754"/>
        <v>-6.6455585069433024E-4</v>
      </c>
      <c r="AP1176" s="7">
        <f t="shared" si="755"/>
        <v>-6.3779346902348248E-4</v>
      </c>
      <c r="AQ1176" s="3">
        <f t="shared" si="769"/>
        <v>-6.9201293908098028E-4</v>
      </c>
      <c r="AR1176" s="3">
        <f t="shared" si="770"/>
        <v>-7.4672983862813743E-4</v>
      </c>
      <c r="AS1176" s="3">
        <f t="shared" si="771"/>
        <v>-8.7172623691492775E-4</v>
      </c>
      <c r="AT1176" s="3">
        <f t="shared" si="734"/>
        <v>-8.3662088009588164E-4</v>
      </c>
    </row>
    <row r="1177" spans="1:46" x14ac:dyDescent="0.3">
      <c r="A1177" s="5">
        <v>108</v>
      </c>
      <c r="B1177" s="5">
        <v>248.13</v>
      </c>
      <c r="C1177" s="5">
        <f t="shared" si="756"/>
        <v>0.86991869918699183</v>
      </c>
      <c r="D1177" s="5">
        <f t="shared" si="757"/>
        <v>0.78972774666924139</v>
      </c>
      <c r="E1177" s="7">
        <f t="shared" si="766"/>
        <v>0.78448980864238926</v>
      </c>
      <c r="F1177" s="7">
        <f t="shared" si="758"/>
        <v>0.68307683668897023</v>
      </c>
      <c r="G1177" s="7">
        <f t="shared" si="717"/>
        <v>0.73753599530144631</v>
      </c>
      <c r="H1177" s="7">
        <f t="shared" si="718"/>
        <v>0.86126052803549569</v>
      </c>
      <c r="I1177" s="7">
        <f t="shared" si="767"/>
        <v>1.8838298264667379</v>
      </c>
      <c r="J1177" s="7">
        <f t="shared" si="719"/>
        <v>0.82689467139285111</v>
      </c>
      <c r="K1177" s="7">
        <f t="shared" si="768"/>
        <v>0.789545090917257</v>
      </c>
      <c r="L1177" s="7">
        <f t="shared" si="759"/>
        <v>248.12054025860471</v>
      </c>
      <c r="N1177" s="7">
        <f t="shared" si="721"/>
        <v>-9.4597413952897114E-3</v>
      </c>
      <c r="O1177" s="7">
        <f t="shared" si="760"/>
        <v>8.9486707265757737E-5</v>
      </c>
      <c r="P1177" s="15">
        <f t="shared" si="735"/>
        <v>1</v>
      </c>
      <c r="Q1177" s="15">
        <f t="shared" si="736"/>
        <v>207.23</v>
      </c>
      <c r="R1177" s="15">
        <f t="shared" si="737"/>
        <v>124</v>
      </c>
      <c r="S1177" s="15">
        <f t="shared" si="738"/>
        <v>259.02</v>
      </c>
      <c r="T1177" s="15">
        <f t="shared" si="761"/>
        <v>123</v>
      </c>
      <c r="U1177" s="15">
        <f t="shared" si="762"/>
        <v>51.789999999999992</v>
      </c>
      <c r="V1177" s="3">
        <v>0.01</v>
      </c>
      <c r="W1177" s="7">
        <f t="shared" si="763"/>
        <v>0.49914662873345528</v>
      </c>
      <c r="X1177" s="7">
        <f t="shared" si="739"/>
        <v>0.59907863698643349</v>
      </c>
      <c r="Y1177" s="7">
        <f t="shared" si="740"/>
        <v>0.69892079065135948</v>
      </c>
      <c r="Z1177" s="7">
        <f t="shared" si="741"/>
        <v>0.79896807674988146</v>
      </c>
      <c r="AA1177" s="7">
        <f t="shared" si="742"/>
        <v>0.29919061308162564</v>
      </c>
      <c r="AB1177" s="7">
        <f t="shared" si="743"/>
        <v>0.39912612173520051</v>
      </c>
      <c r="AC1177" s="7">
        <f t="shared" si="744"/>
        <v>0.4989765339170556</v>
      </c>
      <c r="AD1177" s="7">
        <f t="shared" si="745"/>
        <v>0.59902121589594914</v>
      </c>
      <c r="AE1177" s="7">
        <f t="shared" si="746"/>
        <v>9.9019021815093505E-2</v>
      </c>
      <c r="AF1177" s="7">
        <f t="shared" si="747"/>
        <v>0.1989408630778628</v>
      </c>
      <c r="AG1177" s="7">
        <f t="shared" si="748"/>
        <v>0.29875941355249735</v>
      </c>
      <c r="AH1177" s="7">
        <f t="shared" si="749"/>
        <v>0.39881377046948996</v>
      </c>
      <c r="AI1177" s="7">
        <f t="shared" si="764"/>
        <v>-5.6211799546044845E-5</v>
      </c>
      <c r="AJ1177" s="7">
        <f t="shared" si="750"/>
        <v>-6.0693355855594622E-5</v>
      </c>
      <c r="AK1177" s="7">
        <f t="shared" si="751"/>
        <v>-7.0874902439264266E-5</v>
      </c>
      <c r="AL1177" s="7">
        <f t="shared" si="752"/>
        <v>-6.8046865326795101E-5</v>
      </c>
      <c r="AM1177" s="7">
        <f t="shared" si="765"/>
        <v>-5.0691615102116736E-5</v>
      </c>
      <c r="AN1177" s="7">
        <f t="shared" si="753"/>
        <v>-5.4733067774630315E-5</v>
      </c>
      <c r="AO1177" s="7">
        <f t="shared" si="754"/>
        <v>-6.391475284309861E-5</v>
      </c>
      <c r="AP1177" s="7">
        <f t="shared" si="755"/>
        <v>-6.1364438319146038E-5</v>
      </c>
      <c r="AQ1177" s="3">
        <f t="shared" si="769"/>
        <v>-6.4617302281902019E-5</v>
      </c>
      <c r="AR1177" s="3">
        <f t="shared" si="770"/>
        <v>-6.976899785269289E-5</v>
      </c>
      <c r="AS1177" s="3">
        <f t="shared" si="771"/>
        <v>-8.1473018691864528E-5</v>
      </c>
      <c r="AT1177" s="3">
        <f t="shared" si="734"/>
        <v>-7.8222097525194366E-5</v>
      </c>
    </row>
    <row r="1178" spans="1:46" x14ac:dyDescent="0.3">
      <c r="A1178" s="5">
        <v>109</v>
      </c>
      <c r="B1178" s="5">
        <v>251.04</v>
      </c>
      <c r="C1178" s="5">
        <f t="shared" si="756"/>
        <v>0.87804878048780488</v>
      </c>
      <c r="D1178" s="5">
        <f t="shared" si="757"/>
        <v>0.84591620003861767</v>
      </c>
      <c r="E1178" s="7">
        <f t="shared" si="766"/>
        <v>0.789545090917257</v>
      </c>
      <c r="F1178" s="7">
        <f t="shared" si="758"/>
        <v>0.72652762117350178</v>
      </c>
      <c r="G1178" s="7">
        <f t="shared" si="717"/>
        <v>0.77889193441474736</v>
      </c>
      <c r="H1178" s="7">
        <f t="shared" si="718"/>
        <v>0.91600418080205714</v>
      </c>
      <c r="I1178" s="7">
        <f t="shared" si="767"/>
        <v>2.0821226708354801</v>
      </c>
      <c r="J1178" s="7">
        <f t="shared" si="719"/>
        <v>0.86025016940952381</v>
      </c>
      <c r="K1178" s="7">
        <f t="shared" si="768"/>
        <v>0.83392032214069289</v>
      </c>
      <c r="L1178" s="7">
        <f t="shared" si="759"/>
        <v>250.41873348366647</v>
      </c>
      <c r="N1178" s="7">
        <f t="shared" si="721"/>
        <v>-0.62126651633352026</v>
      </c>
      <c r="O1178" s="7">
        <f t="shared" si="760"/>
        <v>0.38597208431718821</v>
      </c>
      <c r="P1178" s="15">
        <f t="shared" si="735"/>
        <v>1</v>
      </c>
      <c r="Q1178" s="15">
        <f t="shared" si="736"/>
        <v>207.23</v>
      </c>
      <c r="R1178" s="15">
        <f t="shared" si="737"/>
        <v>124</v>
      </c>
      <c r="S1178" s="15">
        <f t="shared" si="738"/>
        <v>259.02</v>
      </c>
      <c r="T1178" s="15">
        <f t="shared" si="761"/>
        <v>123</v>
      </c>
      <c r="U1178" s="15">
        <f t="shared" si="762"/>
        <v>51.789999999999992</v>
      </c>
      <c r="V1178" s="3">
        <v>0.01</v>
      </c>
      <c r="W1178" s="7">
        <f t="shared" si="763"/>
        <v>0.57374968496715628</v>
      </c>
      <c r="X1178" s="7">
        <f t="shared" si="739"/>
        <v>0.6793894005588994</v>
      </c>
      <c r="Y1178" s="7">
        <f t="shared" si="740"/>
        <v>0.79318548521815213</v>
      </c>
      <c r="Z1178" s="7">
        <f t="shared" si="741"/>
        <v>0.88841760011076587</v>
      </c>
      <c r="AA1178" s="7">
        <f t="shared" si="742"/>
        <v>0.36641728496284015</v>
      </c>
      <c r="AB1178" s="7">
        <f t="shared" si="743"/>
        <v>0.47149682731984965</v>
      </c>
      <c r="AC1178" s="7">
        <f t="shared" si="744"/>
        <v>0.58392053955930789</v>
      </c>
      <c r="AD1178" s="7">
        <f t="shared" si="745"/>
        <v>0.67962873215191366</v>
      </c>
      <c r="AE1178" s="7">
        <f t="shared" si="746"/>
        <v>0.18399269676815014</v>
      </c>
      <c r="AF1178" s="7">
        <f t="shared" si="747"/>
        <v>0.29041570619207979</v>
      </c>
      <c r="AG1178" s="7">
        <f t="shared" si="748"/>
        <v>0.40612791372067336</v>
      </c>
      <c r="AH1178" s="7">
        <f t="shared" si="749"/>
        <v>0.50069782234837223</v>
      </c>
      <c r="AI1178" s="7">
        <f t="shared" si="764"/>
        <v>-3.9632249346720676E-3</v>
      </c>
      <c r="AJ1178" s="7">
        <f t="shared" si="750"/>
        <v>-4.248873471460626E-3</v>
      </c>
      <c r="AK1178" s="7">
        <f t="shared" si="751"/>
        <v>-4.9968239387165924E-3</v>
      </c>
      <c r="AL1178" s="7">
        <f t="shared" si="752"/>
        <v>-4.6926845203115897E-3</v>
      </c>
      <c r="AM1178" s="7">
        <f t="shared" si="765"/>
        <v>-3.563748234617197E-3</v>
      </c>
      <c r="AN1178" s="7">
        <f t="shared" si="753"/>
        <v>-3.8206045790036762E-3</v>
      </c>
      <c r="AO1178" s="7">
        <f t="shared" si="754"/>
        <v>-4.4931647291847846E-3</v>
      </c>
      <c r="AP1178" s="7">
        <f t="shared" si="755"/>
        <v>-4.2196813076570043E-3</v>
      </c>
      <c r="AQ1178" s="3">
        <f t="shared" si="769"/>
        <v>-4.51367284226541E-3</v>
      </c>
      <c r="AR1178" s="3">
        <f t="shared" si="770"/>
        <v>-4.8389947869412683E-3</v>
      </c>
      <c r="AS1178" s="3">
        <f t="shared" si="771"/>
        <v>-5.6908272635383412E-3</v>
      </c>
      <c r="AT1178" s="3">
        <f t="shared" si="734"/>
        <v>-5.344446259243755E-3</v>
      </c>
    </row>
    <row r="1179" spans="1:46" x14ac:dyDescent="0.3">
      <c r="A1179" s="5">
        <v>110</v>
      </c>
      <c r="B1179" s="5">
        <v>253.48</v>
      </c>
      <c r="C1179" s="5">
        <f t="shared" si="756"/>
        <v>0.88617886178861793</v>
      </c>
      <c r="D1179" s="5">
        <f t="shared" si="757"/>
        <v>0.89302954238269949</v>
      </c>
      <c r="E1179" s="7">
        <f t="shared" si="766"/>
        <v>0.83392032214069289</v>
      </c>
      <c r="F1179" s="7">
        <f t="shared" si="758"/>
        <v>0.76381851698493897</v>
      </c>
      <c r="G1179" s="7">
        <f t="shared" si="717"/>
        <v>0.81362961209780049</v>
      </c>
      <c r="H1179" s="7">
        <f t="shared" si="718"/>
        <v>0.94848271652125438</v>
      </c>
      <c r="I1179" s="7">
        <f t="shared" si="767"/>
        <v>2.3620774753429328</v>
      </c>
      <c r="J1179" s="7">
        <f t="shared" si="719"/>
        <v>0.88712336535614122</v>
      </c>
      <c r="K1179" s="7">
        <f t="shared" si="768"/>
        <v>0.87150984465596881</v>
      </c>
      <c r="L1179" s="7">
        <f t="shared" si="759"/>
        <v>252.36549485473262</v>
      </c>
      <c r="N1179" s="7">
        <f t="shared" si="721"/>
        <v>-1.1145051452673727</v>
      </c>
      <c r="O1179" s="7">
        <f t="shared" si="760"/>
        <v>1.2421217188274474</v>
      </c>
      <c r="P1179" s="15">
        <f t="shared" si="735"/>
        <v>1</v>
      </c>
      <c r="Q1179" s="15">
        <f t="shared" si="736"/>
        <v>207.23</v>
      </c>
      <c r="R1179" s="15">
        <f t="shared" si="737"/>
        <v>124</v>
      </c>
      <c r="S1179" s="15">
        <f t="shared" si="738"/>
        <v>259.02</v>
      </c>
      <c r="T1179" s="15">
        <f t="shared" si="761"/>
        <v>123</v>
      </c>
      <c r="U1179" s="15">
        <f t="shared" si="762"/>
        <v>51.789999999999992</v>
      </c>
      <c r="V1179" s="3">
        <v>0.01</v>
      </c>
      <c r="W1179" s="7">
        <f t="shared" si="763"/>
        <v>0.63687849521128947</v>
      </c>
      <c r="X1179" s="7">
        <f t="shared" si="739"/>
        <v>0.74696482439324186</v>
      </c>
      <c r="Y1179" s="7">
        <f t="shared" si="740"/>
        <v>0.87238851755526914</v>
      </c>
      <c r="Z1179" s="7">
        <f t="shared" si="741"/>
        <v>0.9627636360797055</v>
      </c>
      <c r="AA1179" s="7">
        <f t="shared" si="742"/>
        <v>0.4255589216809586</v>
      </c>
      <c r="AB1179" s="7">
        <f t="shared" si="743"/>
        <v>0.53480377431962223</v>
      </c>
      <c r="AC1179" s="7">
        <f t="shared" si="744"/>
        <v>0.65812285747275834</v>
      </c>
      <c r="AD1179" s="7">
        <f t="shared" si="745"/>
        <v>0.74927868247841811</v>
      </c>
      <c r="AE1179" s="7">
        <f t="shared" si="746"/>
        <v>0.25445921936686794</v>
      </c>
      <c r="AF1179" s="7">
        <f t="shared" si="747"/>
        <v>0.36584104037035575</v>
      </c>
      <c r="AG1179" s="7">
        <f t="shared" si="748"/>
        <v>0.49453016201190908</v>
      </c>
      <c r="AH1179" s="7">
        <f t="shared" si="749"/>
        <v>0.58366905722755735</v>
      </c>
      <c r="AI1179" s="7">
        <f t="shared" si="764"/>
        <v>-7.5438604656985963E-3</v>
      </c>
      <c r="AJ1179" s="7">
        <f t="shared" si="750"/>
        <v>-8.0358201954238671E-3</v>
      </c>
      <c r="AK1179" s="7">
        <f t="shared" si="751"/>
        <v>-9.3676980964107568E-3</v>
      </c>
      <c r="AL1179" s="7">
        <f t="shared" si="752"/>
        <v>-8.7616819117251714E-3</v>
      </c>
      <c r="AM1179" s="7">
        <f t="shared" si="765"/>
        <v>-7.098994143284373E-3</v>
      </c>
      <c r="AN1179" s="7">
        <f t="shared" si="753"/>
        <v>-7.5619426901101334E-3</v>
      </c>
      <c r="AO1179" s="7">
        <f t="shared" si="754"/>
        <v>-8.815278891338537E-3</v>
      </c>
      <c r="AP1179" s="7">
        <f t="shared" si="755"/>
        <v>-8.2449998723429056E-3</v>
      </c>
      <c r="AQ1179" s="3">
        <f t="shared" si="769"/>
        <v>-8.5127966723020851E-3</v>
      </c>
      <c r="AR1179" s="3">
        <f t="shared" si="770"/>
        <v>-9.0679438902489511E-3</v>
      </c>
      <c r="AS1179" s="3">
        <f t="shared" si="771"/>
        <v>-1.0570888677601128E-2</v>
      </c>
      <c r="AT1179" s="3">
        <f t="shared" si="734"/>
        <v>-9.8870355517632659E-3</v>
      </c>
    </row>
    <row r="1180" spans="1:46" x14ac:dyDescent="0.3">
      <c r="A1180" s="5">
        <v>111</v>
      </c>
      <c r="B1180" s="5">
        <v>248.05</v>
      </c>
      <c r="C1180" s="5">
        <f t="shared" si="756"/>
        <v>0.89430894308943087</v>
      </c>
      <c r="D1180" s="5">
        <f t="shared" si="757"/>
        <v>0.78818304692025543</v>
      </c>
      <c r="E1180" s="7">
        <f t="shared" si="766"/>
        <v>0.87150984465596881</v>
      </c>
      <c r="F1180" s="7">
        <f t="shared" si="758"/>
        <v>0.66889464343755933</v>
      </c>
      <c r="G1180" s="7">
        <f t="shared" si="717"/>
        <v>0.72534690214356035</v>
      </c>
      <c r="H1180" s="7">
        <f t="shared" si="718"/>
        <v>0.84219232377444098</v>
      </c>
      <c r="I1180" s="7">
        <f t="shared" si="767"/>
        <v>2.1908625637002785</v>
      </c>
      <c r="J1180" s="7">
        <f t="shared" si="719"/>
        <v>0.81908206277513262</v>
      </c>
      <c r="K1180" s="7">
        <f t="shared" si="768"/>
        <v>0.79885179094892544</v>
      </c>
      <c r="L1180" s="7">
        <f t="shared" si="759"/>
        <v>248.60253425324484</v>
      </c>
      <c r="N1180" s="7">
        <f t="shared" si="721"/>
        <v>0.55253425324482919</v>
      </c>
      <c r="O1180" s="7">
        <f t="shared" si="760"/>
        <v>0.30529410100882104</v>
      </c>
      <c r="P1180" s="15">
        <f t="shared" si="735"/>
        <v>1</v>
      </c>
      <c r="Q1180" s="15">
        <f t="shared" si="736"/>
        <v>207.23</v>
      </c>
      <c r="R1180" s="15">
        <f t="shared" si="737"/>
        <v>124</v>
      </c>
      <c r="S1180" s="15">
        <f t="shared" si="738"/>
        <v>259.02</v>
      </c>
      <c r="T1180" s="15">
        <f t="shared" si="761"/>
        <v>123</v>
      </c>
      <c r="U1180" s="15">
        <f t="shared" si="762"/>
        <v>51.789999999999992</v>
      </c>
      <c r="V1180" s="3">
        <v>0.01</v>
      </c>
      <c r="W1180" s="7">
        <f t="shared" si="763"/>
        <v>0.46275993924919867</v>
      </c>
      <c r="X1180" s="7">
        <f t="shared" si="739"/>
        <v>0.55971142618580239</v>
      </c>
      <c r="Y1180" s="7">
        <f t="shared" si="740"/>
        <v>0.65297908913927194</v>
      </c>
      <c r="Z1180" s="7">
        <f t="shared" si="741"/>
        <v>0.75470853272268901</v>
      </c>
      <c r="AA1180" s="7">
        <f t="shared" si="742"/>
        <v>0.2650351566932993</v>
      </c>
      <c r="AB1180" s="7">
        <f t="shared" si="743"/>
        <v>0.36217170211768168</v>
      </c>
      <c r="AC1180" s="7">
        <f t="shared" si="744"/>
        <v>0.4558527658002926</v>
      </c>
      <c r="AD1180" s="7">
        <f t="shared" si="745"/>
        <v>0.5574718892645697</v>
      </c>
      <c r="AE1180" s="7">
        <f t="shared" si="746"/>
        <v>5.8358841160467592E-2</v>
      </c>
      <c r="AF1180" s="7">
        <f t="shared" si="747"/>
        <v>0.15495004928048822</v>
      </c>
      <c r="AG1180" s="7">
        <f t="shared" si="748"/>
        <v>0.24742207240118594</v>
      </c>
      <c r="AH1180" s="7">
        <f t="shared" si="749"/>
        <v>0.349355904771734</v>
      </c>
      <c r="AI1180" s="7">
        <f t="shared" si="764"/>
        <v>3.3052514027834307E-3</v>
      </c>
      <c r="AJ1180" s="7">
        <f t="shared" si="750"/>
        <v>3.584202518790866E-3</v>
      </c>
      <c r="AK1180" s="7">
        <f t="shared" si="751"/>
        <v>4.1615781900468454E-3</v>
      </c>
      <c r="AL1180" s="7">
        <f t="shared" si="752"/>
        <v>4.047381995868792E-3</v>
      </c>
      <c r="AM1180" s="7">
        <f t="shared" si="765"/>
        <v>3.2209888527310127E-3</v>
      </c>
      <c r="AN1180" s="7">
        <f t="shared" si="753"/>
        <v>3.4928285180466918E-3</v>
      </c>
      <c r="AO1180" s="7">
        <f t="shared" si="754"/>
        <v>4.0554848410687405E-3</v>
      </c>
      <c r="AP1180" s="7">
        <f t="shared" si="755"/>
        <v>3.9441999118309638E-3</v>
      </c>
      <c r="AQ1180" s="3">
        <f t="shared" si="769"/>
        <v>3.6958720231123816E-3</v>
      </c>
      <c r="AR1180" s="3">
        <f t="shared" si="770"/>
        <v>4.0077900891934233E-3</v>
      </c>
      <c r="AS1180" s="3">
        <f t="shared" si="771"/>
        <v>4.6534010670523816E-3</v>
      </c>
      <c r="AT1180" s="3">
        <f t="shared" si="734"/>
        <v>4.5257089590169221E-3</v>
      </c>
    </row>
    <row r="1181" spans="1:46" x14ac:dyDescent="0.3">
      <c r="A1181" s="5">
        <v>112</v>
      </c>
      <c r="B1181" s="5">
        <v>249.79</v>
      </c>
      <c r="C1181" s="5">
        <f t="shared" si="756"/>
        <v>0.90243902439024393</v>
      </c>
      <c r="D1181" s="5">
        <f t="shared" si="757"/>
        <v>0.8217802664607069</v>
      </c>
      <c r="E1181" s="7">
        <f t="shared" si="766"/>
        <v>0.79885179094892544</v>
      </c>
      <c r="F1181" s="7">
        <f t="shared" si="758"/>
        <v>0.6989099735951072</v>
      </c>
      <c r="G1181" s="7">
        <f t="shared" si="717"/>
        <v>0.75329980829325793</v>
      </c>
      <c r="H1181" s="7">
        <f t="shared" si="718"/>
        <v>0.88447155790949317</v>
      </c>
      <c r="I1181" s="7">
        <f t="shared" si="767"/>
        <v>2.1974879515603312</v>
      </c>
      <c r="J1181" s="7">
        <f t="shared" si="719"/>
        <v>0.84065325853370965</v>
      </c>
      <c r="K1181" s="7">
        <f t="shared" si="768"/>
        <v>0.82016018638090482</v>
      </c>
      <c r="L1181" s="7">
        <f t="shared" si="759"/>
        <v>249.70609605266705</v>
      </c>
      <c r="N1181" s="7">
        <f t="shared" si="721"/>
        <v>-8.3903947332942153E-2</v>
      </c>
      <c r="O1181" s="7">
        <f t="shared" si="760"/>
        <v>7.0398723780491302E-3</v>
      </c>
      <c r="P1181" s="15">
        <f t="shared" si="735"/>
        <v>1</v>
      </c>
      <c r="Q1181" s="15">
        <f t="shared" si="736"/>
        <v>207.23</v>
      </c>
      <c r="R1181" s="15">
        <f t="shared" si="737"/>
        <v>124</v>
      </c>
      <c r="S1181" s="15">
        <f t="shared" si="738"/>
        <v>259.02</v>
      </c>
      <c r="T1181" s="15">
        <f t="shared" si="761"/>
        <v>123</v>
      </c>
      <c r="U1181" s="15">
        <f t="shared" si="762"/>
        <v>51.789999999999992</v>
      </c>
      <c r="V1181" s="3">
        <v>0.01</v>
      </c>
      <c r="W1181" s="7">
        <f t="shared" si="763"/>
        <v>0.51882460942858055</v>
      </c>
      <c r="X1181" s="7">
        <f t="shared" si="739"/>
        <v>0.62031175948057926</v>
      </c>
      <c r="Y1181" s="7">
        <f t="shared" si="740"/>
        <v>0.72381101252935642</v>
      </c>
      <c r="Z1181" s="7">
        <f t="shared" si="741"/>
        <v>0.82271785779127882</v>
      </c>
      <c r="AA1181" s="7">
        <f t="shared" si="742"/>
        <v>0.31676132655377159</v>
      </c>
      <c r="AB1181" s="7">
        <f t="shared" si="743"/>
        <v>0.41808548105316767</v>
      </c>
      <c r="AC1181" s="7">
        <f t="shared" si="744"/>
        <v>0.52120119013190536</v>
      </c>
      <c r="AD1181" s="7">
        <f t="shared" si="745"/>
        <v>0.62022786810102193</v>
      </c>
      <c r="AE1181" s="7">
        <f t="shared" si="746"/>
        <v>0.12085970233977829</v>
      </c>
      <c r="AF1181" s="7">
        <f t="shared" si="747"/>
        <v>0.22250762537037172</v>
      </c>
      <c r="AG1181" s="7">
        <f t="shared" si="748"/>
        <v>0.32638517604604345</v>
      </c>
      <c r="AH1181" s="7">
        <f t="shared" si="749"/>
        <v>0.42517384241736295</v>
      </c>
      <c r="AI1181" s="7">
        <f t="shared" si="764"/>
        <v>-5.2920202628163387E-4</v>
      </c>
      <c r="AJ1181" s="7">
        <f t="shared" si="750"/>
        <v>-5.7038502812567287E-4</v>
      </c>
      <c r="AK1181" s="7">
        <f t="shared" si="751"/>
        <v>-6.6970591108682094E-4</v>
      </c>
      <c r="AL1181" s="7">
        <f t="shared" si="752"/>
        <v>-6.365274851178798E-4</v>
      </c>
      <c r="AM1181" s="7">
        <f t="shared" si="765"/>
        <v>-4.6845712014119526E-4</v>
      </c>
      <c r="AN1181" s="7">
        <f t="shared" si="753"/>
        <v>-5.0491289597823046E-4</v>
      </c>
      <c r="AO1181" s="7">
        <f t="shared" si="754"/>
        <v>-5.92833146640874E-4</v>
      </c>
      <c r="AP1181" s="7">
        <f t="shared" si="755"/>
        <v>-5.6346313460702664E-4</v>
      </c>
      <c r="AQ1181" s="3">
        <f t="shared" si="769"/>
        <v>-5.8641305614991863E-4</v>
      </c>
      <c r="AR1181" s="3">
        <f t="shared" si="770"/>
        <v>-6.3204827440952935E-4</v>
      </c>
      <c r="AS1181" s="3">
        <f t="shared" si="771"/>
        <v>-7.4210655012323405E-4</v>
      </c>
      <c r="AT1181" s="3">
        <f t="shared" si="734"/>
        <v>-7.0534126729278573E-4</v>
      </c>
    </row>
    <row r="1182" spans="1:46" x14ac:dyDescent="0.3">
      <c r="A1182" s="5">
        <v>113</v>
      </c>
      <c r="B1182" s="5">
        <v>254.49</v>
      </c>
      <c r="C1182" s="5">
        <f t="shared" si="756"/>
        <v>0.91056910569105687</v>
      </c>
      <c r="D1182" s="5">
        <f t="shared" si="757"/>
        <v>0.91253137671365181</v>
      </c>
      <c r="E1182" s="7">
        <f t="shared" si="766"/>
        <v>0.82016018638090482</v>
      </c>
      <c r="F1182" s="7">
        <f t="shared" si="758"/>
        <v>0.77835752169803984</v>
      </c>
      <c r="G1182" s="7">
        <f t="shared" si="717"/>
        <v>0.82664964335676105</v>
      </c>
      <c r="H1182" s="7">
        <f t="shared" si="718"/>
        <v>0.95781982798837029</v>
      </c>
      <c r="I1182" s="7">
        <f t="shared" si="767"/>
        <v>2.5022126951444221</v>
      </c>
      <c r="J1182" s="7">
        <f t="shared" si="719"/>
        <v>0.89651787472508293</v>
      </c>
      <c r="K1182" s="7">
        <f t="shared" si="768"/>
        <v>0.88456999030837336</v>
      </c>
      <c r="L1182" s="7">
        <f t="shared" si="759"/>
        <v>253.04187979807062</v>
      </c>
      <c r="N1182" s="7">
        <f t="shared" si="721"/>
        <v>-1.4481202019293846</v>
      </c>
      <c r="O1182" s="7">
        <f t="shared" si="760"/>
        <v>2.0970521192360017</v>
      </c>
      <c r="P1182" s="15">
        <f t="shared" ref="P1182:P1193" si="772">MIN($A$6:$A$129)</f>
        <v>1</v>
      </c>
      <c r="Q1182" s="15">
        <f t="shared" ref="Q1182:Q1193" si="773">MIN($B$6:$B$129)</f>
        <v>207.23</v>
      </c>
      <c r="R1182" s="15">
        <f t="shared" ref="R1182:R1193" si="774">MAX($A$6:$A$129)</f>
        <v>124</v>
      </c>
      <c r="S1182" s="15">
        <f t="shared" ref="S1182:S1193" si="775">MAX($B$6:$B$129)</f>
        <v>259.02</v>
      </c>
      <c r="T1182" s="15">
        <f t="shared" si="761"/>
        <v>123</v>
      </c>
      <c r="U1182" s="15">
        <f t="shared" si="762"/>
        <v>51.789999999999992</v>
      </c>
      <c r="V1182" s="3">
        <v>0.01</v>
      </c>
      <c r="W1182" s="7">
        <f t="shared" si="763"/>
        <v>0.66592803379454324</v>
      </c>
      <c r="X1182" s="7">
        <f t="shared" si="739"/>
        <v>0.77792315372984455</v>
      </c>
      <c r="Y1182" s="7">
        <f t="shared" si="740"/>
        <v>0.90845420921967612</v>
      </c>
      <c r="Z1182" s="7">
        <f t="shared" si="741"/>
        <v>0.9964999823505436</v>
      </c>
      <c r="AA1182" s="7">
        <f t="shared" si="742"/>
        <v>0.44811039025183425</v>
      </c>
      <c r="AB1182" s="7">
        <f t="shared" si="743"/>
        <v>0.55881240776370567</v>
      </c>
      <c r="AC1182" s="7">
        <f t="shared" si="744"/>
        <v>0.68606176659512286</v>
      </c>
      <c r="AD1182" s="7">
        <f t="shared" si="745"/>
        <v>0.77538285947943841</v>
      </c>
      <c r="AE1182" s="7">
        <f t="shared" si="746"/>
        <v>0.28222453711365042</v>
      </c>
      <c r="AF1182" s="7">
        <f t="shared" si="747"/>
        <v>0.39539774918545439</v>
      </c>
      <c r="AG1182" s="7">
        <f t="shared" si="748"/>
        <v>0.52892739048232296</v>
      </c>
      <c r="AH1182" s="7">
        <f t="shared" si="749"/>
        <v>0.61579908775997183</v>
      </c>
      <c r="AI1182" s="7">
        <f t="shared" si="764"/>
        <v>-1.0263527493284351E-2</v>
      </c>
      <c r="AJ1182" s="7">
        <f t="shared" si="750"/>
        <v>-1.0900313937220846E-2</v>
      </c>
      <c r="AK1182" s="7">
        <f t="shared" si="751"/>
        <v>-1.2629941722314681E-2</v>
      </c>
      <c r="AL1182" s="7">
        <f t="shared" si="752"/>
        <v>-1.1821605880274899E-2</v>
      </c>
      <c r="AM1182" s="7">
        <f t="shared" si="765"/>
        <v>-9.2444786114604383E-3</v>
      </c>
      <c r="AN1182" s="7">
        <f t="shared" si="753"/>
        <v>-9.8180395694147781E-3</v>
      </c>
      <c r="AO1182" s="7">
        <f t="shared" si="754"/>
        <v>-1.1375935436654373E-2</v>
      </c>
      <c r="AP1182" s="7">
        <f t="shared" si="755"/>
        <v>-1.0647857940150064E-2</v>
      </c>
      <c r="AQ1182" s="3">
        <f t="shared" si="769"/>
        <v>-1.1271552514946208E-2</v>
      </c>
      <c r="AR1182" s="3">
        <f t="shared" si="770"/>
        <v>-1.1970880484626465E-2</v>
      </c>
      <c r="AS1182" s="3">
        <f t="shared" si="771"/>
        <v>-1.3870382427184873E-2</v>
      </c>
      <c r="AT1182" s="3">
        <f t="shared" si="734"/>
        <v>-1.2982656457801899E-2</v>
      </c>
    </row>
    <row r="1183" spans="1:46" x14ac:dyDescent="0.3">
      <c r="A1183" s="5">
        <v>114</v>
      </c>
      <c r="B1183" s="5">
        <v>255.27</v>
      </c>
      <c r="C1183" s="5">
        <f t="shared" si="756"/>
        <v>0.91869918699186992</v>
      </c>
      <c r="D1183" s="5">
        <f t="shared" si="757"/>
        <v>0.92759219926626812</v>
      </c>
      <c r="E1183" s="7">
        <f t="shared" si="766"/>
        <v>0.88456999030837336</v>
      </c>
      <c r="F1183" s="7">
        <f t="shared" si="758"/>
        <v>0.79147907276086693</v>
      </c>
      <c r="G1183" s="7">
        <f t="shared" si="717"/>
        <v>0.83897413110320473</v>
      </c>
      <c r="H1183" s="7">
        <f t="shared" si="718"/>
        <v>0.96564904281158459</v>
      </c>
      <c r="I1183" s="7">
        <f t="shared" si="767"/>
        <v>2.7906035504468676</v>
      </c>
      <c r="J1183" s="7">
        <f t="shared" si="719"/>
        <v>0.90611789552312572</v>
      </c>
      <c r="K1183" s="7">
        <f t="shared" si="768"/>
        <v>0.89931499838252271</v>
      </c>
      <c r="L1183" s="7">
        <f t="shared" si="759"/>
        <v>253.80552376623083</v>
      </c>
      <c r="N1183" s="7">
        <f t="shared" si="721"/>
        <v>-1.4644762337691759</v>
      </c>
      <c r="O1183" s="7">
        <f t="shared" si="760"/>
        <v>2.1446906392747498</v>
      </c>
      <c r="P1183" s="15">
        <f t="shared" si="772"/>
        <v>1</v>
      </c>
      <c r="Q1183" s="15">
        <f t="shared" si="773"/>
        <v>207.23</v>
      </c>
      <c r="R1183" s="15">
        <f t="shared" si="774"/>
        <v>124</v>
      </c>
      <c r="S1183" s="15">
        <f t="shared" si="775"/>
        <v>259.02</v>
      </c>
      <c r="T1183" s="15">
        <f t="shared" si="761"/>
        <v>123</v>
      </c>
      <c r="U1183" s="15">
        <f t="shared" si="762"/>
        <v>51.789999999999992</v>
      </c>
      <c r="V1183" s="3">
        <v>0.01</v>
      </c>
      <c r="W1183" s="7">
        <f t="shared" si="763"/>
        <v>0.68062779960365039</v>
      </c>
      <c r="X1183" s="7">
        <f t="shared" si="739"/>
        <v>0.79355918819664772</v>
      </c>
      <c r="Y1183" s="7">
        <f t="shared" si="740"/>
        <v>0.92639619594937994</v>
      </c>
      <c r="Z1183" s="7">
        <f t="shared" si="741"/>
        <v>1.0133984496401243</v>
      </c>
      <c r="AA1183" s="7">
        <f t="shared" si="742"/>
        <v>0.4657169812309091</v>
      </c>
      <c r="AB1183" s="7">
        <f t="shared" si="743"/>
        <v>0.5775510691080773</v>
      </c>
      <c r="AC1183" s="7">
        <f t="shared" si="744"/>
        <v>0.70764694821354346</v>
      </c>
      <c r="AD1183" s="7">
        <f t="shared" si="745"/>
        <v>0.79568382990782549</v>
      </c>
      <c r="AE1183" s="7">
        <f t="shared" si="746"/>
        <v>0.29661256063052216</v>
      </c>
      <c r="AF1183" s="7">
        <f t="shared" si="747"/>
        <v>0.41068831989546628</v>
      </c>
      <c r="AG1183" s="7">
        <f t="shared" si="748"/>
        <v>0.54643125753782062</v>
      </c>
      <c r="AH1183" s="7">
        <f t="shared" si="749"/>
        <v>0.63228326819234792</v>
      </c>
      <c r="AI1183" s="7">
        <f t="shared" si="764"/>
        <v>-1.0648663329185917E-2</v>
      </c>
      <c r="AJ1183" s="7">
        <f t="shared" si="750"/>
        <v>-1.1287668078008135E-2</v>
      </c>
      <c r="AK1183" s="7">
        <f t="shared" si="751"/>
        <v>-1.2991968966636231E-2</v>
      </c>
      <c r="AL1183" s="7">
        <f t="shared" si="752"/>
        <v>-1.219102909735619E-2</v>
      </c>
      <c r="AM1183" s="7">
        <f t="shared" si="765"/>
        <v>-1.0253071028328314E-2</v>
      </c>
      <c r="AN1183" s="7">
        <f t="shared" si="753"/>
        <v>-1.0868337083285294E-2</v>
      </c>
      <c r="AO1183" s="7">
        <f t="shared" si="754"/>
        <v>-1.2509324080860213E-2</v>
      </c>
      <c r="AP1183" s="7">
        <f t="shared" si="755"/>
        <v>-1.1738138710895468E-2</v>
      </c>
      <c r="AQ1183" s="3">
        <f t="shared" si="769"/>
        <v>-1.1591022915839539E-2</v>
      </c>
      <c r="AR1183" s="3">
        <f t="shared" si="770"/>
        <v>-1.2286576757477881E-2</v>
      </c>
      <c r="AS1183" s="3">
        <f t="shared" si="771"/>
        <v>-1.414170073359519E-2</v>
      </c>
      <c r="AT1183" s="3">
        <f t="shared" si="734"/>
        <v>-1.3269881229865587E-2</v>
      </c>
    </row>
    <row r="1184" spans="1:46" x14ac:dyDescent="0.3">
      <c r="A1184" s="5">
        <v>115</v>
      </c>
      <c r="B1184" s="5">
        <v>258.2</v>
      </c>
      <c r="C1184" s="5">
        <f t="shared" si="756"/>
        <v>0.92682926829268297</v>
      </c>
      <c r="D1184" s="5">
        <f t="shared" si="757"/>
        <v>0.98416682757289065</v>
      </c>
      <c r="E1184" s="7">
        <f t="shared" si="766"/>
        <v>0.89931499838252271</v>
      </c>
      <c r="F1184" s="7">
        <f t="shared" si="758"/>
        <v>0.84057985928520418</v>
      </c>
      <c r="G1184" s="7">
        <f t="shared" si="717"/>
        <v>0.88079267399345995</v>
      </c>
      <c r="H1184" s="7">
        <f t="shared" si="718"/>
        <v>0.98439062217969731</v>
      </c>
      <c r="I1184" s="7">
        <f t="shared" si="767"/>
        <v>3.2127691881191605</v>
      </c>
      <c r="J1184" s="7">
        <f t="shared" si="719"/>
        <v>0.93381715839620094</v>
      </c>
      <c r="K1184" s="7">
        <f t="shared" si="768"/>
        <v>0.93079711527243236</v>
      </c>
      <c r="L1184" s="7">
        <f t="shared" si="759"/>
        <v>255.43598259995926</v>
      </c>
      <c r="N1184" s="7">
        <f t="shared" si="721"/>
        <v>-2.7640174000407285</v>
      </c>
      <c r="O1184" s="7">
        <f t="shared" si="760"/>
        <v>7.6397921877279087</v>
      </c>
      <c r="P1184" s="15">
        <f t="shared" si="772"/>
        <v>1</v>
      </c>
      <c r="Q1184" s="15">
        <f t="shared" si="773"/>
        <v>207.23</v>
      </c>
      <c r="R1184" s="15">
        <f t="shared" si="774"/>
        <v>124</v>
      </c>
      <c r="S1184" s="15">
        <f t="shared" si="775"/>
        <v>259.02</v>
      </c>
      <c r="T1184" s="15">
        <f t="shared" si="761"/>
        <v>123</v>
      </c>
      <c r="U1184" s="15">
        <f t="shared" si="762"/>
        <v>51.789999999999992</v>
      </c>
      <c r="V1184" s="3">
        <v>0.01</v>
      </c>
      <c r="W1184" s="7">
        <f t="shared" si="763"/>
        <v>0.79254710339966628</v>
      </c>
      <c r="X1184" s="7">
        <f t="shared" si="739"/>
        <v>0.9119045672287196</v>
      </c>
      <c r="Y1184" s="7">
        <f t="shared" si="740"/>
        <v>1.0613496368149533</v>
      </c>
      <c r="Z1184" s="7">
        <f t="shared" si="741"/>
        <v>1.1407758054753063</v>
      </c>
      <c r="AA1184" s="7">
        <f t="shared" si="742"/>
        <v>0.56971147187368043</v>
      </c>
      <c r="AB1184" s="7">
        <f t="shared" si="743"/>
        <v>0.68746724084815514</v>
      </c>
      <c r="AC1184" s="7">
        <f t="shared" si="744"/>
        <v>0.83289002593273598</v>
      </c>
      <c r="AD1184" s="7">
        <f t="shared" si="745"/>
        <v>0.91389096809072012</v>
      </c>
      <c r="AE1184" s="7">
        <f t="shared" si="746"/>
        <v>0.4156429273522716</v>
      </c>
      <c r="AF1184" s="7">
        <f t="shared" si="747"/>
        <v>0.53652861200993429</v>
      </c>
      <c r="AG1184" s="7">
        <f t="shared" si="748"/>
        <v>0.68987723972139725</v>
      </c>
      <c r="AH1184" s="7">
        <f t="shared" si="749"/>
        <v>0.76767915853914603</v>
      </c>
      <c r="AI1184" s="7">
        <f t="shared" si="764"/>
        <v>-2.1533741359304262E-2</v>
      </c>
      <c r="AJ1184" s="7">
        <f t="shared" si="750"/>
        <v>-2.2563902077161056E-2</v>
      </c>
      <c r="AK1184" s="7">
        <f t="shared" si="751"/>
        <v>-2.5217845538873386E-2</v>
      </c>
      <c r="AL1184" s="7">
        <f t="shared" si="752"/>
        <v>-2.3922268590736626E-2</v>
      </c>
      <c r="AM1184" s="7">
        <f t="shared" si="765"/>
        <v>-2.0894481042215984E-2</v>
      </c>
      <c r="AN1184" s="7">
        <f t="shared" si="753"/>
        <v>-2.1894059946343296E-2</v>
      </c>
      <c r="AO1184" s="7">
        <f t="shared" si="754"/>
        <v>-2.4469217250529151E-2</v>
      </c>
      <c r="AP1184" s="7">
        <f t="shared" si="755"/>
        <v>-2.3212101381535996E-2</v>
      </c>
      <c r="AQ1184" s="3">
        <f t="shared" si="769"/>
        <v>-2.3233773571880913E-2</v>
      </c>
      <c r="AR1184" s="3">
        <f t="shared" si="770"/>
        <v>-2.4345262767463242E-2</v>
      </c>
      <c r="AS1184" s="3">
        <f t="shared" si="771"/>
        <v>-2.7208728081416021E-2</v>
      </c>
      <c r="AT1184" s="3">
        <f t="shared" si="734"/>
        <v>-2.5810868742636883E-2</v>
      </c>
    </row>
    <row r="1185" spans="1:46" x14ac:dyDescent="0.3">
      <c r="A1185" s="5">
        <v>116</v>
      </c>
      <c r="B1185" s="5">
        <v>259.02</v>
      </c>
      <c r="C1185" s="5">
        <f t="shared" si="756"/>
        <v>0.93495934959349591</v>
      </c>
      <c r="D1185" s="5">
        <f t="shared" si="757"/>
        <v>1</v>
      </c>
      <c r="E1185" s="7">
        <f t="shared" si="766"/>
        <v>0.93079711527243236</v>
      </c>
      <c r="F1185" s="7">
        <f t="shared" si="758"/>
        <v>0.85471135082576</v>
      </c>
      <c r="G1185" s="7">
        <f t="shared" si="717"/>
        <v>0.89266868220027351</v>
      </c>
      <c r="H1185" s="7">
        <f t="shared" si="718"/>
        <v>0.98803751305909548</v>
      </c>
      <c r="I1185" s="7">
        <f t="shared" si="767"/>
        <v>3.6279804374156059</v>
      </c>
      <c r="J1185" s="7">
        <f t="shared" si="719"/>
        <v>0.94155802271005129</v>
      </c>
      <c r="K1185" s="7">
        <f t="shared" si="768"/>
        <v>0.94022956776004818</v>
      </c>
      <c r="L1185" s="7">
        <f t="shared" si="759"/>
        <v>255.92448931429288</v>
      </c>
      <c r="N1185" s="7">
        <f t="shared" si="721"/>
        <v>-3.0955106857070973</v>
      </c>
      <c r="O1185" s="7">
        <f t="shared" si="760"/>
        <v>9.5821864053268246</v>
      </c>
      <c r="P1185" s="15">
        <f t="shared" si="772"/>
        <v>1</v>
      </c>
      <c r="Q1185" s="15">
        <f t="shared" si="773"/>
        <v>207.23</v>
      </c>
      <c r="R1185" s="15">
        <f t="shared" si="774"/>
        <v>124</v>
      </c>
      <c r="S1185" s="15">
        <f t="shared" si="775"/>
        <v>259.02</v>
      </c>
      <c r="T1185" s="15">
        <f t="shared" si="761"/>
        <v>123</v>
      </c>
      <c r="U1185" s="15">
        <f t="shared" si="762"/>
        <v>51.789999999999992</v>
      </c>
      <c r="V1185" s="3">
        <v>0.01</v>
      </c>
      <c r="W1185" s="7">
        <f t="shared" si="763"/>
        <v>0.82201860588757858</v>
      </c>
      <c r="X1185" s="7">
        <f t="shared" si="739"/>
        <v>0.94283421436963322</v>
      </c>
      <c r="Y1185" s="7">
        <f t="shared" si="740"/>
        <v>1.0957177507018825</v>
      </c>
      <c r="Z1185" s="7">
        <f t="shared" si="741"/>
        <v>1.1735774889234112</v>
      </c>
      <c r="AA1185" s="7">
        <f t="shared" si="742"/>
        <v>0.60063301923726786</v>
      </c>
      <c r="AB1185" s="7">
        <f t="shared" si="743"/>
        <v>0.71992036842972151</v>
      </c>
      <c r="AC1185" s="7">
        <f t="shared" si="744"/>
        <v>0.86900387310788907</v>
      </c>
      <c r="AD1185" s="7">
        <f t="shared" si="745"/>
        <v>0.94831494954740925</v>
      </c>
      <c r="AE1185" s="7">
        <f t="shared" si="746"/>
        <v>0.44441990021019273</v>
      </c>
      <c r="AF1185" s="7">
        <f t="shared" si="747"/>
        <v>0.56668355102143386</v>
      </c>
      <c r="AG1185" s="7">
        <f t="shared" si="748"/>
        <v>0.72324594205505666</v>
      </c>
      <c r="AH1185" s="7">
        <f t="shared" si="749"/>
        <v>0.79956548815286577</v>
      </c>
      <c r="AI1185" s="7">
        <f t="shared" si="764"/>
        <v>-2.4736856403477486E-2</v>
      </c>
      <c r="AJ1185" s="7">
        <f t="shared" si="750"/>
        <v>-2.5835408627878639E-2</v>
      </c>
      <c r="AK1185" s="7">
        <f t="shared" si="751"/>
        <v>-2.8595551068999837E-2</v>
      </c>
      <c r="AL1185" s="7">
        <f t="shared" si="752"/>
        <v>-2.7250352508853992E-2</v>
      </c>
      <c r="AM1185" s="7">
        <f t="shared" si="765"/>
        <v>-2.4626733334744563E-2</v>
      </c>
      <c r="AN1185" s="7">
        <f t="shared" si="753"/>
        <v>-2.5720395045163612E-2</v>
      </c>
      <c r="AO1185" s="7">
        <f t="shared" si="754"/>
        <v>-2.8468249936452347E-2</v>
      </c>
      <c r="AP1185" s="7">
        <f t="shared" si="755"/>
        <v>-2.7129039905773714E-2</v>
      </c>
      <c r="AQ1185" s="3">
        <f t="shared" si="769"/>
        <v>-2.6457681196762877E-2</v>
      </c>
      <c r="AR1185" s="3">
        <f t="shared" si="770"/>
        <v>-2.7632654445470195E-2</v>
      </c>
      <c r="AS1185" s="3">
        <f t="shared" si="771"/>
        <v>-3.0584806795538957E-2</v>
      </c>
      <c r="AT1185" s="3">
        <f t="shared" si="734"/>
        <v>-2.9146029205122097E-2</v>
      </c>
    </row>
    <row r="1186" spans="1:46" x14ac:dyDescent="0.3">
      <c r="A1186" s="5">
        <v>117</v>
      </c>
      <c r="B1186" s="5">
        <v>255.59</v>
      </c>
      <c r="C1186" s="5">
        <f t="shared" si="756"/>
        <v>0.94308943089430897</v>
      </c>
      <c r="D1186" s="5">
        <f t="shared" si="757"/>
        <v>0.93377099826221321</v>
      </c>
      <c r="E1186" s="7">
        <f t="shared" si="766"/>
        <v>0.94022956776004818</v>
      </c>
      <c r="F1186" s="7">
        <f t="shared" si="758"/>
        <v>0.79458520260524668</v>
      </c>
      <c r="G1186" s="7">
        <f t="shared" si="717"/>
        <v>0.84250027888173773</v>
      </c>
      <c r="H1186" s="7">
        <f t="shared" si="718"/>
        <v>0.9677562138511191</v>
      </c>
      <c r="I1186" s="7">
        <f t="shared" si="767"/>
        <v>3.6980744509708532</v>
      </c>
      <c r="J1186" s="7">
        <f t="shared" si="719"/>
        <v>0.90955204010773272</v>
      </c>
      <c r="K1186" s="7">
        <f t="shared" si="768"/>
        <v>0.90843650180603952</v>
      </c>
      <c r="L1186" s="7">
        <f t="shared" si="759"/>
        <v>254.27792642853478</v>
      </c>
      <c r="N1186" s="7">
        <f t="shared" si="721"/>
        <v>-1.3120735714652199</v>
      </c>
      <c r="O1186" s="7">
        <f t="shared" si="760"/>
        <v>1.7215370569374975</v>
      </c>
      <c r="P1186" s="15">
        <f t="shared" si="772"/>
        <v>1</v>
      </c>
      <c r="Q1186" s="15">
        <f t="shared" si="773"/>
        <v>207.23</v>
      </c>
      <c r="R1186" s="15">
        <f t="shared" si="774"/>
        <v>124</v>
      </c>
      <c r="S1186" s="15">
        <f t="shared" si="775"/>
        <v>259.02</v>
      </c>
      <c r="T1186" s="15">
        <f t="shared" si="761"/>
        <v>123</v>
      </c>
      <c r="U1186" s="15">
        <f t="shared" si="762"/>
        <v>51.789999999999992</v>
      </c>
      <c r="V1186" s="3">
        <v>0.01</v>
      </c>
      <c r="W1186" s="7">
        <f t="shared" si="763"/>
        <v>0.67362504294286907</v>
      </c>
      <c r="X1186" s="7">
        <f t="shared" si="739"/>
        <v>0.78610271101192974</v>
      </c>
      <c r="Y1186" s="7">
        <f t="shared" si="740"/>
        <v>0.91755717603334797</v>
      </c>
      <c r="Z1186" s="7">
        <f t="shared" si="741"/>
        <v>1.0051171394412648</v>
      </c>
      <c r="AA1186" s="7">
        <f t="shared" si="742"/>
        <v>0.46094892595439169</v>
      </c>
      <c r="AB1186" s="7">
        <f t="shared" si="743"/>
        <v>0.57246880840522718</v>
      </c>
      <c r="AC1186" s="7">
        <f t="shared" si="744"/>
        <v>0.70157102607630595</v>
      </c>
      <c r="AD1186" s="7">
        <f t="shared" si="745"/>
        <v>0.78998505767985649</v>
      </c>
      <c r="AE1186" s="7">
        <f t="shared" si="746"/>
        <v>0.2841024162239042</v>
      </c>
      <c r="AF1186" s="7">
        <f t="shared" si="747"/>
        <v>0.39733304702127037</v>
      </c>
      <c r="AG1186" s="7">
        <f t="shared" si="748"/>
        <v>0.53068562631122262</v>
      </c>
      <c r="AH1186" s="7">
        <f t="shared" si="749"/>
        <v>0.61749489785582345</v>
      </c>
      <c r="AI1186" s="7">
        <f t="shared" si="764"/>
        <v>-9.8322188923104896E-3</v>
      </c>
      <c r="AJ1186" s="7">
        <f t="shared" si="750"/>
        <v>-1.0425121348393938E-2</v>
      </c>
      <c r="AK1186" s="7">
        <f t="shared" si="751"/>
        <v>-1.197504169191662E-2</v>
      </c>
      <c r="AL1186" s="7">
        <f t="shared" si="752"/>
        <v>-1.1254821664140248E-2</v>
      </c>
      <c r="AM1186" s="7">
        <f t="shared" si="765"/>
        <v>-9.8024032678140551E-3</v>
      </c>
      <c r="AN1186" s="7">
        <f t="shared" si="753"/>
        <v>-1.0393507782132046E-2</v>
      </c>
      <c r="AO1186" s="7">
        <f t="shared" si="754"/>
        <v>-1.1938728083531176E-2</v>
      </c>
      <c r="AP1186" s="7">
        <f t="shared" si="755"/>
        <v>-1.1220692080555124E-2</v>
      </c>
      <c r="AQ1186" s="3">
        <f t="shared" si="769"/>
        <v>-1.0425542446156812E-2</v>
      </c>
      <c r="AR1186" s="3">
        <f t="shared" si="770"/>
        <v>-1.1054223498728054E-2</v>
      </c>
      <c r="AS1186" s="3">
        <f t="shared" si="771"/>
        <v>-1.2697673518152968E-2</v>
      </c>
      <c r="AT1186" s="3">
        <f t="shared" si="734"/>
        <v>-1.1933991936976297E-2</v>
      </c>
    </row>
    <row r="1187" spans="1:46" x14ac:dyDescent="0.3">
      <c r="A1187" s="5">
        <v>118</v>
      </c>
      <c r="B1187" s="5">
        <v>252.2</v>
      </c>
      <c r="C1187" s="5">
        <f t="shared" si="756"/>
        <v>0.95121951219512191</v>
      </c>
      <c r="D1187" s="5">
        <f t="shared" si="757"/>
        <v>0.8683143463989188</v>
      </c>
      <c r="E1187" s="7">
        <f t="shared" si="766"/>
        <v>0.90843650180603952</v>
      </c>
      <c r="F1187" s="7">
        <f t="shared" si="758"/>
        <v>0.72983136366050205</v>
      </c>
      <c r="G1187" s="7">
        <f t="shared" si="717"/>
        <v>0.78432739593734668</v>
      </c>
      <c r="H1187" s="7">
        <f t="shared" si="718"/>
        <v>0.92235091433435823</v>
      </c>
      <c r="I1187" s="7">
        <f t="shared" si="767"/>
        <v>3.4223958102504177</v>
      </c>
      <c r="J1187" s="7">
        <f t="shared" si="719"/>
        <v>0.86771492720304422</v>
      </c>
      <c r="K1187" s="7">
        <f t="shared" si="768"/>
        <v>0.86586868122861482</v>
      </c>
      <c r="L1187" s="7">
        <f t="shared" si="759"/>
        <v>252.07333900082995</v>
      </c>
      <c r="N1187" s="7">
        <f t="shared" si="721"/>
        <v>-0.12666099917004203</v>
      </c>
      <c r="O1187" s="7">
        <f t="shared" si="760"/>
        <v>1.6043008710753388E-2</v>
      </c>
      <c r="P1187" s="15">
        <f t="shared" si="772"/>
        <v>1</v>
      </c>
      <c r="Q1187" s="15">
        <f t="shared" si="773"/>
        <v>207.23</v>
      </c>
      <c r="R1187" s="15">
        <f t="shared" si="774"/>
        <v>124</v>
      </c>
      <c r="S1187" s="15">
        <f t="shared" si="775"/>
        <v>259.02</v>
      </c>
      <c r="T1187" s="15">
        <f t="shared" si="761"/>
        <v>123</v>
      </c>
      <c r="U1187" s="15">
        <f t="shared" si="762"/>
        <v>51.789999999999992</v>
      </c>
      <c r="V1187" s="3">
        <v>0.01</v>
      </c>
      <c r="W1187" s="7">
        <f t="shared" si="763"/>
        <v>0.55176051928577263</v>
      </c>
      <c r="X1187" s="7">
        <f t="shared" si="739"/>
        <v>0.65578928615454424</v>
      </c>
      <c r="Y1187" s="7">
        <f t="shared" si="740"/>
        <v>0.76557069973827618</v>
      </c>
      <c r="Z1187" s="7">
        <f t="shared" si="741"/>
        <v>0.86215689008990926</v>
      </c>
      <c r="AA1187" s="7">
        <f t="shared" si="742"/>
        <v>0.34620678295880652</v>
      </c>
      <c r="AB1187" s="7">
        <f t="shared" si="743"/>
        <v>0.4498004574643768</v>
      </c>
      <c r="AC1187" s="7">
        <f t="shared" si="744"/>
        <v>0.55853447078038443</v>
      </c>
      <c r="AD1187" s="7">
        <f t="shared" si="745"/>
        <v>0.65547687592685933</v>
      </c>
      <c r="AE1187" s="7">
        <f t="shared" si="746"/>
        <v>0.15441490489017129</v>
      </c>
      <c r="AF1187" s="7">
        <f t="shared" si="747"/>
        <v>0.25865027518811068</v>
      </c>
      <c r="AG1187" s="7">
        <f t="shared" si="748"/>
        <v>0.36893329972485456</v>
      </c>
      <c r="AH1187" s="7">
        <f t="shared" si="749"/>
        <v>0.46534442291503281</v>
      </c>
      <c r="AI1187" s="7">
        <f t="shared" si="764"/>
        <v>-8.7931844393367457E-4</v>
      </c>
      <c r="AJ1187" s="7">
        <f t="shared" si="750"/>
        <v>-9.4497657907038966E-4</v>
      </c>
      <c r="AK1187" s="7">
        <f t="shared" si="751"/>
        <v>-1.1112706457084571E-3</v>
      </c>
      <c r="AL1187" s="7">
        <f t="shared" si="752"/>
        <v>-1.0454438895847846E-3</v>
      </c>
      <c r="AM1187" s="7">
        <f t="shared" si="765"/>
        <v>-8.3976932867708043E-4</v>
      </c>
      <c r="AN1187" s="7">
        <f t="shared" si="753"/>
        <v>-9.0247435715264275E-4</v>
      </c>
      <c r="AO1187" s="7">
        <f t="shared" si="754"/>
        <v>-1.0612890137392901E-3</v>
      </c>
      <c r="AP1187" s="7">
        <f t="shared" si="755"/>
        <v>-9.9842294834474226E-4</v>
      </c>
      <c r="AQ1187" s="3">
        <f t="shared" si="769"/>
        <v>-9.2441169746873488E-4</v>
      </c>
      <c r="AR1187" s="3">
        <f t="shared" si="770"/>
        <v>-9.9343691645861483E-4</v>
      </c>
      <c r="AS1187" s="3">
        <f t="shared" si="771"/>
        <v>-1.1682588839499164E-3</v>
      </c>
      <c r="AT1187" s="3">
        <f t="shared" si="734"/>
        <v>-1.0990563967429787E-3</v>
      </c>
    </row>
    <row r="1188" spans="1:46" x14ac:dyDescent="0.3">
      <c r="A1188" s="5">
        <v>119</v>
      </c>
      <c r="B1188" s="5">
        <v>250.42</v>
      </c>
      <c r="C1188" s="5">
        <f t="shared" si="756"/>
        <v>0.95934959349593496</v>
      </c>
      <c r="D1188" s="5">
        <f t="shared" si="757"/>
        <v>0.83394477698397385</v>
      </c>
      <c r="E1188" s="7">
        <f t="shared" si="766"/>
        <v>0.86586868122861482</v>
      </c>
      <c r="F1188" s="7">
        <f t="shared" si="758"/>
        <v>0.69722628234222461</v>
      </c>
      <c r="G1188" s="7">
        <f t="shared" si="717"/>
        <v>0.75328703324680168</v>
      </c>
      <c r="H1188" s="7">
        <f t="shared" si="718"/>
        <v>0.88485431564919348</v>
      </c>
      <c r="I1188" s="7">
        <f t="shared" si="767"/>
        <v>3.0527335897755141</v>
      </c>
      <c r="J1188" s="7">
        <f t="shared" si="719"/>
        <v>0.84298474762231568</v>
      </c>
      <c r="K1188" s="7">
        <f t="shared" si="768"/>
        <v>0.83923232857596008</v>
      </c>
      <c r="L1188" s="7">
        <f t="shared" si="759"/>
        <v>250.69384229694896</v>
      </c>
      <c r="N1188" s="7">
        <f t="shared" si="721"/>
        <v>0.27384229694897044</v>
      </c>
      <c r="O1188" s="7">
        <f t="shared" si="760"/>
        <v>7.4989603598288102E-2</v>
      </c>
      <c r="P1188" s="15">
        <f t="shared" si="772"/>
        <v>1</v>
      </c>
      <c r="Q1188" s="15">
        <f t="shared" si="773"/>
        <v>207.23</v>
      </c>
      <c r="R1188" s="15">
        <f t="shared" si="774"/>
        <v>124</v>
      </c>
      <c r="S1188" s="15">
        <f t="shared" si="775"/>
        <v>259.02</v>
      </c>
      <c r="T1188" s="15">
        <f t="shared" si="761"/>
        <v>123</v>
      </c>
      <c r="U1188" s="15">
        <f t="shared" si="762"/>
        <v>51.789999999999992</v>
      </c>
      <c r="V1188" s="3">
        <v>0.01</v>
      </c>
      <c r="W1188" s="7">
        <f t="shared" si="763"/>
        <v>0.4981884675315511</v>
      </c>
      <c r="X1188" s="7">
        <f t="shared" si="739"/>
        <v>0.59804334932726033</v>
      </c>
      <c r="Y1188" s="7">
        <f t="shared" si="740"/>
        <v>0.69768823316688444</v>
      </c>
      <c r="Z1188" s="7">
        <f t="shared" si="741"/>
        <v>0.79781916811867803</v>
      </c>
      <c r="AA1188" s="7">
        <f t="shared" si="742"/>
        <v>0.29805406284909786</v>
      </c>
      <c r="AB1188" s="7">
        <f t="shared" si="743"/>
        <v>0.39789829733607912</v>
      </c>
      <c r="AC1188" s="7">
        <f t="shared" si="744"/>
        <v>0.49751959086837005</v>
      </c>
      <c r="AD1188" s="7">
        <f t="shared" si="745"/>
        <v>0.59765605564002255</v>
      </c>
      <c r="AE1188" s="7">
        <f t="shared" si="746"/>
        <v>9.8111707681193178E-2</v>
      </c>
      <c r="AF1188" s="7">
        <f t="shared" si="747"/>
        <v>0.19796044040044924</v>
      </c>
      <c r="AG1188" s="7">
        <f t="shared" si="748"/>
        <v>0.29759027694514206</v>
      </c>
      <c r="AH1188" s="7">
        <f t="shared" si="749"/>
        <v>0.39772675998811347</v>
      </c>
      <c r="AI1188" s="7">
        <f t="shared" si="764"/>
        <v>1.8316866263963227E-3</v>
      </c>
      <c r="AJ1188" s="7">
        <f t="shared" si="750"/>
        <v>1.9789641033048132E-3</v>
      </c>
      <c r="AK1188" s="7">
        <f t="shared" si="751"/>
        <v>2.324605163819916E-3</v>
      </c>
      <c r="AL1188" s="7">
        <f t="shared" si="752"/>
        <v>2.2146094138745923E-3</v>
      </c>
      <c r="AM1188" s="7">
        <f t="shared" si="765"/>
        <v>1.6532034769956828E-3</v>
      </c>
      <c r="AN1188" s="7">
        <f t="shared" si="753"/>
        <v>1.7861299467310061E-3</v>
      </c>
      <c r="AO1188" s="7">
        <f t="shared" si="754"/>
        <v>2.0980910621321981E-3</v>
      </c>
      <c r="AP1188" s="7">
        <f t="shared" si="755"/>
        <v>1.9988135145190887E-3</v>
      </c>
      <c r="AQ1188" s="3">
        <f t="shared" si="769"/>
        <v>1.9093004664978619E-3</v>
      </c>
      <c r="AR1188" s="3">
        <f t="shared" si="770"/>
        <v>2.0628185144617966E-3</v>
      </c>
      <c r="AS1188" s="3">
        <f t="shared" si="771"/>
        <v>2.4231053826258447E-3</v>
      </c>
      <c r="AT1188" s="3">
        <f t="shared" si="734"/>
        <v>2.308448795818431E-3</v>
      </c>
    </row>
    <row r="1189" spans="1:46" x14ac:dyDescent="0.3">
      <c r="A1189" s="5">
        <v>120</v>
      </c>
      <c r="B1189" s="5">
        <v>243.85</v>
      </c>
      <c r="C1189" s="5">
        <f t="shared" si="756"/>
        <v>0.96747967479674801</v>
      </c>
      <c r="D1189" s="5">
        <f t="shared" si="757"/>
        <v>0.70708631009847478</v>
      </c>
      <c r="E1189" s="7">
        <f t="shared" si="766"/>
        <v>0.83923232857596008</v>
      </c>
      <c r="F1189" s="7">
        <f t="shared" si="758"/>
        <v>0.58963974895184279</v>
      </c>
      <c r="G1189" s="7">
        <f t="shared" si="717"/>
        <v>0.64610197937085856</v>
      </c>
      <c r="H1189" s="7">
        <f t="shared" si="718"/>
        <v>0.67138303284938983</v>
      </c>
      <c r="I1189" s="7">
        <f t="shared" si="767"/>
        <v>2.2337949739320928</v>
      </c>
      <c r="J1189" s="7">
        <f t="shared" si="719"/>
        <v>0.74900248455279239</v>
      </c>
      <c r="K1189" s="7">
        <f t="shared" si="768"/>
        <v>0.73200798164568137</v>
      </c>
      <c r="L1189" s="7">
        <f t="shared" si="759"/>
        <v>245.14069336942981</v>
      </c>
      <c r="N1189" s="7">
        <f t="shared" si="721"/>
        <v>1.2906933694298175</v>
      </c>
      <c r="O1189" s="7">
        <f t="shared" si="760"/>
        <v>1.6658893738900953</v>
      </c>
      <c r="P1189" s="15">
        <f t="shared" si="772"/>
        <v>1</v>
      </c>
      <c r="Q1189" s="15">
        <f t="shared" si="773"/>
        <v>207.23</v>
      </c>
      <c r="R1189" s="15">
        <f t="shared" si="774"/>
        <v>124</v>
      </c>
      <c r="S1189" s="15">
        <f t="shared" si="775"/>
        <v>259.02</v>
      </c>
      <c r="T1189" s="15">
        <f t="shared" si="761"/>
        <v>123</v>
      </c>
      <c r="U1189" s="15">
        <f t="shared" si="762"/>
        <v>51.789999999999992</v>
      </c>
      <c r="V1189" s="3">
        <v>0.01</v>
      </c>
      <c r="W1189" s="7">
        <f t="shared" si="763"/>
        <v>0.32624200190278724</v>
      </c>
      <c r="X1189" s="7">
        <f t="shared" si="739"/>
        <v>0.41111088128060241</v>
      </c>
      <c r="Y1189" s="7">
        <f t="shared" si="740"/>
        <v>0.48561653033802565</v>
      </c>
      <c r="Z1189" s="7">
        <f t="shared" si="741"/>
        <v>0.58540759845040746</v>
      </c>
      <c r="AA1189" s="7">
        <f t="shared" si="742"/>
        <v>0.15066437896045495</v>
      </c>
      <c r="AB1189" s="7">
        <f t="shared" si="743"/>
        <v>0.23765227350060261</v>
      </c>
      <c r="AC1189" s="7">
        <f t="shared" si="744"/>
        <v>0.31579152565830021</v>
      </c>
      <c r="AD1189" s="7">
        <f t="shared" si="745"/>
        <v>0.41554035381669774</v>
      </c>
      <c r="AE1189" s="7">
        <f t="shared" si="746"/>
        <v>-7.9598603075270294E-2</v>
      </c>
      <c r="AF1189" s="7">
        <f t="shared" si="747"/>
        <v>4.7616672060009566E-3</v>
      </c>
      <c r="AG1189" s="7">
        <f t="shared" si="748"/>
        <v>7.8410363290564361E-2</v>
      </c>
      <c r="AH1189" s="7">
        <f t="shared" si="749"/>
        <v>0.17819440848235388</v>
      </c>
      <c r="AI1189" s="7">
        <f t="shared" si="764"/>
        <v>7.3629471223255515E-3</v>
      </c>
      <c r="AJ1189" s="7">
        <f t="shared" si="750"/>
        <v>8.0680020609092927E-3</v>
      </c>
      <c r="AK1189" s="7">
        <f t="shared" si="751"/>
        <v>8.3836915311154697E-3</v>
      </c>
      <c r="AL1189" s="7">
        <f t="shared" si="752"/>
        <v>9.3529408389716306E-3</v>
      </c>
      <c r="AM1189" s="7">
        <f t="shared" si="765"/>
        <v>6.3869282421350022E-3</v>
      </c>
      <c r="AN1189" s="7">
        <f t="shared" si="753"/>
        <v>6.9985223802815433E-3</v>
      </c>
      <c r="AO1189" s="7">
        <f t="shared" si="754"/>
        <v>7.2723646284338882E-3</v>
      </c>
      <c r="AP1189" s="7">
        <f t="shared" si="755"/>
        <v>8.1131320107291818E-3</v>
      </c>
      <c r="AQ1189" s="3">
        <f t="shared" si="769"/>
        <v>7.6104411432440571E-3</v>
      </c>
      <c r="AR1189" s="3">
        <f t="shared" si="770"/>
        <v>8.339195407494478E-3</v>
      </c>
      <c r="AS1189" s="3">
        <f t="shared" si="771"/>
        <v>8.6654962884638882E-3</v>
      </c>
      <c r="AT1189" s="3">
        <f t="shared" si="734"/>
        <v>9.6673254049874837E-3</v>
      </c>
    </row>
    <row r="1190" spans="1:46" x14ac:dyDescent="0.3">
      <c r="A1190" s="5">
        <v>121</v>
      </c>
      <c r="B1190" s="5">
        <v>243.36</v>
      </c>
      <c r="C1190" s="5">
        <f t="shared" si="756"/>
        <v>0.97560975609756095</v>
      </c>
      <c r="D1190" s="5">
        <f t="shared" si="757"/>
        <v>0.69762502413593419</v>
      </c>
      <c r="E1190" s="7">
        <f t="shared" si="766"/>
        <v>0.73200798164568137</v>
      </c>
      <c r="F1190" s="7">
        <f t="shared" si="758"/>
        <v>0.59726803390943806</v>
      </c>
      <c r="G1190" s="7">
        <f t="shared" si="717"/>
        <v>0.65237390552331465</v>
      </c>
      <c r="H1190" s="7">
        <f t="shared" si="718"/>
        <v>0.68479157157937198</v>
      </c>
      <c r="I1190" s="7">
        <f t="shared" si="767"/>
        <v>1.780914484257889</v>
      </c>
      <c r="J1190" s="7">
        <f t="shared" si="719"/>
        <v>0.75234862259931401</v>
      </c>
      <c r="K1190" s="7">
        <f t="shared" si="768"/>
        <v>0.71081403132729526</v>
      </c>
      <c r="L1190" s="7">
        <f t="shared" si="759"/>
        <v>244.0430586824406</v>
      </c>
      <c r="N1190" s="7">
        <f t="shared" si="721"/>
        <v>0.68305868244058843</v>
      </c>
      <c r="O1190" s="7">
        <f t="shared" si="760"/>
        <v>0.46656916365747264</v>
      </c>
      <c r="P1190" s="15">
        <f t="shared" si="772"/>
        <v>1</v>
      </c>
      <c r="Q1190" s="15">
        <f t="shared" si="773"/>
        <v>207.23</v>
      </c>
      <c r="R1190" s="15">
        <f t="shared" si="774"/>
        <v>124</v>
      </c>
      <c r="S1190" s="15">
        <f t="shared" si="775"/>
        <v>259.02</v>
      </c>
      <c r="T1190" s="15">
        <f t="shared" si="761"/>
        <v>123</v>
      </c>
      <c r="U1190" s="15">
        <f t="shared" si="762"/>
        <v>51.789999999999992</v>
      </c>
      <c r="V1190" s="3">
        <v>0.01</v>
      </c>
      <c r="W1190" s="7">
        <f t="shared" si="763"/>
        <v>0.34064647924021868</v>
      </c>
      <c r="X1190" s="7">
        <f t="shared" si="739"/>
        <v>0.42700620442312182</v>
      </c>
      <c r="Y1190" s="7">
        <f t="shared" si="740"/>
        <v>0.50307982123414519</v>
      </c>
      <c r="Z1190" s="7">
        <f t="shared" si="741"/>
        <v>0.60392153152129768</v>
      </c>
      <c r="AA1190" s="7">
        <f t="shared" si="742"/>
        <v>0.17089167048048348</v>
      </c>
      <c r="AB1190" s="7">
        <f t="shared" si="743"/>
        <v>0.25985732065558292</v>
      </c>
      <c r="AC1190" s="7">
        <f t="shared" si="744"/>
        <v>0.34031749433263353</v>
      </c>
      <c r="AD1190" s="7">
        <f t="shared" si="745"/>
        <v>0.44120622960592804</v>
      </c>
      <c r="AE1190" s="7">
        <f t="shared" si="746"/>
        <v>-6.333735877877579E-2</v>
      </c>
      <c r="AF1190" s="7">
        <f t="shared" si="747"/>
        <v>2.2681359533699957E-2</v>
      </c>
      <c r="AG1190" s="7">
        <f t="shared" si="748"/>
        <v>9.8156816764998878E-2</v>
      </c>
      <c r="AH1190" s="7">
        <f t="shared" si="749"/>
        <v>0.19901956980933005</v>
      </c>
      <c r="AI1190" s="7">
        <f t="shared" si="764"/>
        <v>3.9801865005469408E-3</v>
      </c>
      <c r="AJ1190" s="7">
        <f t="shared" si="750"/>
        <v>4.3474113206378165E-3</v>
      </c>
      <c r="AK1190" s="7">
        <f t="shared" si="751"/>
        <v>4.5634422305309832E-3</v>
      </c>
      <c r="AL1190" s="7">
        <f t="shared" si="752"/>
        <v>5.0136415501334528E-3</v>
      </c>
      <c r="AM1190" s="7">
        <f t="shared" si="765"/>
        <v>2.9863664940097227E-3</v>
      </c>
      <c r="AN1190" s="7">
        <f t="shared" si="753"/>
        <v>3.261898280858766E-3</v>
      </c>
      <c r="AO1190" s="7">
        <f t="shared" si="754"/>
        <v>3.4239880399408425E-3</v>
      </c>
      <c r="AP1190" s="7">
        <f t="shared" si="755"/>
        <v>3.7617762726033172E-3</v>
      </c>
      <c r="AQ1190" s="3">
        <f t="shared" si="769"/>
        <v>4.0796911630606144E-3</v>
      </c>
      <c r="AR1190" s="3">
        <f t="shared" si="770"/>
        <v>4.4560966036537621E-3</v>
      </c>
      <c r="AS1190" s="3">
        <f t="shared" si="771"/>
        <v>4.6775282862942576E-3</v>
      </c>
      <c r="AT1190" s="3">
        <f t="shared" si="734"/>
        <v>5.1389825888867894E-3</v>
      </c>
    </row>
    <row r="1191" spans="1:46" x14ac:dyDescent="0.3">
      <c r="A1191" s="5">
        <v>122</v>
      </c>
      <c r="B1191" s="5">
        <v>245</v>
      </c>
      <c r="C1191" s="5">
        <f t="shared" si="756"/>
        <v>0.98373983739837401</v>
      </c>
      <c r="D1191" s="5">
        <f t="shared" si="757"/>
        <v>0.7292913689901529</v>
      </c>
      <c r="E1191" s="7">
        <f t="shared" si="766"/>
        <v>0.71081403132729526</v>
      </c>
      <c r="F1191" s="7">
        <f t="shared" si="758"/>
        <v>0.63316586500658967</v>
      </c>
      <c r="G1191" s="7">
        <f t="shared" si="717"/>
        <v>0.68862646006717199</v>
      </c>
      <c r="H1191" s="7">
        <f t="shared" si="718"/>
        <v>0.76933574275056016</v>
      </c>
      <c r="I1191" s="7">
        <f t="shared" si="767"/>
        <v>1.6573992090613776</v>
      </c>
      <c r="J1191" s="7">
        <f t="shared" si="719"/>
        <v>0.78530982851144715</v>
      </c>
      <c r="K1191" s="7">
        <f t="shared" si="768"/>
        <v>0.73023292316401933</v>
      </c>
      <c r="L1191" s="7">
        <f t="shared" si="759"/>
        <v>245.04876309066455</v>
      </c>
      <c r="N1191" s="7">
        <f t="shared" si="721"/>
        <v>4.8763090664550646E-2</v>
      </c>
      <c r="O1191" s="7">
        <f t="shared" si="760"/>
        <v>2.3778390111591865E-3</v>
      </c>
      <c r="P1191" s="15">
        <f t="shared" si="772"/>
        <v>1</v>
      </c>
      <c r="Q1191" s="15">
        <f t="shared" si="773"/>
        <v>207.23</v>
      </c>
      <c r="R1191" s="15">
        <f t="shared" si="774"/>
        <v>124</v>
      </c>
      <c r="S1191" s="15">
        <f t="shared" si="775"/>
        <v>259.02</v>
      </c>
      <c r="T1191" s="15">
        <f t="shared" si="761"/>
        <v>123</v>
      </c>
      <c r="U1191" s="15">
        <f t="shared" si="762"/>
        <v>51.789999999999992</v>
      </c>
      <c r="V1191" s="3">
        <v>0.01</v>
      </c>
      <c r="W1191" s="7">
        <f t="shared" si="763"/>
        <v>0.39906050465333542</v>
      </c>
      <c r="X1191" s="7">
        <f t="shared" si="739"/>
        <v>0.49066025873671187</v>
      </c>
      <c r="Y1191" s="7">
        <f t="shared" si="740"/>
        <v>0.5733661640697213</v>
      </c>
      <c r="Z1191" s="7">
        <f t="shared" si="741"/>
        <v>0.67674215079433997</v>
      </c>
      <c r="AA1191" s="7">
        <f t="shared" si="742"/>
        <v>0.21926807030624593</v>
      </c>
      <c r="AB1191" s="7">
        <f t="shared" si="743"/>
        <v>0.3125580649147971</v>
      </c>
      <c r="AC1191" s="7">
        <f t="shared" si="744"/>
        <v>0.3986724111178705</v>
      </c>
      <c r="AD1191" s="7">
        <f t="shared" si="745"/>
        <v>0.50145233478408846</v>
      </c>
      <c r="AE1191" s="7">
        <f t="shared" si="746"/>
        <v>-2.6079167573532435E-3</v>
      </c>
      <c r="AF1191" s="7">
        <f t="shared" si="747"/>
        <v>8.8852990286079098E-2</v>
      </c>
      <c r="AG1191" s="7">
        <f t="shared" si="748"/>
        <v>0.17127304281467554</v>
      </c>
      <c r="AH1191" s="7">
        <f t="shared" si="749"/>
        <v>0.27470483097275872</v>
      </c>
      <c r="AI1191" s="7">
        <f t="shared" si="764"/>
        <v>3.037308993660822E-4</v>
      </c>
      <c r="AJ1191" s="7">
        <f t="shared" si="750"/>
        <v>3.3033545489902059E-4</v>
      </c>
      <c r="AK1191" s="7">
        <f t="shared" si="751"/>
        <v>3.6905185508961155E-4</v>
      </c>
      <c r="AL1191" s="7">
        <f t="shared" si="752"/>
        <v>3.7671465515962897E-4</v>
      </c>
      <c r="AM1191" s="7">
        <f t="shared" si="765"/>
        <v>2.1946471700082313E-4</v>
      </c>
      <c r="AN1191" s="7">
        <f t="shared" si="753"/>
        <v>2.3868818508772212E-4</v>
      </c>
      <c r="AO1191" s="7">
        <f t="shared" si="754"/>
        <v>2.6666322427159353E-4</v>
      </c>
      <c r="AP1191" s="7">
        <f t="shared" si="755"/>
        <v>2.7220008025927926E-4</v>
      </c>
      <c r="AQ1191" s="3">
        <f t="shared" si="769"/>
        <v>3.0875124481014965E-4</v>
      </c>
      <c r="AR1191" s="3">
        <f t="shared" si="770"/>
        <v>3.3579554506264075E-4</v>
      </c>
      <c r="AS1191" s="3">
        <f t="shared" si="771"/>
        <v>3.7515188575224976E-4</v>
      </c>
      <c r="AT1191" s="3">
        <f t="shared" si="734"/>
        <v>3.8294134367466417E-4</v>
      </c>
    </row>
    <row r="1192" spans="1:46" x14ac:dyDescent="0.3">
      <c r="A1192" s="5">
        <v>123</v>
      </c>
      <c r="B1192" s="5">
        <v>242.21</v>
      </c>
      <c r="C1192" s="5">
        <f t="shared" si="756"/>
        <v>0.99186991869918695</v>
      </c>
      <c r="D1192" s="5">
        <f t="shared" si="757"/>
        <v>0.67541996524425607</v>
      </c>
      <c r="E1192" s="7">
        <f t="shared" si="766"/>
        <v>0.73023292316401933</v>
      </c>
      <c r="F1192" s="7">
        <f t="shared" si="758"/>
        <v>0.60107883401462359</v>
      </c>
      <c r="G1192" s="7">
        <f t="shared" si="717"/>
        <v>0.65648857157418716</v>
      </c>
      <c r="H1192" s="7">
        <f t="shared" si="718"/>
        <v>0.69469704894546569</v>
      </c>
      <c r="I1192" s="7">
        <f t="shared" si="767"/>
        <v>1.4522882574183842</v>
      </c>
      <c r="J1192" s="7">
        <f t="shared" si="719"/>
        <v>0.75659782890640637</v>
      </c>
      <c r="K1192" s="7">
        <f t="shared" si="768"/>
        <v>0.67802091840604006</v>
      </c>
      <c r="L1192" s="7">
        <f t="shared" si="759"/>
        <v>242.3447033642488</v>
      </c>
      <c r="N1192" s="7">
        <f t="shared" si="721"/>
        <v>0.13470336424879292</v>
      </c>
      <c r="O1192" s="7">
        <f t="shared" si="760"/>
        <v>1.8144996339942984E-2</v>
      </c>
      <c r="P1192" s="15">
        <f t="shared" si="772"/>
        <v>1</v>
      </c>
      <c r="Q1192" s="15">
        <f t="shared" si="773"/>
        <v>207.23</v>
      </c>
      <c r="R1192" s="15">
        <f t="shared" si="774"/>
        <v>124</v>
      </c>
      <c r="S1192" s="15">
        <f t="shared" si="775"/>
        <v>259.02</v>
      </c>
      <c r="T1192" s="15">
        <f t="shared" si="761"/>
        <v>123</v>
      </c>
      <c r="U1192" s="15">
        <f t="shared" si="762"/>
        <v>51.789999999999992</v>
      </c>
      <c r="V1192" s="3">
        <v>0.01</v>
      </c>
      <c r="W1192" s="7">
        <f t="shared" si="763"/>
        <v>0.34320251959045739</v>
      </c>
      <c r="X1192" s="7">
        <f t="shared" si="739"/>
        <v>0.42984662061612045</v>
      </c>
      <c r="Y1192" s="7">
        <f t="shared" si="740"/>
        <v>0.50553308416736387</v>
      </c>
      <c r="Z1192" s="7">
        <f t="shared" si="741"/>
        <v>0.60738250821186368</v>
      </c>
      <c r="AA1192" s="7">
        <f t="shared" si="742"/>
        <v>0.17478358666170346</v>
      </c>
      <c r="AB1192" s="7">
        <f t="shared" si="743"/>
        <v>0.2641363382783245</v>
      </c>
      <c r="AC1192" s="7">
        <f t="shared" si="744"/>
        <v>0.34456841483213407</v>
      </c>
      <c r="AD1192" s="7">
        <f t="shared" si="745"/>
        <v>0.44625299215446262</v>
      </c>
      <c r="AE1192" s="7">
        <f t="shared" si="746"/>
        <v>-5.8082705658801137E-2</v>
      </c>
      <c r="AF1192" s="7">
        <f t="shared" si="747"/>
        <v>2.8451920785105077E-2</v>
      </c>
      <c r="AG1192" s="7">
        <f t="shared" si="748"/>
        <v>0.10393909305398172</v>
      </c>
      <c r="AH1192" s="7">
        <f t="shared" si="749"/>
        <v>0.20580367631196095</v>
      </c>
      <c r="AI1192" s="7">
        <f t="shared" si="764"/>
        <v>8.0309070054491159E-4</v>
      </c>
      <c r="AJ1192" s="7">
        <f t="shared" si="750"/>
        <v>8.7712266180448419E-4</v>
      </c>
      <c r="AK1192" s="7">
        <f t="shared" si="751"/>
        <v>9.2817232637827933E-4</v>
      </c>
      <c r="AL1192" s="7">
        <f t="shared" si="752"/>
        <v>1.010876853521717E-3</v>
      </c>
      <c r="AM1192" s="7">
        <f t="shared" si="765"/>
        <v>5.912501818724948E-4</v>
      </c>
      <c r="AN1192" s="7">
        <f t="shared" si="753"/>
        <v>6.4575387682177024E-4</v>
      </c>
      <c r="AO1192" s="7">
        <f t="shared" si="754"/>
        <v>6.8333758118207025E-4</v>
      </c>
      <c r="AP1192" s="7">
        <f t="shared" si="755"/>
        <v>7.4422617904786222E-4</v>
      </c>
      <c r="AQ1192" s="3">
        <f t="shared" si="769"/>
        <v>8.0967341120511587E-4</v>
      </c>
      <c r="AR1192" s="3">
        <f t="shared" si="770"/>
        <v>8.8431219181927504E-4</v>
      </c>
      <c r="AS1192" s="3">
        <f t="shared" si="771"/>
        <v>9.3578029626662591E-4</v>
      </c>
      <c r="AT1192" s="3">
        <f t="shared" si="734"/>
        <v>1.0191627293702557E-3</v>
      </c>
    </row>
    <row r="1193" spans="1:46" x14ac:dyDescent="0.3">
      <c r="A1193" s="5">
        <v>124</v>
      </c>
      <c r="B1193" s="5">
        <v>242.7</v>
      </c>
      <c r="C1193" s="5">
        <f t="shared" si="756"/>
        <v>1</v>
      </c>
      <c r="D1193" s="5">
        <f t="shared" si="757"/>
        <v>0.68488125120679677</v>
      </c>
      <c r="E1193" s="7">
        <f t="shared" si="766"/>
        <v>0.67802091840604006</v>
      </c>
      <c r="F1193" s="7">
        <f t="shared" si="758"/>
        <v>0.61812333258941976</v>
      </c>
      <c r="G1193" s="7">
        <f t="shared" si="717"/>
        <v>0.67314948244469464</v>
      </c>
      <c r="H1193" s="7">
        <f t="shared" si="718"/>
        <v>0.73360890511894006</v>
      </c>
      <c r="I1193" s="7">
        <f t="shared" si="767"/>
        <v>1.3915217123535664</v>
      </c>
      <c r="J1193" s="7">
        <f t="shared" si="719"/>
        <v>0.77089102031053613</v>
      </c>
      <c r="K1193" s="7">
        <f t="shared" si="768"/>
        <v>0.68108624821519126</v>
      </c>
      <c r="L1193" s="7">
        <f t="shared" si="759"/>
        <v>242.50345679506475</v>
      </c>
      <c r="N1193" s="7">
        <f t="shared" si="721"/>
        <v>-0.19654320493523869</v>
      </c>
      <c r="O1193" s="7">
        <f t="shared" si="760"/>
        <v>3.8629231406215235E-2</v>
      </c>
      <c r="P1193" s="15">
        <f t="shared" si="772"/>
        <v>1</v>
      </c>
      <c r="Q1193" s="15">
        <f t="shared" si="773"/>
        <v>207.23</v>
      </c>
      <c r="R1193" s="15">
        <f t="shared" si="774"/>
        <v>124</v>
      </c>
      <c r="S1193" s="15">
        <f t="shared" si="775"/>
        <v>259.02</v>
      </c>
      <c r="T1193" s="15">
        <f t="shared" si="761"/>
        <v>123</v>
      </c>
      <c r="U1193" s="15">
        <f t="shared" si="762"/>
        <v>51.789999999999992</v>
      </c>
      <c r="V1193" s="3">
        <v>0.01</v>
      </c>
      <c r="W1193" s="7">
        <f t="shared" si="763"/>
        <v>0.37293018025038366</v>
      </c>
      <c r="X1193" s="7">
        <f t="shared" si="739"/>
        <v>0.46229322675427104</v>
      </c>
      <c r="Y1193" s="7">
        <f t="shared" si="740"/>
        <v>0.54109314542587528</v>
      </c>
      <c r="Z1193" s="7">
        <f t="shared" si="741"/>
        <v>0.64462215298931103</v>
      </c>
      <c r="AA1193" s="7">
        <f t="shared" si="742"/>
        <v>0.20018548744428782</v>
      </c>
      <c r="AB1193" s="7">
        <f t="shared" si="743"/>
        <v>0.29184649937347235</v>
      </c>
      <c r="AC1193" s="7">
        <f t="shared" si="744"/>
        <v>0.37507876305324916</v>
      </c>
      <c r="AD1193" s="7">
        <f t="shared" si="745"/>
        <v>0.47801611441149594</v>
      </c>
      <c r="AE1193" s="7">
        <f t="shared" si="746"/>
        <v>-2.706981974961636E-2</v>
      </c>
      <c r="AF1193" s="7">
        <f t="shared" si="747"/>
        <v>6.2293226754271083E-2</v>
      </c>
      <c r="AG1193" s="7">
        <f t="shared" si="748"/>
        <v>0.1410931454258752</v>
      </c>
      <c r="AH1193" s="7">
        <f t="shared" si="749"/>
        <v>0.24462215298931109</v>
      </c>
      <c r="AI1193" s="7">
        <f t="shared" si="764"/>
        <v>-1.2148794083237503E-3</v>
      </c>
      <c r="AJ1193" s="7">
        <f t="shared" si="750"/>
        <v>-1.3230295668017747E-3</v>
      </c>
      <c r="AK1193" s="7">
        <f t="shared" si="751"/>
        <v>-1.4418584538110791E-3</v>
      </c>
      <c r="AL1193" s="7">
        <f t="shared" si="752"/>
        <v>-1.5151339178762894E-3</v>
      </c>
      <c r="AM1193" s="7">
        <f t="shared" si="765"/>
        <v>-8.2371365218425572E-4</v>
      </c>
      <c r="AN1193" s="7">
        <f t="shared" si="753"/>
        <v>-8.970417219612846E-4</v>
      </c>
      <c r="AO1193" s="7">
        <f t="shared" si="754"/>
        <v>-9.7761019306450065E-4</v>
      </c>
      <c r="AP1193" s="7">
        <f t="shared" si="755"/>
        <v>-1.0272924905066233E-3</v>
      </c>
      <c r="AQ1193" s="3">
        <f t="shared" si="769"/>
        <v>-1.2148794083237503E-3</v>
      </c>
      <c r="AR1193" s="3">
        <f t="shared" si="770"/>
        <v>-1.3230295668017747E-3</v>
      </c>
      <c r="AS1193" s="3">
        <f t="shared" si="771"/>
        <v>-1.4418584538110791E-3</v>
      </c>
      <c r="AT1193" s="3">
        <f t="shared" si="734"/>
        <v>-1.5151339178762894E-3</v>
      </c>
    </row>
    <row r="1194" spans="1:46" x14ac:dyDescent="0.3">
      <c r="A1194" s="5">
        <v>125</v>
      </c>
      <c r="B1194" s="6">
        <v>236.85</v>
      </c>
      <c r="C1194" s="6">
        <v>1.2</v>
      </c>
      <c r="D1194" s="6" t="s">
        <v>17</v>
      </c>
      <c r="E1194" s="7">
        <f>K1075</f>
        <v>0.34512479072272823</v>
      </c>
      <c r="F1194" s="7">
        <f t="shared" si="758"/>
        <v>0.64149375514293949</v>
      </c>
      <c r="G1194" s="7">
        <f t="shared" si="717"/>
        <v>0.6940509397026664</v>
      </c>
      <c r="H1194" s="7">
        <f t="shared" si="718"/>
        <v>0.77706674078018168</v>
      </c>
      <c r="I1194" s="7">
        <f>F1194*I1075 + G1194*H1194</f>
        <v>0.92383633350561167</v>
      </c>
      <c r="J1194" s="7">
        <f t="shared" si="719"/>
        <v>0.78566785315788579</v>
      </c>
      <c r="K1194" s="7">
        <f t="shared" si="768"/>
        <v>0.57173617838095891</v>
      </c>
      <c r="L1194" s="8">
        <f t="shared" si="759"/>
        <v>236.84021667834986</v>
      </c>
      <c r="M1194" s="3" t="s">
        <v>16</v>
      </c>
      <c r="N1194" s="7">
        <f t="shared" si="721"/>
        <v>-9.7833216501328479E-3</v>
      </c>
      <c r="O1194" s="7">
        <f t="shared" si="760"/>
        <v>9.5713382509958112E-5</v>
      </c>
      <c r="P1194" s="15">
        <f>MIN($A$6:$A$129)</f>
        <v>1</v>
      </c>
      <c r="Q1194" s="15">
        <f>MIN($B$6:$B$129)</f>
        <v>207.23</v>
      </c>
      <c r="R1194" s="15">
        <f>MAX($A$6:$A$129)</f>
        <v>124</v>
      </c>
      <c r="S1194" s="15">
        <f>MAX($B$6:$B$129)</f>
        <v>259.02</v>
      </c>
      <c r="T1194" s="15">
        <f t="shared" si="761"/>
        <v>123</v>
      </c>
      <c r="U1194" s="15">
        <f t="shared" si="762"/>
        <v>51.789999999999992</v>
      </c>
      <c r="V1194" s="3">
        <v>0.01</v>
      </c>
      <c r="W1194" s="7">
        <f t="shared" si="763"/>
        <v>0.39593204474767935</v>
      </c>
      <c r="X1194" s="7">
        <f t="shared" si="739"/>
        <v>0.48784013083303862</v>
      </c>
      <c r="Y1194" s="7">
        <f t="shared" si="740"/>
        <v>0.57107010268781178</v>
      </c>
      <c r="Z1194" s="7">
        <f t="shared" si="741"/>
        <v>0.67416050168826658</v>
      </c>
      <c r="AA1194" s="7">
        <f t="shared" si="742"/>
        <v>0.27079541893155251</v>
      </c>
      <c r="AB1194" s="7">
        <f t="shared" si="743"/>
        <v>0.36851928212983154</v>
      </c>
      <c r="AC1194" s="7">
        <f t="shared" si="744"/>
        <v>0.4638349218268728</v>
      </c>
      <c r="AD1194" s="7">
        <f t="shared" si="745"/>
        <v>0.56466784310655516</v>
      </c>
      <c r="AE1194" s="7">
        <f t="shared" si="746"/>
        <v>1.3276703956399497E-2</v>
      </c>
      <c r="AF1194" s="7">
        <f t="shared" si="747"/>
        <v>0.10653344236086548</v>
      </c>
      <c r="AG1194" s="7">
        <f t="shared" si="748"/>
        <v>0.1925584189065099</v>
      </c>
      <c r="AH1194" s="7">
        <f t="shared" si="749"/>
        <v>0.29513375140688886</v>
      </c>
      <c r="AI1194" s="7">
        <f t="shared" si="764"/>
        <v>-7.5311276917379284E-5</v>
      </c>
      <c r="AJ1194" s="7">
        <f t="shared" si="750"/>
        <v>-8.1481483016257729E-5</v>
      </c>
      <c r="AK1194" s="7">
        <f t="shared" si="751"/>
        <v>-9.1227526424075053E-5</v>
      </c>
      <c r="AL1194" s="7">
        <f t="shared" si="752"/>
        <v>-9.2237295811355274E-5</v>
      </c>
      <c r="AM1194" s="7">
        <f t="shared" si="765"/>
        <v>-2.1659823904309967E-5</v>
      </c>
      <c r="AN1194" s="7">
        <f t="shared" si="753"/>
        <v>-2.3434399811469569E-5</v>
      </c>
      <c r="AO1194" s="7">
        <f t="shared" si="754"/>
        <v>-2.6237400804384219E-5</v>
      </c>
      <c r="AP1194" s="7">
        <f t="shared" si="755"/>
        <v>-2.6527814511436971E-5</v>
      </c>
      <c r="AQ1194" s="3">
        <f t="shared" si="769"/>
        <v>-6.2759397431149405E-5</v>
      </c>
      <c r="AR1194" s="3">
        <f t="shared" si="770"/>
        <v>-6.7901235846881439E-5</v>
      </c>
      <c r="AS1194" s="3">
        <f t="shared" si="771"/>
        <v>-7.6022938686729215E-5</v>
      </c>
      <c r="AT1194" s="3">
        <f t="shared" si="734"/>
        <v>-7.6864413176129393E-5</v>
      </c>
    </row>
    <row r="1195" spans="1:46" x14ac:dyDescent="0.3">
      <c r="A1195" s="5"/>
      <c r="B1195" s="26" t="s">
        <v>169</v>
      </c>
      <c r="C1195" s="5"/>
      <c r="D1195" s="5"/>
      <c r="E1195" s="7"/>
      <c r="F1195" s="7"/>
      <c r="G1195" s="7"/>
      <c r="H1195" s="7"/>
      <c r="I1195" s="7"/>
      <c r="J1195" s="7"/>
      <c r="K1195" s="7"/>
      <c r="L1195" s="8">
        <v>236.85</v>
      </c>
      <c r="M1195" s="3" t="s">
        <v>27</v>
      </c>
      <c r="N1195" s="7"/>
      <c r="O1195" s="7"/>
      <c r="P1195" s="7"/>
      <c r="Q1195" s="7"/>
      <c r="R1195" s="7"/>
      <c r="S1195" s="7"/>
      <c r="T1195" s="7"/>
      <c r="U1195" s="7"/>
      <c r="V1195" s="9"/>
      <c r="W1195" s="9"/>
      <c r="X1195" s="9"/>
      <c r="Y1195" s="9"/>
      <c r="Z1195" s="9"/>
      <c r="AA1195" s="9"/>
      <c r="AB1195" s="9"/>
      <c r="AC1195" s="9"/>
      <c r="AD1195" s="9"/>
      <c r="AE1195" s="9"/>
      <c r="AF1195" s="9"/>
      <c r="AG1195" s="9"/>
      <c r="AH1195" s="9"/>
      <c r="AI1195" s="9">
        <f t="shared" ref="AI1195:AT1195" si="776">AVERAGE(AI1070:AI1075)</f>
        <v>1.1749250528775481E-4</v>
      </c>
      <c r="AJ1195" s="9">
        <f t="shared" si="776"/>
        <v>1.2665294342240657E-4</v>
      </c>
      <c r="AK1195" s="9">
        <f t="shared" si="776"/>
        <v>8.6033936038219707E-5</v>
      </c>
      <c r="AL1195" s="9">
        <f t="shared" si="776"/>
        <v>1.4454459547252302E-4</v>
      </c>
      <c r="AM1195" s="9">
        <f t="shared" si="776"/>
        <v>2.8957608329318041E-3</v>
      </c>
      <c r="AN1195" s="9">
        <f t="shared" si="776"/>
        <v>3.0758587491968325E-3</v>
      </c>
      <c r="AO1195" s="9">
        <f t="shared" si="776"/>
        <v>2.4857052699098436E-3</v>
      </c>
      <c r="AP1195" s="9">
        <f t="shared" si="776"/>
        <v>3.4195505591511875E-3</v>
      </c>
      <c r="AQ1195" s="9">
        <f t="shared" si="776"/>
        <v>-3.9596925218175393E-2</v>
      </c>
      <c r="AR1195" s="9">
        <f t="shared" si="776"/>
        <v>-4.0515107103633659E-2</v>
      </c>
      <c r="AS1195" s="9">
        <f t="shared" si="776"/>
        <v>-4.507310625340618E-2</v>
      </c>
      <c r="AT1195" s="9">
        <f t="shared" si="776"/>
        <v>-4.19745447381564E-2</v>
      </c>
    </row>
    <row r="1196" spans="1:46" x14ac:dyDescent="0.3">
      <c r="A1196" s="5"/>
      <c r="B1196" s="5"/>
      <c r="D1196" s="5"/>
      <c r="E1196" s="7"/>
      <c r="F1196" s="7"/>
      <c r="G1196" s="7"/>
      <c r="H1196" s="7"/>
      <c r="I1196" s="7"/>
      <c r="J1196" s="7"/>
      <c r="K1196" s="7"/>
      <c r="L1196" s="8">
        <f>L1195-L1194</f>
        <v>9.7833216501328479E-3</v>
      </c>
      <c r="M1196" s="3" t="s">
        <v>28</v>
      </c>
      <c r="N1196" s="7"/>
      <c r="O1196" s="7"/>
      <c r="P1196" s="7"/>
      <c r="Q1196" s="7"/>
      <c r="R1196" s="7"/>
      <c r="S1196" s="7"/>
      <c r="T1196" s="7"/>
      <c r="U1196" s="7"/>
    </row>
    <row r="1197" spans="1:46" x14ac:dyDescent="0.3">
      <c r="M1197" s="3" t="s">
        <v>171</v>
      </c>
      <c r="N1197" s="9">
        <f>SUM(N1070:N1194)</f>
        <v>-13.961106726128065</v>
      </c>
      <c r="O1197" s="9">
        <f>SUM(O1070:O1194)</f>
        <v>945.12966619734834</v>
      </c>
      <c r="P1197" s="9"/>
      <c r="Q1197" s="9"/>
      <c r="R1197" s="9"/>
      <c r="S1197" s="9"/>
      <c r="T1197" s="9"/>
      <c r="U1197" s="9"/>
    </row>
    <row r="1198" spans="1:46" x14ac:dyDescent="0.3">
      <c r="M1198" s="3" t="s">
        <v>172</v>
      </c>
      <c r="N1198" s="3">
        <f>N1197/B1194</f>
        <v>-5.8944930234866223E-2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0FE1D-5BBD-450C-BAD9-85BFE2189CBA}">
  <dimension ref="A1:AY246"/>
  <sheetViews>
    <sheetView showGridLines="0" zoomScale="70" zoomScaleNormal="70" workbookViewId="0">
      <pane xSplit="4" ySplit="5" topLeftCell="E6" activePane="bottomRight" state="frozen"/>
      <selection pane="topRight" activeCell="E1" sqref="E1"/>
      <selection pane="bottomLeft" activeCell="A3" sqref="A3"/>
      <selection pane="bottomRight" activeCell="A5" sqref="A5"/>
    </sheetView>
  </sheetViews>
  <sheetFormatPr defaultRowHeight="13.8" x14ac:dyDescent="0.3"/>
  <cols>
    <col min="1" max="1" width="12.109375" style="3" bestFit="1" customWidth="1"/>
    <col min="2" max="2" width="12.21875" style="3" bestFit="1" customWidth="1"/>
    <col min="3" max="3" width="15.5546875" style="3" bestFit="1" customWidth="1"/>
    <col min="4" max="4" width="8.33203125" style="3" customWidth="1"/>
    <col min="5" max="5" width="17.88671875" style="3" bestFit="1" customWidth="1"/>
    <col min="6" max="6" width="13.88671875" style="3" bestFit="1" customWidth="1"/>
    <col min="7" max="7" width="12.77734375" style="3" bestFit="1" customWidth="1"/>
    <col min="8" max="8" width="17.44140625" style="3" bestFit="1" customWidth="1"/>
    <col min="9" max="9" width="12.6640625" style="3" bestFit="1" customWidth="1"/>
    <col min="10" max="10" width="14.6640625" style="3" bestFit="1" customWidth="1"/>
    <col min="11" max="11" width="10.44140625" style="3" bestFit="1" customWidth="1"/>
    <col min="12" max="12" width="11.44140625" style="3" bestFit="1" customWidth="1"/>
    <col min="13" max="13" width="15.5546875" style="3" bestFit="1" customWidth="1"/>
    <col min="14" max="14" width="10.21875" style="3" bestFit="1" customWidth="1"/>
    <col min="15" max="15" width="11.6640625" style="3" bestFit="1" customWidth="1"/>
    <col min="16" max="16" width="6.44140625" style="3" bestFit="1" customWidth="1"/>
    <col min="17" max="17" width="6.5546875" style="3" bestFit="1" customWidth="1"/>
    <col min="18" max="18" width="6.44140625" style="3" bestFit="1" customWidth="1"/>
    <col min="19" max="19" width="7.44140625" style="3" bestFit="1" customWidth="1"/>
    <col min="20" max="21" width="12.44140625" style="3" bestFit="1" customWidth="1"/>
    <col min="22" max="22" width="8.88671875" style="3"/>
    <col min="23" max="34" width="6" style="7" bestFit="1" customWidth="1"/>
    <col min="35" max="47" width="8.88671875" style="3"/>
    <col min="48" max="48" width="16.88671875" style="3" bestFit="1" customWidth="1"/>
    <col min="49" max="49" width="12.77734375" style="3" bestFit="1" customWidth="1"/>
    <col min="50" max="50" width="13.77734375" style="3" customWidth="1"/>
    <col min="51" max="16384" width="8.88671875" style="3"/>
  </cols>
  <sheetData>
    <row r="1" spans="1:51" x14ac:dyDescent="0.3">
      <c r="A1" s="3" t="s">
        <v>70</v>
      </c>
    </row>
    <row r="2" spans="1:51" x14ac:dyDescent="0.3">
      <c r="A2" s="3" t="s">
        <v>71</v>
      </c>
    </row>
    <row r="4" spans="1:51" x14ac:dyDescent="0.3">
      <c r="A4" s="10" t="s">
        <v>29</v>
      </c>
      <c r="N4" s="3" t="s">
        <v>31</v>
      </c>
      <c r="V4" s="3" t="s">
        <v>32</v>
      </c>
      <c r="W4" s="7" t="s">
        <v>52</v>
      </c>
      <c r="AI4" s="3" t="s">
        <v>53</v>
      </c>
      <c r="AQ4" s="3" t="s">
        <v>46</v>
      </c>
      <c r="AV4" s="3" t="s">
        <v>60</v>
      </c>
    </row>
    <row r="5" spans="1:51" x14ac:dyDescent="0.3">
      <c r="A5" s="1" t="s">
        <v>0</v>
      </c>
      <c r="B5" s="1" t="s">
        <v>1</v>
      </c>
      <c r="C5" s="2" t="s">
        <v>8</v>
      </c>
      <c r="D5" s="2" t="s">
        <v>9</v>
      </c>
      <c r="E5" s="3" t="s">
        <v>2</v>
      </c>
      <c r="F5" s="3" t="s">
        <v>3</v>
      </c>
      <c r="G5" s="3" t="s">
        <v>4</v>
      </c>
      <c r="H5" s="3" t="s">
        <v>47</v>
      </c>
      <c r="I5" s="3" t="s">
        <v>5</v>
      </c>
      <c r="J5" s="3" t="s">
        <v>6</v>
      </c>
      <c r="K5" s="3" t="s">
        <v>7</v>
      </c>
      <c r="L5" s="4" t="s">
        <v>14</v>
      </c>
      <c r="M5" s="3" t="s">
        <v>32</v>
      </c>
      <c r="N5" s="3" t="s">
        <v>15</v>
      </c>
      <c r="O5" s="3" t="s">
        <v>18</v>
      </c>
      <c r="P5" s="5" t="s">
        <v>10</v>
      </c>
      <c r="Q5" s="5" t="s">
        <v>11</v>
      </c>
      <c r="R5" s="5" t="s">
        <v>12</v>
      </c>
      <c r="S5" s="5" t="s">
        <v>54</v>
      </c>
      <c r="T5" s="5" t="s">
        <v>13</v>
      </c>
      <c r="U5" s="5" t="s">
        <v>55</v>
      </c>
      <c r="V5" s="3" t="s">
        <v>37</v>
      </c>
      <c r="W5" s="16" t="s">
        <v>19</v>
      </c>
      <c r="X5" s="16" t="s">
        <v>20</v>
      </c>
      <c r="Y5" s="16" t="s">
        <v>21</v>
      </c>
      <c r="Z5" s="16" t="s">
        <v>22</v>
      </c>
      <c r="AA5" s="17" t="s">
        <v>23</v>
      </c>
      <c r="AB5" s="17" t="s">
        <v>24</v>
      </c>
      <c r="AC5" s="17" t="s">
        <v>25</v>
      </c>
      <c r="AD5" s="17" t="s">
        <v>26</v>
      </c>
      <c r="AE5" s="18" t="s">
        <v>48</v>
      </c>
      <c r="AF5" s="18" t="s">
        <v>49</v>
      </c>
      <c r="AG5" s="18" t="s">
        <v>50</v>
      </c>
      <c r="AH5" s="18" t="s">
        <v>51</v>
      </c>
      <c r="AI5" s="13" t="s">
        <v>33</v>
      </c>
      <c r="AJ5" s="13" t="s">
        <v>34</v>
      </c>
      <c r="AK5" s="13" t="s">
        <v>35</v>
      </c>
      <c r="AL5" s="13" t="s">
        <v>36</v>
      </c>
      <c r="AM5" s="12" t="s">
        <v>38</v>
      </c>
      <c r="AN5" s="12" t="s">
        <v>39</v>
      </c>
      <c r="AO5" s="12" t="s">
        <v>40</v>
      </c>
      <c r="AP5" s="12" t="s">
        <v>41</v>
      </c>
      <c r="AQ5" s="14" t="s">
        <v>42</v>
      </c>
      <c r="AR5" s="14" t="s">
        <v>43</v>
      </c>
      <c r="AS5" s="14" t="s">
        <v>44</v>
      </c>
      <c r="AT5" s="14" t="s">
        <v>45</v>
      </c>
      <c r="AU5" s="3" t="s">
        <v>61</v>
      </c>
      <c r="AV5" s="20" t="s">
        <v>62</v>
      </c>
      <c r="AW5" s="20" t="s">
        <v>63</v>
      </c>
    </row>
    <row r="6" spans="1:51" x14ac:dyDescent="0.3">
      <c r="A6" s="5">
        <v>1</v>
      </c>
      <c r="B6" s="5">
        <v>5</v>
      </c>
      <c r="C6" s="5">
        <f>(A6-P6)/T6</f>
        <v>0</v>
      </c>
      <c r="D6" s="5">
        <f>(B6-Q6)/U6</f>
        <v>0</v>
      </c>
      <c r="F6" s="7">
        <f>1/(1+EXP(-(W6*C6 + AA6*E6 + AE6)))</f>
        <v>0.52497918747894001</v>
      </c>
      <c r="G6" s="7">
        <f>1/(1+EXP(-(X6*C6 + AB6*E6 + AF6)))</f>
        <v>0.54983399731247795</v>
      </c>
      <c r="H6" s="7">
        <f>TANH(Y6*C6 + AC6*E6 + AG6)</f>
        <v>0.2913126124515909</v>
      </c>
      <c r="I6" s="7">
        <v>0</v>
      </c>
      <c r="J6" s="7">
        <f>1/(1+EXP(-(Z6*C6 + AD6*E6 + AH6)))</f>
        <v>0.598687660112452</v>
      </c>
      <c r="K6" s="7">
        <f>J6*TANH(I6)</f>
        <v>0</v>
      </c>
      <c r="L6" s="7">
        <f>K6*(U6)+Q6</f>
        <v>5</v>
      </c>
      <c r="N6" s="7">
        <f>L6-B6</f>
        <v>0</v>
      </c>
      <c r="O6" s="7">
        <f>N6^2</f>
        <v>0</v>
      </c>
      <c r="P6" s="15">
        <f>MIN($A$6:$A$57)</f>
        <v>1</v>
      </c>
      <c r="Q6" s="15">
        <f>MIN($B$6:$B$57)</f>
        <v>5</v>
      </c>
      <c r="R6" s="15">
        <f>MAX($A$6:$A$57)</f>
        <v>52</v>
      </c>
      <c r="S6" s="15">
        <f>MAX($B$6:$B$57)</f>
        <v>260</v>
      </c>
      <c r="T6" s="15">
        <f>R6-P6</f>
        <v>51</v>
      </c>
      <c r="U6" s="15">
        <f>S6-Q6</f>
        <v>255</v>
      </c>
      <c r="V6" s="3">
        <v>0.01</v>
      </c>
      <c r="W6" s="7">
        <v>0.5</v>
      </c>
      <c r="X6" s="7">
        <v>0.6</v>
      </c>
      <c r="Y6" s="7">
        <v>0.7</v>
      </c>
      <c r="Z6" s="7">
        <v>0.8</v>
      </c>
      <c r="AA6" s="7">
        <v>0.3</v>
      </c>
      <c r="AB6" s="7">
        <v>0.4</v>
      </c>
      <c r="AC6" s="7">
        <v>0.5</v>
      </c>
      <c r="AD6" s="7">
        <v>0.6</v>
      </c>
      <c r="AE6" s="7">
        <v>0.1</v>
      </c>
      <c r="AF6" s="7">
        <v>0.2</v>
      </c>
      <c r="AG6" s="7">
        <v>0.3</v>
      </c>
      <c r="AH6" s="7">
        <v>0.4</v>
      </c>
      <c r="AI6" s="7">
        <f>AQ6*$C6</f>
        <v>0</v>
      </c>
      <c r="AJ6" s="7">
        <f t="shared" ref="AJ6:AL11" si="0">AR6*$C6</f>
        <v>0</v>
      </c>
      <c r="AK6" s="7">
        <f t="shared" si="0"/>
        <v>0</v>
      </c>
      <c r="AL6" s="7">
        <f t="shared" si="0"/>
        <v>0</v>
      </c>
      <c r="AM6" s="7">
        <f>$E6*AQ6</f>
        <v>0</v>
      </c>
      <c r="AN6" s="7">
        <f t="shared" ref="AN6:AP11" si="1">$E6*AR6</f>
        <v>0</v>
      </c>
      <c r="AO6" s="7">
        <f t="shared" si="1"/>
        <v>0</v>
      </c>
      <c r="AP6" s="7">
        <f t="shared" si="1"/>
        <v>0</v>
      </c>
      <c r="AQ6" s="3">
        <f t="shared" ref="AQ6:AS11" si="2">$V6*$N6*F6</f>
        <v>0</v>
      </c>
      <c r="AR6" s="3">
        <f t="shared" si="2"/>
        <v>0</v>
      </c>
      <c r="AS6" s="3">
        <f t="shared" si="2"/>
        <v>0</v>
      </c>
      <c r="AT6" s="3">
        <f t="shared" ref="AT6:AT11" si="3">$V6*$N6*J6</f>
        <v>0</v>
      </c>
      <c r="AV6" s="3">
        <f>V6*AVERAGE(AI59:AL59)</f>
        <v>1.3230434474643049E-4</v>
      </c>
      <c r="AW6" s="3">
        <f>L60/AV6</f>
        <v>743352.83100984863</v>
      </c>
    </row>
    <row r="7" spans="1:51" x14ac:dyDescent="0.3">
      <c r="A7" s="5">
        <v>2</v>
      </c>
      <c r="B7" s="5">
        <v>10</v>
      </c>
      <c r="C7" s="5">
        <f t="shared" ref="C7:D11" si="4">(A7-P7)/T7</f>
        <v>1.9607843137254902E-2</v>
      </c>
      <c r="D7" s="5">
        <f t="shared" si="4"/>
        <v>1.9607843137254902E-2</v>
      </c>
      <c r="E7" s="7">
        <f>K6</f>
        <v>0</v>
      </c>
      <c r="F7" s="7">
        <f t="shared" ref="F7:F58" si="5">1/(1+EXP(-(W7*C7 + AA7*E7 + AE7)))</f>
        <v>0.52742343245943324</v>
      </c>
      <c r="G7" s="7">
        <f t="shared" ref="G7:G58" si="6">1/(1+EXP(-(X7*C7 + AB7*E7 + AF7)))</f>
        <v>0.55274421721448852</v>
      </c>
      <c r="H7" s="7">
        <f t="shared" ref="H7:H58" si="7">TANH(Y7*C7 + AC7*E7 + AG7)</f>
        <v>0.3038225106010834</v>
      </c>
      <c r="I7" s="7">
        <f>F7*I6 + G7*H7</f>
        <v>0.16793613579433647</v>
      </c>
      <c r="J7" s="7">
        <f t="shared" ref="J7:J58" si="8">1/(1+EXP(-(Z7*C7 + AD7*E7 + AH7)))</f>
        <v>0.60245055384999158</v>
      </c>
      <c r="K7" s="7">
        <f>J7*TANH(I7)</f>
        <v>0.10023271235740815</v>
      </c>
      <c r="L7" s="7">
        <f t="shared" ref="L7:L58" si="9">K7*(U7)+Q7</f>
        <v>30.559341651139079</v>
      </c>
      <c r="N7" s="7">
        <f t="shared" ref="N7:N11" si="10">L7-B7</f>
        <v>20.559341651139079</v>
      </c>
      <c r="O7" s="7">
        <f t="shared" ref="O7:O58" si="11">N7^2</f>
        <v>422.68652912826212</v>
      </c>
      <c r="P7" s="15">
        <f t="shared" ref="P7:P58" si="12">MIN($A$6:$A$57)</f>
        <v>1</v>
      </c>
      <c r="Q7" s="15">
        <f t="shared" ref="Q7:Q58" si="13">MIN($B$6:$B$57)</f>
        <v>5</v>
      </c>
      <c r="R7" s="15">
        <f t="shared" ref="R7:R58" si="14">MAX($A$6:$A$57)</f>
        <v>52</v>
      </c>
      <c r="S7" s="15">
        <f t="shared" ref="S7:S58" si="15">MAX($B$6:$B$57)</f>
        <v>260</v>
      </c>
      <c r="T7" s="15">
        <f t="shared" ref="T7:U11" si="16">R7-P7</f>
        <v>51</v>
      </c>
      <c r="U7" s="15">
        <f t="shared" si="16"/>
        <v>255</v>
      </c>
      <c r="V7" s="3">
        <v>0.01</v>
      </c>
      <c r="W7" s="7">
        <v>0.5</v>
      </c>
      <c r="X7" s="7">
        <v>0.6</v>
      </c>
      <c r="Y7" s="7">
        <v>0.7</v>
      </c>
      <c r="Z7" s="7">
        <v>0.8</v>
      </c>
      <c r="AA7" s="7">
        <v>0.3</v>
      </c>
      <c r="AB7" s="7">
        <v>0.4</v>
      </c>
      <c r="AC7" s="7">
        <v>0.5</v>
      </c>
      <c r="AD7" s="7">
        <v>0.6</v>
      </c>
      <c r="AE7" s="7">
        <v>0.1</v>
      </c>
      <c r="AF7" s="7">
        <v>0.2</v>
      </c>
      <c r="AG7" s="7">
        <v>0.3</v>
      </c>
      <c r="AH7" s="7">
        <v>0.4</v>
      </c>
      <c r="AI7" s="7">
        <f t="shared" ref="AI7:AI11" si="17">AQ7*$C7</f>
        <v>2.1261722632843071E-3</v>
      </c>
      <c r="AJ7" s="7">
        <f t="shared" si="0"/>
        <v>2.2282465112557059E-3</v>
      </c>
      <c r="AK7" s="7">
        <f t="shared" si="0"/>
        <v>1.2247825091675486E-3</v>
      </c>
      <c r="AL7" s="7">
        <f t="shared" si="0"/>
        <v>2.4286248557882232E-3</v>
      </c>
      <c r="AM7" s="7">
        <f t="shared" ref="AM7:AM11" si="18">$E7*AQ7</f>
        <v>0</v>
      </c>
      <c r="AN7" s="7">
        <f t="shared" si="1"/>
        <v>0</v>
      </c>
      <c r="AO7" s="7">
        <f t="shared" si="1"/>
        <v>0</v>
      </c>
      <c r="AP7" s="7">
        <f t="shared" si="1"/>
        <v>0</v>
      </c>
      <c r="AQ7" s="3">
        <f t="shared" si="2"/>
        <v>0.10843478542749965</v>
      </c>
      <c r="AR7" s="3">
        <f t="shared" si="2"/>
        <v>0.113640572074041</v>
      </c>
      <c r="AS7" s="3">
        <f t="shared" si="2"/>
        <v>6.2463907967544981E-2</v>
      </c>
      <c r="AT7" s="3">
        <f t="shared" si="3"/>
        <v>0.12385986764519939</v>
      </c>
      <c r="AY7" s="3" t="s">
        <v>64</v>
      </c>
    </row>
    <row r="8" spans="1:51" ht="14.4" x14ac:dyDescent="0.3">
      <c r="A8" s="5">
        <v>3</v>
      </c>
      <c r="B8" s="5">
        <v>15</v>
      </c>
      <c r="C8" s="5">
        <f t="shared" si="4"/>
        <v>3.9215686274509803E-2</v>
      </c>
      <c r="D8" s="5">
        <f t="shared" si="4"/>
        <v>3.9215686274509803E-2</v>
      </c>
      <c r="E8" s="7">
        <f t="shared" ref="E8:E11" si="19">K7</f>
        <v>0.10023271235740815</v>
      </c>
      <c r="F8" s="7">
        <f t="shared" si="5"/>
        <v>0.53734971018932021</v>
      </c>
      <c r="G8" s="7">
        <f t="shared" si="6"/>
        <v>0.56552657230322023</v>
      </c>
      <c r="H8" s="7">
        <f t="shared" si="7"/>
        <v>0.36059297579840471</v>
      </c>
      <c r="I8" s="7">
        <f t="shared" ref="I8:I11" si="20">F8*I7 + G8*H8</f>
        <v>0.29416534349929091</v>
      </c>
      <c r="J8" s="7">
        <f t="shared" si="8"/>
        <v>0.62046259771177004</v>
      </c>
      <c r="K8" s="7">
        <f t="shared" ref="K8:K58" si="21">J8*TANH(I8)</f>
        <v>0.17743001118875207</v>
      </c>
      <c r="L8" s="7">
        <f t="shared" si="9"/>
        <v>50.244652853131775</v>
      </c>
      <c r="N8" s="7">
        <f t="shared" si="10"/>
        <v>35.244652853131775</v>
      </c>
      <c r="O8" s="7">
        <f t="shared" si="11"/>
        <v>1242.1855547377697</v>
      </c>
      <c r="P8" s="15">
        <f t="shared" si="12"/>
        <v>1</v>
      </c>
      <c r="Q8" s="15">
        <f t="shared" si="13"/>
        <v>5</v>
      </c>
      <c r="R8" s="15">
        <f t="shared" si="14"/>
        <v>52</v>
      </c>
      <c r="S8" s="15">
        <f t="shared" si="15"/>
        <v>260</v>
      </c>
      <c r="T8" s="15">
        <f t="shared" si="16"/>
        <v>51</v>
      </c>
      <c r="U8" s="15">
        <f t="shared" si="16"/>
        <v>255</v>
      </c>
      <c r="V8" s="3">
        <v>0.01</v>
      </c>
      <c r="W8" s="7">
        <v>0.5</v>
      </c>
      <c r="X8" s="7">
        <v>0.6</v>
      </c>
      <c r="Y8" s="7">
        <v>0.7</v>
      </c>
      <c r="Z8" s="7">
        <v>0.8</v>
      </c>
      <c r="AA8" s="7">
        <v>0.3</v>
      </c>
      <c r="AB8" s="7">
        <v>0.4</v>
      </c>
      <c r="AC8" s="7">
        <v>0.5</v>
      </c>
      <c r="AD8" s="7">
        <v>0.6</v>
      </c>
      <c r="AE8" s="7">
        <v>0.1</v>
      </c>
      <c r="AF8" s="7">
        <v>0.2</v>
      </c>
      <c r="AG8" s="7">
        <v>0.3</v>
      </c>
      <c r="AH8" s="7">
        <v>0.4</v>
      </c>
      <c r="AI8" s="7">
        <f t="shared" si="17"/>
        <v>7.4269427436680609E-3</v>
      </c>
      <c r="AJ8" s="7">
        <f t="shared" si="0"/>
        <v>7.8163873411955E-3</v>
      </c>
      <c r="AK8" s="7">
        <f t="shared" si="0"/>
        <v>4.9839114718794198E-3</v>
      </c>
      <c r="AL8" s="7">
        <f t="shared" si="0"/>
        <v>8.5756819077269369E-3</v>
      </c>
      <c r="AM8" s="7">
        <f t="shared" si="18"/>
        <v>1.8982776700886023E-2</v>
      </c>
      <c r="AN8" s="7">
        <f t="shared" si="1"/>
        <v>1.9978171453125436E-2</v>
      </c>
      <c r="AO8" s="7">
        <f t="shared" si="1"/>
        <v>1.2738549606879753E-2</v>
      </c>
      <c r="AP8" s="7">
        <f t="shared" si="1"/>
        <v>2.1918878377108493E-2</v>
      </c>
      <c r="AQ8" s="3">
        <f t="shared" si="2"/>
        <v>0.18938703996353556</v>
      </c>
      <c r="AR8" s="3">
        <f t="shared" si="2"/>
        <v>0.19931787720048524</v>
      </c>
      <c r="AS8" s="3">
        <f t="shared" si="2"/>
        <v>0.12708974253292521</v>
      </c>
      <c r="AT8" s="3">
        <f t="shared" si="3"/>
        <v>0.21867988864703689</v>
      </c>
      <c r="AY8" t="s">
        <v>66</v>
      </c>
    </row>
    <row r="9" spans="1:51" x14ac:dyDescent="0.3">
      <c r="A9" s="5">
        <v>4</v>
      </c>
      <c r="B9" s="5">
        <v>20</v>
      </c>
      <c r="C9" s="5">
        <f t="shared" si="4"/>
        <v>5.8823529411764705E-2</v>
      </c>
      <c r="D9" s="5">
        <f t="shared" si="4"/>
        <v>5.8823529411764705E-2</v>
      </c>
      <c r="E9" s="7">
        <f t="shared" si="19"/>
        <v>0.17743001118875207</v>
      </c>
      <c r="F9" s="7">
        <f t="shared" si="5"/>
        <v>0.54553368759527643</v>
      </c>
      <c r="G9" s="7">
        <f t="shared" si="6"/>
        <v>0.57597360323723024</v>
      </c>
      <c r="H9" s="7">
        <f t="shared" si="7"/>
        <v>0.4052306097576191</v>
      </c>
      <c r="I9" s="7">
        <f t="shared" si="20"/>
        <v>0.39387923904601513</v>
      </c>
      <c r="J9" s="7">
        <f t="shared" si="8"/>
        <v>0.63495113694725835</v>
      </c>
      <c r="K9" s="7">
        <f t="shared" si="21"/>
        <v>0.23791597492702585</v>
      </c>
      <c r="L9" s="7">
        <f t="shared" si="9"/>
        <v>65.66857360639159</v>
      </c>
      <c r="N9" s="7">
        <f t="shared" si="10"/>
        <v>45.66857360639159</v>
      </c>
      <c r="O9" s="7">
        <f t="shared" si="11"/>
        <v>2085.6186152424066</v>
      </c>
      <c r="P9" s="15">
        <f t="shared" si="12"/>
        <v>1</v>
      </c>
      <c r="Q9" s="15">
        <f t="shared" si="13"/>
        <v>5</v>
      </c>
      <c r="R9" s="15">
        <f t="shared" si="14"/>
        <v>52</v>
      </c>
      <c r="S9" s="15">
        <f t="shared" si="15"/>
        <v>260</v>
      </c>
      <c r="T9" s="15">
        <f t="shared" si="16"/>
        <v>51</v>
      </c>
      <c r="U9" s="15">
        <f t="shared" si="16"/>
        <v>255</v>
      </c>
      <c r="V9" s="3">
        <v>0.01</v>
      </c>
      <c r="W9" s="7">
        <v>0.5</v>
      </c>
      <c r="X9" s="7">
        <v>0.6</v>
      </c>
      <c r="Y9" s="7">
        <v>0.7</v>
      </c>
      <c r="Z9" s="7">
        <v>0.8</v>
      </c>
      <c r="AA9" s="7">
        <v>0.3</v>
      </c>
      <c r="AB9" s="7">
        <v>0.4</v>
      </c>
      <c r="AC9" s="7">
        <v>0.5</v>
      </c>
      <c r="AD9" s="7">
        <v>0.6</v>
      </c>
      <c r="AE9" s="7">
        <v>0.1</v>
      </c>
      <c r="AF9" s="7">
        <v>0.2</v>
      </c>
      <c r="AG9" s="7">
        <v>0.3</v>
      </c>
      <c r="AH9" s="7">
        <v>0.4</v>
      </c>
      <c r="AI9" s="7">
        <f t="shared" si="17"/>
        <v>1.4655144333359479E-2</v>
      </c>
      <c r="AJ9" s="7">
        <f t="shared" si="0"/>
        <v>1.5472878173398845E-2</v>
      </c>
      <c r="AK9" s="7">
        <f t="shared" si="0"/>
        <v>1.0886061134869866E-2</v>
      </c>
      <c r="AL9" s="7">
        <f t="shared" si="0"/>
        <v>1.7057242784786996E-2</v>
      </c>
      <c r="AM9" s="7">
        <f t="shared" si="18"/>
        <v>4.4204461191692732E-2</v>
      </c>
      <c r="AN9" s="7">
        <f t="shared" si="1"/>
        <v>4.6671000106282029E-2</v>
      </c>
      <c r="AO9" s="7">
        <f t="shared" si="1"/>
        <v>3.2835737132343792E-2</v>
      </c>
      <c r="AP9" s="7">
        <f t="shared" si="1"/>
        <v>5.1449935228618293E-2</v>
      </c>
      <c r="AQ9" s="3">
        <f t="shared" si="2"/>
        <v>0.24913745366711115</v>
      </c>
      <c r="AR9" s="3">
        <f t="shared" si="2"/>
        <v>0.26303892894778036</v>
      </c>
      <c r="AS9" s="3">
        <f t="shared" si="2"/>
        <v>0.18506303929278772</v>
      </c>
      <c r="AT9" s="3">
        <f t="shared" si="3"/>
        <v>0.28997312734137892</v>
      </c>
      <c r="AY9" s="3" t="s">
        <v>65</v>
      </c>
    </row>
    <row r="10" spans="1:51" x14ac:dyDescent="0.3">
      <c r="A10" s="5">
        <v>5</v>
      </c>
      <c r="B10" s="5">
        <v>25</v>
      </c>
      <c r="C10" s="5">
        <f t="shared" si="4"/>
        <v>7.8431372549019607E-2</v>
      </c>
      <c r="D10" s="5">
        <f t="shared" si="4"/>
        <v>7.8431372549019607E-2</v>
      </c>
      <c r="E10" s="7">
        <f t="shared" si="19"/>
        <v>0.23791597492702585</v>
      </c>
      <c r="F10" s="7">
        <f t="shared" si="5"/>
        <v>0.55245390912960002</v>
      </c>
      <c r="G10" s="7">
        <f t="shared" si="6"/>
        <v>0.58473095243084516</v>
      </c>
      <c r="H10" s="7">
        <f t="shared" si="7"/>
        <v>0.44131279937581863</v>
      </c>
      <c r="I10" s="7">
        <f t="shared" si="20"/>
        <v>0.47564937883490815</v>
      </c>
      <c r="J10" s="7">
        <f t="shared" si="8"/>
        <v>0.64691239464937023</v>
      </c>
      <c r="K10" s="7">
        <f t="shared" si="21"/>
        <v>0.28642213649921439</v>
      </c>
      <c r="L10" s="7">
        <f t="shared" si="9"/>
        <v>78.037644807299671</v>
      </c>
      <c r="N10" s="7">
        <f t="shared" si="10"/>
        <v>53.037644807299671</v>
      </c>
      <c r="O10" s="7">
        <f t="shared" si="11"/>
        <v>2812.9917667052819</v>
      </c>
      <c r="P10" s="15">
        <f t="shared" si="12"/>
        <v>1</v>
      </c>
      <c r="Q10" s="15">
        <f t="shared" si="13"/>
        <v>5</v>
      </c>
      <c r="R10" s="15">
        <f t="shared" si="14"/>
        <v>52</v>
      </c>
      <c r="S10" s="15">
        <f t="shared" si="15"/>
        <v>260</v>
      </c>
      <c r="T10" s="15">
        <f t="shared" si="16"/>
        <v>51</v>
      </c>
      <c r="U10" s="15">
        <f t="shared" si="16"/>
        <v>255</v>
      </c>
      <c r="V10" s="3">
        <v>0.01</v>
      </c>
      <c r="W10" s="7">
        <v>0.5</v>
      </c>
      <c r="X10" s="7">
        <v>0.6</v>
      </c>
      <c r="Y10" s="7">
        <v>0.7</v>
      </c>
      <c r="Z10" s="7">
        <v>0.8</v>
      </c>
      <c r="AA10" s="7">
        <v>0.3</v>
      </c>
      <c r="AB10" s="7">
        <v>0.4</v>
      </c>
      <c r="AC10" s="7">
        <v>0.5</v>
      </c>
      <c r="AD10" s="7">
        <v>0.6</v>
      </c>
      <c r="AE10" s="7">
        <v>0.1</v>
      </c>
      <c r="AF10" s="7">
        <v>0.2</v>
      </c>
      <c r="AG10" s="7">
        <v>0.3</v>
      </c>
      <c r="AH10" s="7">
        <v>0.4</v>
      </c>
      <c r="AI10" s="7">
        <f t="shared" si="17"/>
        <v>2.2981062121427396E-2</v>
      </c>
      <c r="AJ10" s="7">
        <f t="shared" si="0"/>
        <v>2.4323727500283294E-2</v>
      </c>
      <c r="AK10" s="7">
        <f t="shared" si="0"/>
        <v>1.8357797256635111E-2</v>
      </c>
      <c r="AL10" s="7">
        <f t="shared" si="0"/>
        <v>2.6910360634394479E-2</v>
      </c>
      <c r="AM10" s="7">
        <f t="shared" si="18"/>
        <v>6.9711412943343792E-2</v>
      </c>
      <c r="AN10" s="7">
        <f t="shared" si="1"/>
        <v>7.3784292611637423E-2</v>
      </c>
      <c r="AO10" s="7">
        <f t="shared" si="1"/>
        <v>5.568706870576904E-2</v>
      </c>
      <c r="AP10" s="7">
        <f t="shared" si="1"/>
        <v>8.1630659746115219E-2</v>
      </c>
      <c r="AQ10" s="3">
        <f t="shared" si="2"/>
        <v>0.29300854204819932</v>
      </c>
      <c r="AR10" s="3">
        <f t="shared" si="2"/>
        <v>0.31012752562861201</v>
      </c>
      <c r="AS10" s="3">
        <f t="shared" si="2"/>
        <v>0.23406191502209767</v>
      </c>
      <c r="AT10" s="3">
        <f t="shared" si="3"/>
        <v>0.34310709808852963</v>
      </c>
      <c r="AY10" s="3" t="s">
        <v>68</v>
      </c>
    </row>
    <row r="11" spans="1:51" x14ac:dyDescent="0.3">
      <c r="A11" s="5">
        <v>6</v>
      </c>
      <c r="B11" s="5">
        <v>30</v>
      </c>
      <c r="C11" s="5">
        <f t="shared" si="4"/>
        <v>9.8039215686274508E-2</v>
      </c>
      <c r="D11" s="5">
        <f t="shared" si="4"/>
        <v>9.8039215686274508E-2</v>
      </c>
      <c r="E11" s="7">
        <f t="shared" si="19"/>
        <v>0.28642213649921439</v>
      </c>
      <c r="F11" s="7">
        <f t="shared" si="5"/>
        <v>0.55846785842603275</v>
      </c>
      <c r="G11" s="7">
        <f t="shared" si="6"/>
        <v>0.59227844297312915</v>
      </c>
      <c r="H11" s="7">
        <f t="shared" si="7"/>
        <v>0.47137644575269039</v>
      </c>
      <c r="I11" s="7">
        <f t="shared" si="20"/>
        <v>0.54482099730421507</v>
      </c>
      <c r="J11" s="7">
        <f t="shared" si="8"/>
        <v>0.65707460603569401</v>
      </c>
      <c r="K11" s="7">
        <f t="shared" si="21"/>
        <v>0.32632204282521698</v>
      </c>
      <c r="L11" s="7">
        <f t="shared" si="9"/>
        <v>88.212120920430337</v>
      </c>
      <c r="N11" s="7">
        <f t="shared" si="10"/>
        <v>58.212120920430337</v>
      </c>
      <c r="O11" s="7">
        <f t="shared" si="11"/>
        <v>3388.6510220548034</v>
      </c>
      <c r="P11" s="15">
        <f t="shared" si="12"/>
        <v>1</v>
      </c>
      <c r="Q11" s="15">
        <f t="shared" si="13"/>
        <v>5</v>
      </c>
      <c r="R11" s="15">
        <f t="shared" si="14"/>
        <v>52</v>
      </c>
      <c r="S11" s="15">
        <f t="shared" si="15"/>
        <v>260</v>
      </c>
      <c r="T11" s="15">
        <f t="shared" si="16"/>
        <v>51</v>
      </c>
      <c r="U11" s="15">
        <f t="shared" si="16"/>
        <v>255</v>
      </c>
      <c r="V11" s="3">
        <v>0.01</v>
      </c>
      <c r="W11" s="7">
        <v>0.5</v>
      </c>
      <c r="X11" s="7">
        <v>0.6</v>
      </c>
      <c r="Y11" s="7">
        <v>0.7</v>
      </c>
      <c r="Z11" s="7">
        <v>0.8</v>
      </c>
      <c r="AA11" s="7">
        <v>0.3</v>
      </c>
      <c r="AB11" s="7">
        <v>0.4</v>
      </c>
      <c r="AC11" s="7">
        <v>0.5</v>
      </c>
      <c r="AD11" s="7">
        <v>0.6</v>
      </c>
      <c r="AE11" s="7">
        <v>0.1</v>
      </c>
      <c r="AF11" s="7">
        <v>0.2</v>
      </c>
      <c r="AG11" s="7">
        <v>0.3</v>
      </c>
      <c r="AH11" s="7">
        <v>0.4</v>
      </c>
      <c r="AI11" s="7">
        <f t="shared" si="17"/>
        <v>3.1872155396931362E-2</v>
      </c>
      <c r="AJ11" s="7">
        <f t="shared" si="0"/>
        <v>3.3801749353839214E-2</v>
      </c>
      <c r="AK11" s="7">
        <f t="shared" si="0"/>
        <v>2.6901786920782635E-2</v>
      </c>
      <c r="AL11" s="7">
        <f t="shared" si="0"/>
        <v>3.7499712176758772E-2</v>
      </c>
      <c r="AM11" s="7">
        <f t="shared" si="18"/>
        <v>9.3114686604965288E-2</v>
      </c>
      <c r="AN11" s="7">
        <f t="shared" si="1"/>
        <v>9.8752006526843197E-2</v>
      </c>
      <c r="AO11" s="7">
        <f t="shared" si="1"/>
        <v>7.8593726312071274E-2</v>
      </c>
      <c r="AP11" s="7">
        <f t="shared" si="1"/>
        <v>0.1095556263336831</v>
      </c>
      <c r="AQ11" s="3">
        <f t="shared" si="2"/>
        <v>0.32509598504869991</v>
      </c>
      <c r="AR11" s="3">
        <f t="shared" si="2"/>
        <v>0.34477784340916001</v>
      </c>
      <c r="AS11" s="3">
        <f t="shared" si="2"/>
        <v>0.27439822659198287</v>
      </c>
      <c r="AT11" s="3">
        <f t="shared" si="3"/>
        <v>0.3824970642029395</v>
      </c>
      <c r="AY11" s="3" t="s">
        <v>67</v>
      </c>
    </row>
    <row r="12" spans="1:51" x14ac:dyDescent="0.3">
      <c r="A12" s="5">
        <f>A11+1</f>
        <v>7</v>
      </c>
      <c r="B12" s="5">
        <f>B11+5</f>
        <v>35</v>
      </c>
      <c r="C12" s="5">
        <f t="shared" ref="C12:C17" si="22">(A12-P12)/T12</f>
        <v>0.11764705882352941</v>
      </c>
      <c r="D12" s="5">
        <f t="shared" ref="D12:D17" si="23">(B12-Q12)/U12</f>
        <v>0.11764705882352941</v>
      </c>
      <c r="E12" s="7">
        <f t="shared" ref="E12:E17" si="24">K11</f>
        <v>0.32632204282521698</v>
      </c>
      <c r="F12" s="7">
        <f t="shared" ref="F12:F17" si="25">1/(1+EXP(-(W12*C12 + AA12*E12 + AE12)))</f>
        <v>0.56382985988334222</v>
      </c>
      <c r="G12" s="7">
        <f t="shared" ref="G12:G17" si="26">1/(1+EXP(-(X12*C12 + AB12*E12 + AF12)))</f>
        <v>0.59895601434983869</v>
      </c>
      <c r="H12" s="7">
        <f t="shared" ref="H12:H17" si="27">TANH(Y12*C12 + AC12*E12 + AG12)</f>
        <v>0.49715047439109328</v>
      </c>
      <c r="I12" s="7">
        <f t="shared" ref="I12:I17" si="28">F12*I11 + G12*H12</f>
        <v>0.60495761324495922</v>
      </c>
      <c r="J12" s="7">
        <f t="shared" ref="J12:J17" si="29">1/(1+EXP(-(Z12*C12 + AD12*E12 + AH12)))</f>
        <v>0.66594709965887999</v>
      </c>
      <c r="K12" s="7">
        <f t="shared" ref="K12:K17" si="30">J12*TANH(I12)</f>
        <v>0.35998962385116884</v>
      </c>
      <c r="L12" s="7">
        <f t="shared" ref="L12:L17" si="31">K12*(U12)+Q12</f>
        <v>96.797354082048059</v>
      </c>
      <c r="N12" s="7">
        <f t="shared" ref="N12:N16" si="32">L12-B12</f>
        <v>61.797354082048059</v>
      </c>
      <c r="O12" s="7">
        <f t="shared" si="11"/>
        <v>3818.9129715420218</v>
      </c>
      <c r="P12" s="15">
        <f t="shared" si="12"/>
        <v>1</v>
      </c>
      <c r="Q12" s="15">
        <f t="shared" si="13"/>
        <v>5</v>
      </c>
      <c r="R12" s="15">
        <f t="shared" si="14"/>
        <v>52</v>
      </c>
      <c r="S12" s="15">
        <f t="shared" si="15"/>
        <v>260</v>
      </c>
      <c r="T12" s="15">
        <f t="shared" ref="T12:T16" si="33">R12-P12</f>
        <v>51</v>
      </c>
      <c r="U12" s="15">
        <f t="shared" ref="U12:U16" si="34">S12-Q12</f>
        <v>255</v>
      </c>
      <c r="V12" s="3">
        <v>0.01</v>
      </c>
      <c r="W12" s="7">
        <v>0.5</v>
      </c>
      <c r="X12" s="7">
        <v>0.6</v>
      </c>
      <c r="Y12" s="7">
        <v>0.7</v>
      </c>
      <c r="Z12" s="7">
        <v>0.8</v>
      </c>
      <c r="AA12" s="7">
        <v>0.3</v>
      </c>
      <c r="AB12" s="7">
        <v>0.4</v>
      </c>
      <c r="AC12" s="7">
        <v>0.5</v>
      </c>
      <c r="AD12" s="7">
        <v>0.6</v>
      </c>
      <c r="AE12" s="7">
        <v>0.1</v>
      </c>
      <c r="AF12" s="7">
        <v>0.2</v>
      </c>
      <c r="AG12" s="7">
        <v>0.3</v>
      </c>
      <c r="AH12" s="7">
        <v>0.4</v>
      </c>
      <c r="AI12" s="7">
        <f t="shared" ref="AI12:AI16" si="35">AQ12*$C12</f>
        <v>4.0991992344991117E-2</v>
      </c>
      <c r="AJ12" s="7">
        <f t="shared" ref="AJ12:AJ16" si="36">AR12*$C12</f>
        <v>4.354576105688146E-2</v>
      </c>
      <c r="AK12" s="7">
        <f t="shared" ref="AK12:AK16" si="37">AS12*$C12</f>
        <v>3.6144216350593596E-2</v>
      </c>
      <c r="AL12" s="7">
        <f t="shared" ref="AL12:AL16" si="38">AT12*$C12</f>
        <v>4.8416198491215007E-2</v>
      </c>
      <c r="AM12" s="7">
        <f t="shared" ref="AM12:AM16" si="39">$E12*AQ12</f>
        <v>0.11370102079269184</v>
      </c>
      <c r="AN12" s="7">
        <f t="shared" ref="AN12:AN16" si="40">$E12*AR12</f>
        <v>0.12078450448791288</v>
      </c>
      <c r="AO12" s="7">
        <f t="shared" ref="AO12:AO16" si="41">$E12*AS12</f>
        <v>0.10025456338465966</v>
      </c>
      <c r="AP12" s="7">
        <f t="shared" ref="AP12:AP16" si="42">$E12*AT12</f>
        <v>0.13429381877861798</v>
      </c>
      <c r="AQ12" s="3">
        <f t="shared" ref="AQ12:AQ16" si="43">$V12*$N12*F12</f>
        <v>0.34843193493242447</v>
      </c>
      <c r="AR12" s="3">
        <f t="shared" ref="AR12:AR16" si="44">$V12*$N12*G12</f>
        <v>0.37013896898349241</v>
      </c>
      <c r="AS12" s="3">
        <f t="shared" ref="AS12:AS16" si="45">$V12*$N12*H12</f>
        <v>0.30722583898004557</v>
      </c>
      <c r="AT12" s="3">
        <f t="shared" ref="AT12:AT16" si="46">$V12*$N12*J12</f>
        <v>0.41153768717532757</v>
      </c>
      <c r="AY12" s="3" t="s">
        <v>69</v>
      </c>
    </row>
    <row r="13" spans="1:51" x14ac:dyDescent="0.3">
      <c r="A13" s="5">
        <f t="shared" ref="A13:A17" si="47">A12+1</f>
        <v>8</v>
      </c>
      <c r="B13" s="5">
        <f t="shared" ref="B13:B17" si="48">B12+5</f>
        <v>40</v>
      </c>
      <c r="C13" s="5">
        <f t="shared" si="22"/>
        <v>0.13725490196078433</v>
      </c>
      <c r="D13" s="5">
        <f t="shared" si="23"/>
        <v>0.13725490196078433</v>
      </c>
      <c r="E13" s="7">
        <f t="shared" si="24"/>
        <v>0.35998962385116884</v>
      </c>
      <c r="F13" s="7">
        <f t="shared" si="25"/>
        <v>0.56871844191234611</v>
      </c>
      <c r="G13" s="7">
        <f t="shared" si="26"/>
        <v>0.60500145716997256</v>
      </c>
      <c r="H13" s="7">
        <f t="shared" si="27"/>
        <v>0.51980552613803155</v>
      </c>
      <c r="I13" s="7">
        <f t="shared" si="28"/>
        <v>0.65853365198619818</v>
      </c>
      <c r="J13" s="7">
        <f t="shared" si="29"/>
        <v>0.67388242932017361</v>
      </c>
      <c r="K13" s="7">
        <f t="shared" si="30"/>
        <v>0.38909077702298306</v>
      </c>
      <c r="L13" s="7">
        <f t="shared" si="31"/>
        <v>104.21814814086068</v>
      </c>
      <c r="N13" s="7">
        <f t="shared" si="32"/>
        <v>64.218148140860677</v>
      </c>
      <c r="O13" s="7">
        <f t="shared" si="11"/>
        <v>4123.9705506415276</v>
      </c>
      <c r="P13" s="15">
        <f t="shared" si="12"/>
        <v>1</v>
      </c>
      <c r="Q13" s="15">
        <f t="shared" si="13"/>
        <v>5</v>
      </c>
      <c r="R13" s="15">
        <f t="shared" si="14"/>
        <v>52</v>
      </c>
      <c r="S13" s="15">
        <f t="shared" si="15"/>
        <v>260</v>
      </c>
      <c r="T13" s="15">
        <f t="shared" si="33"/>
        <v>51</v>
      </c>
      <c r="U13" s="15">
        <f t="shared" si="34"/>
        <v>255</v>
      </c>
      <c r="V13" s="3">
        <v>0.01</v>
      </c>
      <c r="W13" s="7">
        <v>0.5</v>
      </c>
      <c r="X13" s="7">
        <v>0.6</v>
      </c>
      <c r="Y13" s="7">
        <v>0.7</v>
      </c>
      <c r="Z13" s="7">
        <v>0.8</v>
      </c>
      <c r="AA13" s="7">
        <v>0.3</v>
      </c>
      <c r="AB13" s="7">
        <v>0.4</v>
      </c>
      <c r="AC13" s="7">
        <v>0.5</v>
      </c>
      <c r="AD13" s="7">
        <v>0.6</v>
      </c>
      <c r="AE13" s="7">
        <v>0.1</v>
      </c>
      <c r="AF13" s="7">
        <v>0.2</v>
      </c>
      <c r="AG13" s="7">
        <v>0.3</v>
      </c>
      <c r="AH13" s="7">
        <v>0.4</v>
      </c>
      <c r="AI13" s="7">
        <f t="shared" si="35"/>
        <v>5.0128297269052075E-2</v>
      </c>
      <c r="AJ13" s="7">
        <f t="shared" si="36"/>
        <v>5.332637498310689E-2</v>
      </c>
      <c r="AK13" s="7">
        <f t="shared" si="37"/>
        <v>4.581698783799823E-2</v>
      </c>
      <c r="AL13" s="7">
        <f t="shared" si="38"/>
        <v>5.9397719946910177E-2</v>
      </c>
      <c r="AM13" s="7">
        <f t="shared" si="39"/>
        <v>0.13147557296963816</v>
      </c>
      <c r="AN13" s="7">
        <f t="shared" si="40"/>
        <v>0.1398634321781809</v>
      </c>
      <c r="AO13" s="7">
        <f t="shared" si="41"/>
        <v>0.12016795015821749</v>
      </c>
      <c r="AP13" s="7">
        <f t="shared" si="42"/>
        <v>0.15578724370379546</v>
      </c>
      <c r="AQ13" s="3">
        <f t="shared" si="43"/>
        <v>0.3652204515316651</v>
      </c>
      <c r="AR13" s="3">
        <f t="shared" si="44"/>
        <v>0.38852073201977871</v>
      </c>
      <c r="AS13" s="3">
        <f t="shared" si="45"/>
        <v>0.33380948281970135</v>
      </c>
      <c r="AT13" s="3">
        <f t="shared" si="46"/>
        <v>0.43275481675605981</v>
      </c>
    </row>
    <row r="14" spans="1:51" x14ac:dyDescent="0.3">
      <c r="A14" s="5">
        <f t="shared" si="47"/>
        <v>9</v>
      </c>
      <c r="B14" s="5">
        <f t="shared" si="48"/>
        <v>45</v>
      </c>
      <c r="C14" s="5">
        <f t="shared" si="22"/>
        <v>0.15686274509803921</v>
      </c>
      <c r="D14" s="5">
        <f t="shared" si="23"/>
        <v>0.15686274509803921</v>
      </c>
      <c r="E14" s="7">
        <f t="shared" si="24"/>
        <v>0.38909077702298306</v>
      </c>
      <c r="F14" s="7">
        <f t="shared" si="25"/>
        <v>0.57325857333678665</v>
      </c>
      <c r="G14" s="7">
        <f t="shared" si="26"/>
        <v>0.61058073363563192</v>
      </c>
      <c r="H14" s="7">
        <f t="shared" si="27"/>
        <v>0.54013720776838459</v>
      </c>
      <c r="I14" s="7">
        <f t="shared" si="28"/>
        <v>0.70730743441499389</v>
      </c>
      <c r="J14" s="7">
        <f t="shared" si="29"/>
        <v>0.68112456471122207</v>
      </c>
      <c r="K14" s="7">
        <f t="shared" si="30"/>
        <v>0.41479506446121195</v>
      </c>
      <c r="L14" s="7">
        <f t="shared" si="31"/>
        <v>110.77274143760904</v>
      </c>
      <c r="N14" s="7">
        <f t="shared" si="32"/>
        <v>65.772741437609042</v>
      </c>
      <c r="O14" s="7">
        <f t="shared" si="11"/>
        <v>4326.0535162185733</v>
      </c>
      <c r="P14" s="15">
        <f t="shared" si="12"/>
        <v>1</v>
      </c>
      <c r="Q14" s="15">
        <f t="shared" si="13"/>
        <v>5</v>
      </c>
      <c r="R14" s="15">
        <f t="shared" si="14"/>
        <v>52</v>
      </c>
      <c r="S14" s="15">
        <f t="shared" si="15"/>
        <v>260</v>
      </c>
      <c r="T14" s="15">
        <f t="shared" si="33"/>
        <v>51</v>
      </c>
      <c r="U14" s="15">
        <f t="shared" si="34"/>
        <v>255</v>
      </c>
      <c r="V14" s="3">
        <v>0.01</v>
      </c>
      <c r="W14" s="7">
        <v>0.5</v>
      </c>
      <c r="X14" s="7">
        <v>0.6</v>
      </c>
      <c r="Y14" s="7">
        <v>0.7</v>
      </c>
      <c r="Z14" s="7">
        <v>0.8</v>
      </c>
      <c r="AA14" s="7">
        <v>0.3</v>
      </c>
      <c r="AB14" s="7">
        <v>0.4</v>
      </c>
      <c r="AC14" s="7">
        <v>0.5</v>
      </c>
      <c r="AD14" s="7">
        <v>0.6</v>
      </c>
      <c r="AE14" s="7">
        <v>0.1</v>
      </c>
      <c r="AF14" s="7">
        <v>0.2</v>
      </c>
      <c r="AG14" s="7">
        <v>0.3</v>
      </c>
      <c r="AH14" s="7">
        <v>0.4</v>
      </c>
      <c r="AI14" s="7">
        <f t="shared" si="35"/>
        <v>5.9144765366232331E-2</v>
      </c>
      <c r="AJ14" s="7">
        <f t="shared" si="36"/>
        <v>6.2995401914042432E-2</v>
      </c>
      <c r="AK14" s="7">
        <f t="shared" si="37"/>
        <v>5.572753710961894E-2</v>
      </c>
      <c r="AL14" s="7">
        <f t="shared" si="38"/>
        <v>7.0273615500478767E-2</v>
      </c>
      <c r="AM14" s="7">
        <f t="shared" si="39"/>
        <v>0.14670585229658215</v>
      </c>
      <c r="AN14" s="7">
        <f t="shared" si="40"/>
        <v>0.15625717798251304</v>
      </c>
      <c r="AO14" s="7">
        <f t="shared" si="41"/>
        <v>0.13822957581168707</v>
      </c>
      <c r="AP14" s="7">
        <f t="shared" si="42"/>
        <v>0.17431044982800964</v>
      </c>
      <c r="AQ14" s="3">
        <f t="shared" si="43"/>
        <v>0.3770478792097311</v>
      </c>
      <c r="AR14" s="3">
        <f t="shared" si="44"/>
        <v>0.40159568720202055</v>
      </c>
      <c r="AS14" s="3">
        <f t="shared" si="45"/>
        <v>0.35526304907382072</v>
      </c>
      <c r="AT14" s="3">
        <f t="shared" si="46"/>
        <v>0.44799429881555214</v>
      </c>
    </row>
    <row r="15" spans="1:51" x14ac:dyDescent="0.3">
      <c r="A15" s="5">
        <f t="shared" si="47"/>
        <v>10</v>
      </c>
      <c r="B15" s="5">
        <f t="shared" si="48"/>
        <v>50</v>
      </c>
      <c r="C15" s="5">
        <f t="shared" si="22"/>
        <v>0.17647058823529413</v>
      </c>
      <c r="D15" s="5">
        <f t="shared" si="23"/>
        <v>0.17647058823529413</v>
      </c>
      <c r="E15" s="7">
        <f t="shared" si="24"/>
        <v>0.41479506446121195</v>
      </c>
      <c r="F15" s="7">
        <f t="shared" si="25"/>
        <v>0.57753777413626328</v>
      </c>
      <c r="G15" s="7">
        <f t="shared" si="26"/>
        <v>0.61580979327261698</v>
      </c>
      <c r="H15" s="7">
        <f t="shared" si="27"/>
        <v>0.55869015836707137</v>
      </c>
      <c r="I15" s="7">
        <f t="shared" si="28"/>
        <v>0.75254363222953846</v>
      </c>
      <c r="J15" s="7">
        <f t="shared" si="29"/>
        <v>0.68784281994416041</v>
      </c>
      <c r="K15" s="7">
        <f t="shared" si="30"/>
        <v>0.43792475859024432</v>
      </c>
      <c r="L15" s="7">
        <f t="shared" si="31"/>
        <v>116.6708134405123</v>
      </c>
      <c r="N15" s="7">
        <f t="shared" si="32"/>
        <v>66.670813440512305</v>
      </c>
      <c r="O15" s="7">
        <f t="shared" si="11"/>
        <v>4444.9973648195964</v>
      </c>
      <c r="P15" s="15">
        <f t="shared" si="12"/>
        <v>1</v>
      </c>
      <c r="Q15" s="15">
        <f t="shared" si="13"/>
        <v>5</v>
      </c>
      <c r="R15" s="15">
        <f t="shared" si="14"/>
        <v>52</v>
      </c>
      <c r="S15" s="15">
        <f t="shared" si="15"/>
        <v>260</v>
      </c>
      <c r="T15" s="15">
        <f t="shared" si="33"/>
        <v>51</v>
      </c>
      <c r="U15" s="15">
        <f t="shared" si="34"/>
        <v>255</v>
      </c>
      <c r="V15" s="3">
        <v>0.01</v>
      </c>
      <c r="W15" s="7">
        <v>0.5</v>
      </c>
      <c r="X15" s="7">
        <v>0.6</v>
      </c>
      <c r="Y15" s="7">
        <v>0.7</v>
      </c>
      <c r="Z15" s="7">
        <v>0.8</v>
      </c>
      <c r="AA15" s="7">
        <v>0.3</v>
      </c>
      <c r="AB15" s="7">
        <v>0.4</v>
      </c>
      <c r="AC15" s="7">
        <v>0.5</v>
      </c>
      <c r="AD15" s="7">
        <v>0.6</v>
      </c>
      <c r="AE15" s="7">
        <v>0.1</v>
      </c>
      <c r="AF15" s="7">
        <v>0.2</v>
      </c>
      <c r="AG15" s="7">
        <v>0.3</v>
      </c>
      <c r="AH15" s="7">
        <v>0.4</v>
      </c>
      <c r="AI15" s="7">
        <f t="shared" si="35"/>
        <v>6.7949846813448608E-2</v>
      </c>
      <c r="AJ15" s="7">
        <f t="shared" si="36"/>
        <v>7.2452717368445468E-2</v>
      </c>
      <c r="AK15" s="7">
        <f t="shared" si="37"/>
        <v>6.5732342328602283E-2</v>
      </c>
      <c r="AL15" s="7">
        <f t="shared" si="38"/>
        <v>8.0927718220399444E-2</v>
      </c>
      <c r="AM15" s="7">
        <f t="shared" si="39"/>
        <v>0.15971647950497872</v>
      </c>
      <c r="AN15" s="7">
        <f t="shared" si="40"/>
        <v>0.17030050090366108</v>
      </c>
      <c r="AO15" s="7">
        <f t="shared" si="41"/>
        <v>0.15450422331581451</v>
      </c>
      <c r="AP15" s="7">
        <f t="shared" si="42"/>
        <v>0.19022103587693318</v>
      </c>
      <c r="AQ15" s="3">
        <f t="shared" si="43"/>
        <v>0.38504913194287543</v>
      </c>
      <c r="AR15" s="3">
        <f t="shared" si="44"/>
        <v>0.410565398421191</v>
      </c>
      <c r="AS15" s="3">
        <f t="shared" si="45"/>
        <v>0.37248327319541291</v>
      </c>
      <c r="AT15" s="3">
        <f t="shared" si="46"/>
        <v>0.45859040324893019</v>
      </c>
    </row>
    <row r="16" spans="1:51" x14ac:dyDescent="0.3">
      <c r="A16" s="5">
        <f t="shared" si="47"/>
        <v>11</v>
      </c>
      <c r="B16" s="5">
        <f t="shared" si="48"/>
        <v>55</v>
      </c>
      <c r="C16" s="5">
        <f t="shared" si="22"/>
        <v>0.19607843137254902</v>
      </c>
      <c r="D16" s="5">
        <f t="shared" si="23"/>
        <v>0.19607843137254902</v>
      </c>
      <c r="E16" s="7">
        <f t="shared" si="24"/>
        <v>0.43792475859024432</v>
      </c>
      <c r="F16" s="7">
        <f t="shared" si="25"/>
        <v>0.58161743039551372</v>
      </c>
      <c r="G16" s="7">
        <f t="shared" si="26"/>
        <v>0.62076981178038648</v>
      </c>
      <c r="H16" s="7">
        <f t="shared" si="27"/>
        <v>0.57584052223757121</v>
      </c>
      <c r="I16" s="7">
        <f t="shared" si="28"/>
        <v>0.79515690624278723</v>
      </c>
      <c r="J16" s="7">
        <f t="shared" si="29"/>
        <v>0.69415516122674004</v>
      </c>
      <c r="K16" s="7">
        <f t="shared" si="30"/>
        <v>0.45905903788770192</v>
      </c>
      <c r="L16" s="7">
        <f t="shared" si="31"/>
        <v>122.06005466136399</v>
      </c>
      <c r="N16" s="7">
        <f t="shared" si="32"/>
        <v>67.060054661363992</v>
      </c>
      <c r="O16" s="7">
        <f t="shared" si="11"/>
        <v>4497.0509311851265</v>
      </c>
      <c r="P16" s="15">
        <f t="shared" si="12"/>
        <v>1</v>
      </c>
      <c r="Q16" s="15">
        <f t="shared" si="13"/>
        <v>5</v>
      </c>
      <c r="R16" s="15">
        <f t="shared" si="14"/>
        <v>52</v>
      </c>
      <c r="S16" s="15">
        <f t="shared" si="15"/>
        <v>260</v>
      </c>
      <c r="T16" s="15">
        <f t="shared" si="33"/>
        <v>51</v>
      </c>
      <c r="U16" s="15">
        <f t="shared" si="34"/>
        <v>255</v>
      </c>
      <c r="V16" s="3">
        <v>0.01</v>
      </c>
      <c r="W16" s="7">
        <v>0.5</v>
      </c>
      <c r="X16" s="7">
        <v>0.6</v>
      </c>
      <c r="Y16" s="7">
        <v>0.7</v>
      </c>
      <c r="Z16" s="7">
        <v>0.8</v>
      </c>
      <c r="AA16" s="7">
        <v>0.3</v>
      </c>
      <c r="AB16" s="7">
        <v>0.4</v>
      </c>
      <c r="AC16" s="7">
        <v>0.5</v>
      </c>
      <c r="AD16" s="7">
        <v>0.6</v>
      </c>
      <c r="AE16" s="7">
        <v>0.1</v>
      </c>
      <c r="AF16" s="7">
        <v>0.2</v>
      </c>
      <c r="AG16" s="7">
        <v>0.3</v>
      </c>
      <c r="AH16" s="7">
        <v>0.4</v>
      </c>
      <c r="AI16" s="7">
        <f t="shared" si="35"/>
        <v>7.6477052302598464E-2</v>
      </c>
      <c r="AJ16" s="7">
        <f t="shared" si="36"/>
        <v>8.1625210804151666E-2</v>
      </c>
      <c r="AK16" s="7">
        <f t="shared" si="37"/>
        <v>7.571744489701944E-2</v>
      </c>
      <c r="AL16" s="7">
        <f t="shared" si="38"/>
        <v>9.1274672657515918E-2</v>
      </c>
      <c r="AM16" s="7">
        <f t="shared" si="39"/>
        <v>0.17080509280327549</v>
      </c>
      <c r="AN16" s="7">
        <f t="shared" si="40"/>
        <v>0.18230307375505819</v>
      </c>
      <c r="AO16" s="7">
        <f t="shared" si="41"/>
        <v>0.16910857326574655</v>
      </c>
      <c r="AP16" s="7">
        <f t="shared" si="42"/>
        <v>0.2038543388436258</v>
      </c>
      <c r="AQ16" s="3">
        <f t="shared" si="43"/>
        <v>0.39003296674325216</v>
      </c>
      <c r="AR16" s="3">
        <f t="shared" si="44"/>
        <v>0.41628857510117351</v>
      </c>
      <c r="AS16" s="3">
        <f t="shared" si="45"/>
        <v>0.38615896897479912</v>
      </c>
      <c r="AT16" s="3">
        <f t="shared" si="46"/>
        <v>0.46550083055333119</v>
      </c>
    </row>
    <row r="17" spans="1:46" x14ac:dyDescent="0.3">
      <c r="A17" s="5">
        <f t="shared" si="47"/>
        <v>12</v>
      </c>
      <c r="B17" s="5">
        <f t="shared" si="48"/>
        <v>60</v>
      </c>
      <c r="C17" s="5">
        <f t="shared" si="22"/>
        <v>0.21568627450980393</v>
      </c>
      <c r="D17" s="5">
        <f t="shared" si="23"/>
        <v>0.21568627450980393</v>
      </c>
      <c r="E17" s="7">
        <f t="shared" si="24"/>
        <v>0.45905903788770192</v>
      </c>
      <c r="F17" s="7">
        <f t="shared" si="25"/>
        <v>0.5855406839649987</v>
      </c>
      <c r="G17" s="7">
        <f t="shared" si="26"/>
        <v>0.62551776835634698</v>
      </c>
      <c r="H17" s="7">
        <f t="shared" si="27"/>
        <v>0.59185079110337691</v>
      </c>
      <c r="I17" s="7">
        <f t="shared" si="28"/>
        <v>0.83580990479181683</v>
      </c>
      <c r="J17" s="7">
        <f t="shared" si="29"/>
        <v>0.70014416240866006</v>
      </c>
      <c r="K17" s="7">
        <f t="shared" si="30"/>
        <v>0.47860687710864436</v>
      </c>
      <c r="L17" s="7">
        <f t="shared" si="31"/>
        <v>127.04475366270431</v>
      </c>
      <c r="N17" s="7">
        <f t="shared" ref="N17:N58" si="49">L17-B17</f>
        <v>67.044753662704309</v>
      </c>
      <c r="O17" s="7">
        <f t="shared" si="11"/>
        <v>4494.9989936927032</v>
      </c>
      <c r="P17" s="15">
        <f t="shared" si="12"/>
        <v>1</v>
      </c>
      <c r="Q17" s="15">
        <f t="shared" si="13"/>
        <v>5</v>
      </c>
      <c r="R17" s="15">
        <f t="shared" si="14"/>
        <v>52</v>
      </c>
      <c r="S17" s="15">
        <f t="shared" si="15"/>
        <v>260</v>
      </c>
      <c r="T17" s="15">
        <f t="shared" ref="T17:T58" si="50">R17-P17</f>
        <v>51</v>
      </c>
      <c r="U17" s="15">
        <f t="shared" ref="U17:U58" si="51">S17-Q17</f>
        <v>255</v>
      </c>
      <c r="V17" s="3">
        <v>0.01</v>
      </c>
      <c r="W17" s="7">
        <v>0.5</v>
      </c>
      <c r="X17" s="7">
        <v>0.6</v>
      </c>
      <c r="Y17" s="7">
        <v>0.7</v>
      </c>
      <c r="Z17" s="7">
        <v>0.8</v>
      </c>
      <c r="AA17" s="7">
        <v>0.3</v>
      </c>
      <c r="AB17" s="7">
        <v>0.4</v>
      </c>
      <c r="AC17" s="7">
        <v>0.5</v>
      </c>
      <c r="AD17" s="7">
        <v>0.6</v>
      </c>
      <c r="AE17" s="7">
        <v>0.1</v>
      </c>
      <c r="AF17" s="7">
        <v>0.2</v>
      </c>
      <c r="AG17" s="7">
        <v>0.3</v>
      </c>
      <c r="AH17" s="7">
        <v>0.4</v>
      </c>
      <c r="AI17" s="7">
        <f t="shared" ref="AI17:AI58" si="52">AQ17*$C17</f>
        <v>8.4672890210818058E-2</v>
      </c>
      <c r="AJ17" s="7">
        <f t="shared" ref="AJ17:AJ58" si="53">AR17*$C17</f>
        <v>9.0453829725892956E-2</v>
      </c>
      <c r="AK17" s="7">
        <f t="shared" ref="AK17:AK58" si="54">AS17*$C17</f>
        <v>8.5585371655025166E-2</v>
      </c>
      <c r="AL17" s="7">
        <f t="shared" ref="AL17:AL58" si="55">AT17*$C17</f>
        <v>0.10124527879759992</v>
      </c>
      <c r="AM17" s="7">
        <f t="shared" ref="AM17:AM58" si="56">$E17*AQ17</f>
        <v>0.18021478466207333</v>
      </c>
      <c r="AN17" s="7">
        <f t="shared" ref="AN17:AN58" si="57">$E17*AR17</f>
        <v>0.19251873185532253</v>
      </c>
      <c r="AO17" s="7">
        <f t="shared" ref="AO17:AO58" si="58">$E17*AS17</f>
        <v>0.1821568778936436</v>
      </c>
      <c r="AP17" s="7">
        <f t="shared" ref="AP17:AP58" si="59">$E17*AT17</f>
        <v>0.2154868703682197</v>
      </c>
      <c r="AQ17" s="3">
        <f t="shared" ref="AQ17:AQ58" si="60">$V17*$N17*F17</f>
        <v>0.39257430915924735</v>
      </c>
      <c r="AR17" s="3">
        <f t="shared" ref="AR17:AR58" si="61">$V17*$N17*G17</f>
        <v>0.41937684691095822</v>
      </c>
      <c r="AS17" s="3">
        <f t="shared" ref="AS17:AS58" si="62">$V17*$N17*H17</f>
        <v>0.39680490494602577</v>
      </c>
      <c r="AT17" s="3">
        <f t="shared" ref="AT17:AT58" si="63">$V17*$N17*J17</f>
        <v>0.46940992897069056</v>
      </c>
    </row>
    <row r="18" spans="1:46" x14ac:dyDescent="0.3">
      <c r="A18" s="5">
        <f t="shared" ref="A18:A58" si="64">A17+1</f>
        <v>13</v>
      </c>
      <c r="B18" s="5">
        <f t="shared" ref="B18:B58" si="65">B17+5</f>
        <v>65</v>
      </c>
      <c r="C18" s="5">
        <f t="shared" ref="C18:C57" si="66">(A18-P18)/T18</f>
        <v>0.23529411764705882</v>
      </c>
      <c r="D18" s="5">
        <f t="shared" ref="D18:D57" si="67">(B18-Q18)/U18</f>
        <v>0.23529411764705882</v>
      </c>
      <c r="E18" s="7">
        <f t="shared" ref="E18:E57" si="68">K17</f>
        <v>0.47860687710864436</v>
      </c>
      <c r="F18" s="7">
        <f t="shared" ref="F18:F57" si="69">1/(1+EXP(-(W18*C18 + AA18*E18 + AE18)))</f>
        <v>0.58933793722769567</v>
      </c>
      <c r="G18" s="7">
        <f t="shared" ref="G18:G57" si="70">1/(1+EXP(-(X18*C18 + AB18*E18 + AF18)))</f>
        <v>0.6300937963231974</v>
      </c>
      <c r="H18" s="7">
        <f t="shared" ref="H18:H57" si="71">TANH(Y18*C18 + AC18*E18 + AG18)</f>
        <v>0.60690648666481806</v>
      </c>
      <c r="I18" s="7">
        <f t="shared" ref="I18:I57" si="72">F18*I17 + G18*H18</f>
        <v>0.87498249740029521</v>
      </c>
      <c r="J18" s="7">
        <f t="shared" ref="J18:J57" si="73">1/(1+EXP(-(Z18*C18 + AD18*E18 + AH18)))</f>
        <v>0.70586796166914489</v>
      </c>
      <c r="K18" s="7">
        <f t="shared" ref="K18:K57" si="74">J18*TANH(I18)</f>
        <v>0.49685818071508919</v>
      </c>
      <c r="L18" s="7">
        <f t="shared" ref="L18:L57" si="75">K18*(U18)+Q18</f>
        <v>131.69883608234773</v>
      </c>
      <c r="N18" s="7">
        <f t="shared" ref="N18:N57" si="76">L18-B18</f>
        <v>66.698836082347725</v>
      </c>
      <c r="O18" s="7">
        <f t="shared" si="11"/>
        <v>4448.7347347398909</v>
      </c>
      <c r="P18" s="15">
        <f t="shared" si="12"/>
        <v>1</v>
      </c>
      <c r="Q18" s="15">
        <f t="shared" si="13"/>
        <v>5</v>
      </c>
      <c r="R18" s="15">
        <f t="shared" si="14"/>
        <v>52</v>
      </c>
      <c r="S18" s="15">
        <f t="shared" si="15"/>
        <v>260</v>
      </c>
      <c r="T18" s="15">
        <f t="shared" ref="T18:T57" si="77">R18-P18</f>
        <v>51</v>
      </c>
      <c r="U18" s="15">
        <f t="shared" ref="U18:U57" si="78">S18-Q18</f>
        <v>255</v>
      </c>
      <c r="V18" s="3">
        <v>0.01</v>
      </c>
      <c r="W18" s="7">
        <v>0.5</v>
      </c>
      <c r="X18" s="7">
        <v>0.6</v>
      </c>
      <c r="Y18" s="7">
        <v>0.7</v>
      </c>
      <c r="Z18" s="7">
        <v>0.8</v>
      </c>
      <c r="AA18" s="7">
        <v>0.3</v>
      </c>
      <c r="AB18" s="7">
        <v>0.4</v>
      </c>
      <c r="AC18" s="7">
        <v>0.5</v>
      </c>
      <c r="AD18" s="7">
        <v>0.6</v>
      </c>
      <c r="AE18" s="7">
        <v>0.1</v>
      </c>
      <c r="AF18" s="7">
        <v>0.2</v>
      </c>
      <c r="AG18" s="7">
        <v>0.3</v>
      </c>
      <c r="AH18" s="7">
        <v>0.4</v>
      </c>
      <c r="AI18" s="7">
        <f t="shared" ref="AI18:AI57" si="79">AQ18*$C18</f>
        <v>9.2489775228844717E-2</v>
      </c>
      <c r="AJ18" s="7">
        <f t="shared" ref="AJ18:AJ57" si="80">AR18*$C18</f>
        <v>9.8885936088153256E-2</v>
      </c>
      <c r="AK18" s="7">
        <f t="shared" ref="AK18:AK57" si="81">AS18*$C18</f>
        <v>9.5246955932635893E-2</v>
      </c>
      <c r="AL18" s="7">
        <f t="shared" ref="AL18:AL57" si="82">AT18*$C18</f>
        <v>0.11077781522623811</v>
      </c>
      <c r="AM18" s="7">
        <f t="shared" ref="AM18:AM57" si="83">$E18*AQ18</f>
        <v>0.18813153056872076</v>
      </c>
      <c r="AN18" s="7">
        <f t="shared" ref="AN18:AN57" si="84">$E18*AR18</f>
        <v>0.2011418285097431</v>
      </c>
      <c r="AO18" s="7">
        <f t="shared" ref="AO18:AO57" si="85">$E18*AS18</f>
        <v>0.19373985456535001</v>
      </c>
      <c r="AP18" s="7">
        <f t="shared" ref="AP18:AP57" si="86">$E18*AT18</f>
        <v>0.2253308528429801</v>
      </c>
      <c r="AQ18" s="3">
        <f t="shared" ref="AQ18:AQ57" si="87">$V18*$N18*F18</f>
        <v>0.39308154472259005</v>
      </c>
      <c r="AR18" s="3">
        <f t="shared" ref="AR18:AR57" si="88">$V18*$N18*G18</f>
        <v>0.42026522837465136</v>
      </c>
      <c r="AS18" s="3">
        <f t="shared" ref="AS18:AS57" si="89">$V18*$N18*H18</f>
        <v>0.40479956271370254</v>
      </c>
      <c r="AT18" s="3">
        <f t="shared" ref="AT18:AT57" si="90">$V18*$N18*J18</f>
        <v>0.470805714711512</v>
      </c>
    </row>
    <row r="19" spans="1:46" x14ac:dyDescent="0.3">
      <c r="A19" s="5">
        <f t="shared" si="64"/>
        <v>14</v>
      </c>
      <c r="B19" s="5">
        <f t="shared" si="65"/>
        <v>70</v>
      </c>
      <c r="C19" s="5">
        <f t="shared" si="66"/>
        <v>0.25490196078431371</v>
      </c>
      <c r="D19" s="5">
        <f t="shared" si="67"/>
        <v>0.25490196078431371</v>
      </c>
      <c r="E19" s="7">
        <f t="shared" si="68"/>
        <v>0.49685818071508919</v>
      </c>
      <c r="F19" s="7">
        <f t="shared" si="69"/>
        <v>0.59303070456468909</v>
      </c>
      <c r="G19" s="7">
        <f t="shared" si="70"/>
        <v>0.63452630762429163</v>
      </c>
      <c r="H19" s="7">
        <f t="shared" si="71"/>
        <v>0.62114085527242879</v>
      </c>
      <c r="I19" s="7">
        <f t="shared" si="72"/>
        <v>0.91302170032567709</v>
      </c>
      <c r="J19" s="7">
        <f t="shared" si="73"/>
        <v>0.71136781943512206</v>
      </c>
      <c r="K19" s="7">
        <f t="shared" si="74"/>
        <v>0.51401974390100813</v>
      </c>
      <c r="L19" s="7">
        <f t="shared" si="75"/>
        <v>136.07503469475708</v>
      </c>
      <c r="N19" s="7">
        <f t="shared" si="76"/>
        <v>66.075034694757079</v>
      </c>
      <c r="O19" s="7">
        <f t="shared" si="11"/>
        <v>4365.9102099133515</v>
      </c>
      <c r="P19" s="15">
        <f t="shared" si="12"/>
        <v>1</v>
      </c>
      <c r="Q19" s="15">
        <f t="shared" si="13"/>
        <v>5</v>
      </c>
      <c r="R19" s="15">
        <f t="shared" si="14"/>
        <v>52</v>
      </c>
      <c r="S19" s="15">
        <f t="shared" si="15"/>
        <v>260</v>
      </c>
      <c r="T19" s="15">
        <f t="shared" si="77"/>
        <v>51</v>
      </c>
      <c r="U19" s="15">
        <f t="shared" si="78"/>
        <v>255</v>
      </c>
      <c r="V19" s="3">
        <v>0.01</v>
      </c>
      <c r="W19" s="7">
        <v>0.5</v>
      </c>
      <c r="X19" s="7">
        <v>0.6</v>
      </c>
      <c r="Y19" s="7">
        <v>0.7</v>
      </c>
      <c r="Z19" s="7">
        <v>0.8</v>
      </c>
      <c r="AA19" s="7">
        <v>0.3</v>
      </c>
      <c r="AB19" s="7">
        <v>0.4</v>
      </c>
      <c r="AC19" s="7">
        <v>0.5</v>
      </c>
      <c r="AD19" s="7">
        <v>0.6</v>
      </c>
      <c r="AE19" s="7">
        <v>0.1</v>
      </c>
      <c r="AF19" s="7">
        <v>0.2</v>
      </c>
      <c r="AG19" s="7">
        <v>0.3</v>
      </c>
      <c r="AH19" s="7">
        <v>0.4</v>
      </c>
      <c r="AI19" s="7">
        <f t="shared" si="79"/>
        <v>9.9882120966506838E-2</v>
      </c>
      <c r="AJ19" s="7">
        <f t="shared" si="80"/>
        <v>0.10687108260453829</v>
      </c>
      <c r="AK19" s="7">
        <f t="shared" si="81"/>
        <v>0.10461661692390954</v>
      </c>
      <c r="AL19" s="7">
        <f t="shared" si="82"/>
        <v>0.11981323402918077</v>
      </c>
      <c r="AM19" s="7">
        <f t="shared" si="83"/>
        <v>0.19469151495219505</v>
      </c>
      <c r="AN19" s="7">
        <f t="shared" si="84"/>
        <v>0.20831448887469911</v>
      </c>
      <c r="AO19" s="7">
        <f t="shared" si="85"/>
        <v>0.20392005537126434</v>
      </c>
      <c r="AP19" s="7">
        <f t="shared" si="86"/>
        <v>0.23354149690398684</v>
      </c>
      <c r="AQ19" s="3">
        <f t="shared" si="87"/>
        <v>0.39184524379168068</v>
      </c>
      <c r="AR19" s="3">
        <f t="shared" si="88"/>
        <v>0.41926347791011176</v>
      </c>
      <c r="AS19" s="3">
        <f t="shared" si="89"/>
        <v>0.41041903562456822</v>
      </c>
      <c r="AT19" s="3">
        <f t="shared" si="90"/>
        <v>0.47003653349909386</v>
      </c>
    </row>
    <row r="20" spans="1:46" x14ac:dyDescent="0.3">
      <c r="A20" s="5">
        <f t="shared" si="64"/>
        <v>15</v>
      </c>
      <c r="B20" s="5">
        <f t="shared" si="65"/>
        <v>75</v>
      </c>
      <c r="C20" s="5">
        <f t="shared" si="66"/>
        <v>0.27450980392156865</v>
      </c>
      <c r="D20" s="5">
        <f t="shared" si="67"/>
        <v>0.27450980392156865</v>
      </c>
      <c r="E20" s="7">
        <f t="shared" si="68"/>
        <v>0.51401974390100813</v>
      </c>
      <c r="F20" s="7">
        <f t="shared" si="69"/>
        <v>0.59663431368948805</v>
      </c>
      <c r="G20" s="7">
        <f t="shared" si="70"/>
        <v>0.63883557507333244</v>
      </c>
      <c r="H20" s="7">
        <f t="shared" si="71"/>
        <v>0.63465157501149005</v>
      </c>
      <c r="I20" s="7">
        <f t="shared" si="72"/>
        <v>0.95017807945108124</v>
      </c>
      <c r="J20" s="7">
        <f t="shared" si="73"/>
        <v>0.71667335076938687</v>
      </c>
      <c r="K20" s="7">
        <f t="shared" si="74"/>
        <v>0.53024056901800409</v>
      </c>
      <c r="L20" s="7">
        <f t="shared" si="75"/>
        <v>140.21134509959106</v>
      </c>
      <c r="N20" s="7">
        <f t="shared" si="76"/>
        <v>65.211345099591057</v>
      </c>
      <c r="O20" s="7">
        <f t="shared" si="11"/>
        <v>4252.5195296979582</v>
      </c>
      <c r="P20" s="15">
        <f t="shared" si="12"/>
        <v>1</v>
      </c>
      <c r="Q20" s="15">
        <f t="shared" si="13"/>
        <v>5</v>
      </c>
      <c r="R20" s="15">
        <f t="shared" si="14"/>
        <v>52</v>
      </c>
      <c r="S20" s="15">
        <f t="shared" si="15"/>
        <v>260</v>
      </c>
      <c r="T20" s="15">
        <f t="shared" si="77"/>
        <v>51</v>
      </c>
      <c r="U20" s="15">
        <f t="shared" si="78"/>
        <v>255</v>
      </c>
      <c r="V20" s="3">
        <v>0.01</v>
      </c>
      <c r="W20" s="7">
        <v>0.5</v>
      </c>
      <c r="X20" s="7">
        <v>0.6</v>
      </c>
      <c r="Y20" s="7">
        <v>0.7</v>
      </c>
      <c r="Z20" s="7">
        <v>0.8</v>
      </c>
      <c r="AA20" s="7">
        <v>0.3</v>
      </c>
      <c r="AB20" s="7">
        <v>0.4</v>
      </c>
      <c r="AC20" s="7">
        <v>0.5</v>
      </c>
      <c r="AD20" s="7">
        <v>0.6</v>
      </c>
      <c r="AE20" s="7">
        <v>0.1</v>
      </c>
      <c r="AF20" s="7">
        <v>0.2</v>
      </c>
      <c r="AG20" s="7">
        <v>0.3</v>
      </c>
      <c r="AH20" s="7">
        <v>0.4</v>
      </c>
      <c r="AI20" s="7">
        <f t="shared" si="79"/>
        <v>0.10680442466581966</v>
      </c>
      <c r="AJ20" s="7">
        <f t="shared" si="80"/>
        <v>0.11435893726902728</v>
      </c>
      <c r="AK20" s="7">
        <f t="shared" si="81"/>
        <v>0.11360995299314235</v>
      </c>
      <c r="AL20" s="7">
        <f t="shared" si="82"/>
        <v>0.12829279702153701</v>
      </c>
      <c r="AM20" s="7">
        <f t="shared" si="83"/>
        <v>0.19999133812322684</v>
      </c>
      <c r="AN20" s="7">
        <f t="shared" si="84"/>
        <v>0.21413716671704708</v>
      </c>
      <c r="AO20" s="7">
        <f t="shared" si="85"/>
        <v>0.21273469328922645</v>
      </c>
      <c r="AP20" s="7">
        <f t="shared" si="86"/>
        <v>0.24022832600979124</v>
      </c>
      <c r="AQ20" s="3">
        <f t="shared" si="87"/>
        <v>0.3890732612826287</v>
      </c>
      <c r="AR20" s="3">
        <f t="shared" si="88"/>
        <v>0.41659327148002789</v>
      </c>
      <c r="AS20" s="3">
        <f t="shared" si="89"/>
        <v>0.41386482876073277</v>
      </c>
      <c r="AT20" s="3">
        <f t="shared" si="90"/>
        <v>0.46735233200702758</v>
      </c>
    </row>
    <row r="21" spans="1:46" x14ac:dyDescent="0.3">
      <c r="A21" s="5">
        <f t="shared" si="64"/>
        <v>16</v>
      </c>
      <c r="B21" s="5">
        <f t="shared" si="65"/>
        <v>80</v>
      </c>
      <c r="C21" s="5">
        <f t="shared" si="66"/>
        <v>0.29411764705882354</v>
      </c>
      <c r="D21" s="5">
        <f t="shared" si="67"/>
        <v>0.29411764705882354</v>
      </c>
      <c r="E21" s="7">
        <f t="shared" si="68"/>
        <v>0.53024056901800409</v>
      </c>
      <c r="F21" s="7">
        <f t="shared" si="69"/>
        <v>0.60015980202349595</v>
      </c>
      <c r="G21" s="7">
        <f t="shared" si="70"/>
        <v>0.6430362391750819</v>
      </c>
      <c r="H21" s="7">
        <f t="shared" si="71"/>
        <v>0.64751208824356343</v>
      </c>
      <c r="I21" s="7">
        <f t="shared" si="72"/>
        <v>0.98663242609497137</v>
      </c>
      <c r="J21" s="7">
        <f t="shared" si="73"/>
        <v>0.72180615388881986</v>
      </c>
      <c r="K21" s="7">
        <f t="shared" si="74"/>
        <v>0.54562966876815377</v>
      </c>
      <c r="L21" s="7">
        <f t="shared" si="75"/>
        <v>144.13556553587921</v>
      </c>
      <c r="N21" s="7">
        <f t="shared" si="76"/>
        <v>64.135565535879209</v>
      </c>
      <c r="O21" s="7">
        <f t="shared" si="11"/>
        <v>4113.3707666070568</v>
      </c>
      <c r="P21" s="15">
        <f t="shared" si="12"/>
        <v>1</v>
      </c>
      <c r="Q21" s="15">
        <f t="shared" si="13"/>
        <v>5</v>
      </c>
      <c r="R21" s="15">
        <f t="shared" si="14"/>
        <v>52</v>
      </c>
      <c r="S21" s="15">
        <f t="shared" si="15"/>
        <v>260</v>
      </c>
      <c r="T21" s="15">
        <f t="shared" si="77"/>
        <v>51</v>
      </c>
      <c r="U21" s="15">
        <f t="shared" si="78"/>
        <v>255</v>
      </c>
      <c r="V21" s="3">
        <v>0.01</v>
      </c>
      <c r="W21" s="7">
        <v>0.5</v>
      </c>
      <c r="X21" s="7">
        <v>0.6</v>
      </c>
      <c r="Y21" s="7">
        <v>0.7</v>
      </c>
      <c r="Z21" s="7">
        <v>0.8</v>
      </c>
      <c r="AA21" s="7">
        <v>0.3</v>
      </c>
      <c r="AB21" s="7">
        <v>0.4</v>
      </c>
      <c r="AC21" s="7">
        <v>0.5</v>
      </c>
      <c r="AD21" s="7">
        <v>0.6</v>
      </c>
      <c r="AE21" s="7">
        <v>0.1</v>
      </c>
      <c r="AF21" s="7">
        <v>0.2</v>
      </c>
      <c r="AG21" s="7">
        <v>0.3</v>
      </c>
      <c r="AH21" s="7">
        <v>0.4</v>
      </c>
      <c r="AI21" s="7">
        <f t="shared" si="79"/>
        <v>0.11321055386670063</v>
      </c>
      <c r="AJ21" s="7">
        <f t="shared" si="80"/>
        <v>0.12129850841046697</v>
      </c>
      <c r="AK21" s="7">
        <f t="shared" si="81"/>
        <v>0.12214280579652667</v>
      </c>
      <c r="AL21" s="7">
        <f t="shared" si="82"/>
        <v>0.13615719378510979</v>
      </c>
      <c r="AM21" s="7">
        <f t="shared" si="83"/>
        <v>0.20409801690381735</v>
      </c>
      <c r="AN21" s="7">
        <f t="shared" si="84"/>
        <v>0.21867912641004392</v>
      </c>
      <c r="AO21" s="7">
        <f t="shared" si="85"/>
        <v>0.22020124087981996</v>
      </c>
      <c r="AP21" s="7">
        <f t="shared" si="86"/>
        <v>0.24546663088893828</v>
      </c>
      <c r="AQ21" s="3">
        <f t="shared" si="87"/>
        <v>0.38491588314678216</v>
      </c>
      <c r="AR21" s="3">
        <f t="shared" si="88"/>
        <v>0.41241492859558765</v>
      </c>
      <c r="AS21" s="3">
        <f t="shared" si="89"/>
        <v>0.41528553970819065</v>
      </c>
      <c r="AT21" s="3">
        <f t="shared" si="90"/>
        <v>0.46293445886937323</v>
      </c>
    </row>
    <row r="22" spans="1:46" x14ac:dyDescent="0.3">
      <c r="A22" s="5">
        <f t="shared" si="64"/>
        <v>17</v>
      </c>
      <c r="B22" s="5">
        <f t="shared" si="65"/>
        <v>85</v>
      </c>
      <c r="C22" s="5">
        <f t="shared" si="66"/>
        <v>0.31372549019607843</v>
      </c>
      <c r="D22" s="5">
        <f t="shared" si="67"/>
        <v>0.31372549019607843</v>
      </c>
      <c r="E22" s="7">
        <f t="shared" si="68"/>
        <v>0.54562966876815377</v>
      </c>
      <c r="F22" s="7">
        <f t="shared" si="69"/>
        <v>0.6036152463039387</v>
      </c>
      <c r="G22" s="7">
        <f t="shared" si="70"/>
        <v>0.64713906032253021</v>
      </c>
      <c r="H22" s="7">
        <f t="shared" si="71"/>
        <v>0.65977928842656997</v>
      </c>
      <c r="I22" s="7">
        <f t="shared" si="72"/>
        <v>1.0225153236214068</v>
      </c>
      <c r="J22" s="7">
        <f t="shared" si="73"/>
        <v>0.72678232458716285</v>
      </c>
      <c r="K22" s="7">
        <f t="shared" si="74"/>
        <v>0.56026854219842426</v>
      </c>
      <c r="L22" s="7">
        <f t="shared" si="75"/>
        <v>147.86847826059818</v>
      </c>
      <c r="N22" s="7">
        <f t="shared" si="76"/>
        <v>62.868478260598181</v>
      </c>
      <c r="O22" s="7">
        <f t="shared" si="11"/>
        <v>3952.4455588033061</v>
      </c>
      <c r="P22" s="15">
        <f t="shared" si="12"/>
        <v>1</v>
      </c>
      <c r="Q22" s="15">
        <f t="shared" si="13"/>
        <v>5</v>
      </c>
      <c r="R22" s="15">
        <f t="shared" si="14"/>
        <v>52</v>
      </c>
      <c r="S22" s="15">
        <f t="shared" si="15"/>
        <v>260</v>
      </c>
      <c r="T22" s="15">
        <f t="shared" si="77"/>
        <v>51</v>
      </c>
      <c r="U22" s="15">
        <f t="shared" si="78"/>
        <v>255</v>
      </c>
      <c r="V22" s="3">
        <v>0.01</v>
      </c>
      <c r="W22" s="7">
        <v>0.5</v>
      </c>
      <c r="X22" s="7">
        <v>0.6</v>
      </c>
      <c r="Y22" s="7">
        <v>0.7</v>
      </c>
      <c r="Z22" s="7">
        <v>0.8</v>
      </c>
      <c r="AA22" s="7">
        <v>0.3</v>
      </c>
      <c r="AB22" s="7">
        <v>0.4</v>
      </c>
      <c r="AC22" s="7">
        <v>0.5</v>
      </c>
      <c r="AD22" s="7">
        <v>0.6</v>
      </c>
      <c r="AE22" s="7">
        <v>0.1</v>
      </c>
      <c r="AF22" s="7">
        <v>0.2</v>
      </c>
      <c r="AG22" s="7">
        <v>0.3</v>
      </c>
      <c r="AH22" s="7">
        <v>0.4</v>
      </c>
      <c r="AI22" s="7">
        <f t="shared" si="79"/>
        <v>0.11905371604713659</v>
      </c>
      <c r="AJ22" s="7">
        <f t="shared" si="80"/>
        <v>0.12763811120147742</v>
      </c>
      <c r="AK22" s="7">
        <f t="shared" si="81"/>
        <v>0.13013119953329805</v>
      </c>
      <c r="AL22" s="7">
        <f t="shared" si="82"/>
        <v>0.14334650595606294</v>
      </c>
      <c r="AM22" s="7">
        <f t="shared" si="83"/>
        <v>0.20705757639207908</v>
      </c>
      <c r="AN22" s="7">
        <f t="shared" si="84"/>
        <v>0.22198750982436249</v>
      </c>
      <c r="AO22" s="7">
        <f t="shared" si="85"/>
        <v>0.22632347551159704</v>
      </c>
      <c r="AP22" s="7">
        <f t="shared" si="86"/>
        <v>0.24930746467236367</v>
      </c>
      <c r="AQ22" s="3">
        <f t="shared" si="87"/>
        <v>0.37948371990024787</v>
      </c>
      <c r="AR22" s="3">
        <f t="shared" si="88"/>
        <v>0.40684647945470925</v>
      </c>
      <c r="AS22" s="3">
        <f t="shared" si="89"/>
        <v>0.4147931985123875</v>
      </c>
      <c r="AT22" s="3">
        <f t="shared" si="90"/>
        <v>0.4569169877349506</v>
      </c>
    </row>
    <row r="23" spans="1:46" x14ac:dyDescent="0.3">
      <c r="A23" s="5">
        <f t="shared" si="64"/>
        <v>18</v>
      </c>
      <c r="B23" s="5">
        <f t="shared" si="65"/>
        <v>90</v>
      </c>
      <c r="C23" s="5">
        <f t="shared" si="66"/>
        <v>0.33333333333333331</v>
      </c>
      <c r="D23" s="5">
        <f t="shared" si="67"/>
        <v>0.33333333333333331</v>
      </c>
      <c r="E23" s="7">
        <f t="shared" si="68"/>
        <v>0.56026854219842426</v>
      </c>
      <c r="F23" s="7">
        <f t="shared" si="69"/>
        <v>0.60700669136789898</v>
      </c>
      <c r="G23" s="7">
        <f t="shared" si="70"/>
        <v>0.65115213906926839</v>
      </c>
      <c r="H23" s="7">
        <f t="shared" si="71"/>
        <v>0.67149872087875839</v>
      </c>
      <c r="I23" s="7">
        <f t="shared" si="72"/>
        <v>1.0579214719468877</v>
      </c>
      <c r="J23" s="7">
        <f t="shared" si="73"/>
        <v>0.7316141928785318</v>
      </c>
      <c r="K23" s="7">
        <f t="shared" si="74"/>
        <v>0.574219865345997</v>
      </c>
      <c r="L23" s="7">
        <f t="shared" si="75"/>
        <v>151.42606566322922</v>
      </c>
      <c r="N23" s="7">
        <f t="shared" si="76"/>
        <v>61.426065663229224</v>
      </c>
      <c r="O23" s="7">
        <f t="shared" si="11"/>
        <v>3773.1615428633481</v>
      </c>
      <c r="P23" s="15">
        <f t="shared" si="12"/>
        <v>1</v>
      </c>
      <c r="Q23" s="15">
        <f t="shared" si="13"/>
        <v>5</v>
      </c>
      <c r="R23" s="15">
        <f t="shared" si="14"/>
        <v>52</v>
      </c>
      <c r="S23" s="15">
        <f t="shared" si="15"/>
        <v>260</v>
      </c>
      <c r="T23" s="15">
        <f t="shared" si="77"/>
        <v>51</v>
      </c>
      <c r="U23" s="15">
        <f t="shared" si="78"/>
        <v>255</v>
      </c>
      <c r="V23" s="3">
        <v>0.01</v>
      </c>
      <c r="W23" s="7">
        <v>0.5</v>
      </c>
      <c r="X23" s="7">
        <v>0.6</v>
      </c>
      <c r="Y23" s="7">
        <v>0.7</v>
      </c>
      <c r="Z23" s="7">
        <v>0.8</v>
      </c>
      <c r="AA23" s="7">
        <v>0.3</v>
      </c>
      <c r="AB23" s="7">
        <v>0.4</v>
      </c>
      <c r="AC23" s="7">
        <v>0.5</v>
      </c>
      <c r="AD23" s="7">
        <v>0.6</v>
      </c>
      <c r="AE23" s="7">
        <v>0.1</v>
      </c>
      <c r="AF23" s="7">
        <v>0.2</v>
      </c>
      <c r="AG23" s="7">
        <v>0.3</v>
      </c>
      <c r="AH23" s="7">
        <v>0.4</v>
      </c>
      <c r="AI23" s="7">
        <f t="shared" si="79"/>
        <v>0.12428677627328025</v>
      </c>
      <c r="AJ23" s="7">
        <f t="shared" si="80"/>
        <v>0.13332571350407013</v>
      </c>
      <c r="AK23" s="7">
        <f t="shared" si="81"/>
        <v>0.13749174840491013</v>
      </c>
      <c r="AL23" s="7">
        <f t="shared" si="82"/>
        <v>0.14980060483969049</v>
      </c>
      <c r="AM23" s="7">
        <f t="shared" si="83"/>
        <v>0.2089019128715173</v>
      </c>
      <c r="AN23" s="7">
        <f t="shared" si="84"/>
        <v>0.22409460942747045</v>
      </c>
      <c r="AO23" s="7">
        <f t="shared" si="85"/>
        <v>0.23109690432939459</v>
      </c>
      <c r="AP23" s="7">
        <f t="shared" si="86"/>
        <v>0.25178569948192681</v>
      </c>
      <c r="AQ23" s="3">
        <f t="shared" si="87"/>
        <v>0.37286032881984077</v>
      </c>
      <c r="AR23" s="3">
        <f t="shared" si="88"/>
        <v>0.39997714051221045</v>
      </c>
      <c r="AS23" s="3">
        <f t="shared" si="89"/>
        <v>0.41247524521473045</v>
      </c>
      <c r="AT23" s="3">
        <f t="shared" si="90"/>
        <v>0.44940181451907146</v>
      </c>
    </row>
    <row r="24" spans="1:46" x14ac:dyDescent="0.3">
      <c r="A24" s="5">
        <f t="shared" si="64"/>
        <v>19</v>
      </c>
      <c r="B24" s="5">
        <f t="shared" si="65"/>
        <v>95</v>
      </c>
      <c r="C24" s="5">
        <f t="shared" si="66"/>
        <v>0.35294117647058826</v>
      </c>
      <c r="D24" s="5">
        <f t="shared" si="67"/>
        <v>0.35294117647058826</v>
      </c>
      <c r="E24" s="7">
        <f t="shared" si="68"/>
        <v>0.574219865345997</v>
      </c>
      <c r="F24" s="7">
        <f t="shared" si="69"/>
        <v>0.61033879491992904</v>
      </c>
      <c r="G24" s="7">
        <f t="shared" si="70"/>
        <v>0.65508176072000002</v>
      </c>
      <c r="H24" s="7">
        <f t="shared" si="71"/>
        <v>0.68270808502742386</v>
      </c>
      <c r="I24" s="7">
        <f t="shared" si="72"/>
        <v>1.0929201307055252</v>
      </c>
      <c r="J24" s="7">
        <f t="shared" si="73"/>
        <v>0.73631151548262885</v>
      </c>
      <c r="K24" s="7">
        <f t="shared" si="74"/>
        <v>0.58753349406558741</v>
      </c>
      <c r="L24" s="7">
        <f t="shared" si="75"/>
        <v>154.8210409867248</v>
      </c>
      <c r="N24" s="7">
        <f t="shared" si="76"/>
        <v>59.821040986724796</v>
      </c>
      <c r="O24" s="7">
        <f t="shared" si="11"/>
        <v>3578.5569447354078</v>
      </c>
      <c r="P24" s="15">
        <f t="shared" si="12"/>
        <v>1</v>
      </c>
      <c r="Q24" s="15">
        <f t="shared" si="13"/>
        <v>5</v>
      </c>
      <c r="R24" s="15">
        <f t="shared" si="14"/>
        <v>52</v>
      </c>
      <c r="S24" s="15">
        <f t="shared" si="15"/>
        <v>260</v>
      </c>
      <c r="T24" s="15">
        <f t="shared" si="77"/>
        <v>51</v>
      </c>
      <c r="U24" s="15">
        <f t="shared" si="78"/>
        <v>255</v>
      </c>
      <c r="V24" s="3">
        <v>0.01</v>
      </c>
      <c r="W24" s="7">
        <v>0.5</v>
      </c>
      <c r="X24" s="7">
        <v>0.6</v>
      </c>
      <c r="Y24" s="7">
        <v>0.7</v>
      </c>
      <c r="Z24" s="7">
        <v>0.8</v>
      </c>
      <c r="AA24" s="7">
        <v>0.3</v>
      </c>
      <c r="AB24" s="7">
        <v>0.4</v>
      </c>
      <c r="AC24" s="7">
        <v>0.5</v>
      </c>
      <c r="AD24" s="7">
        <v>0.6</v>
      </c>
      <c r="AE24" s="7">
        <v>0.1</v>
      </c>
      <c r="AF24" s="7">
        <v>0.2</v>
      </c>
      <c r="AG24" s="7">
        <v>0.3</v>
      </c>
      <c r="AH24" s="7">
        <v>0.4</v>
      </c>
      <c r="AI24" s="7">
        <f t="shared" si="79"/>
        <v>0.12886271317656459</v>
      </c>
      <c r="AJ24" s="7">
        <f t="shared" si="80"/>
        <v>0.13830943361536577</v>
      </c>
      <c r="AK24" s="7">
        <f t="shared" si="81"/>
        <v>0.14414226471668443</v>
      </c>
      <c r="AL24" s="7">
        <f t="shared" si="82"/>
        <v>0.15545972240006042</v>
      </c>
      <c r="AM24" s="7">
        <f t="shared" si="83"/>
        <v>0.20965400112370577</v>
      </c>
      <c r="AN24" s="7">
        <f t="shared" si="84"/>
        <v>0.22502340231563991</v>
      </c>
      <c r="AO24" s="7">
        <f t="shared" si="85"/>
        <v>0.23451316353613114</v>
      </c>
      <c r="AP24" s="7">
        <f t="shared" si="86"/>
        <v>0.25292617244598486</v>
      </c>
      <c r="AQ24" s="3">
        <f t="shared" si="87"/>
        <v>0.36511102066693296</v>
      </c>
      <c r="AR24" s="3">
        <f t="shared" si="88"/>
        <v>0.39187672857686967</v>
      </c>
      <c r="AS24" s="3">
        <f t="shared" si="89"/>
        <v>0.40840308336393916</v>
      </c>
      <c r="AT24" s="3">
        <f t="shared" si="90"/>
        <v>0.44046921346683787</v>
      </c>
    </row>
    <row r="25" spans="1:46" x14ac:dyDescent="0.3">
      <c r="A25" s="5">
        <f t="shared" si="64"/>
        <v>20</v>
      </c>
      <c r="B25" s="5">
        <f t="shared" si="65"/>
        <v>100</v>
      </c>
      <c r="C25" s="5">
        <f t="shared" si="66"/>
        <v>0.37254901960784315</v>
      </c>
      <c r="D25" s="5">
        <f t="shared" si="67"/>
        <v>0.37254901960784315</v>
      </c>
      <c r="E25" s="7">
        <f t="shared" si="68"/>
        <v>0.58753349406558741</v>
      </c>
      <c r="F25" s="7">
        <f t="shared" si="69"/>
        <v>0.61361527125302318</v>
      </c>
      <c r="G25" s="7">
        <f t="shared" si="70"/>
        <v>0.65893297486839941</v>
      </c>
      <c r="H25" s="7">
        <f t="shared" si="71"/>
        <v>0.69343957800371936</v>
      </c>
      <c r="I25" s="7">
        <f t="shared" si="72"/>
        <v>1.1275626864862387</v>
      </c>
      <c r="J25" s="7">
        <f t="shared" si="73"/>
        <v>0.74088228799756006</v>
      </c>
      <c r="K25" s="7">
        <f t="shared" si="74"/>
        <v>0.60025056554749734</v>
      </c>
      <c r="L25" s="7">
        <f t="shared" si="75"/>
        <v>158.06389421461182</v>
      </c>
      <c r="N25" s="7">
        <f t="shared" si="76"/>
        <v>58.063894214611821</v>
      </c>
      <c r="O25" s="7">
        <f t="shared" si="11"/>
        <v>3371.4158113656322</v>
      </c>
      <c r="P25" s="15">
        <f t="shared" si="12"/>
        <v>1</v>
      </c>
      <c r="Q25" s="15">
        <f t="shared" si="13"/>
        <v>5</v>
      </c>
      <c r="R25" s="15">
        <f t="shared" si="14"/>
        <v>52</v>
      </c>
      <c r="S25" s="15">
        <f t="shared" si="15"/>
        <v>260</v>
      </c>
      <c r="T25" s="15">
        <f t="shared" si="77"/>
        <v>51</v>
      </c>
      <c r="U25" s="15">
        <f t="shared" si="78"/>
        <v>255</v>
      </c>
      <c r="V25" s="3">
        <v>0.01</v>
      </c>
      <c r="W25" s="7">
        <v>0.5</v>
      </c>
      <c r="X25" s="7">
        <v>0.6</v>
      </c>
      <c r="Y25" s="7">
        <v>0.7</v>
      </c>
      <c r="Z25" s="7">
        <v>0.8</v>
      </c>
      <c r="AA25" s="7">
        <v>0.3</v>
      </c>
      <c r="AB25" s="7">
        <v>0.4</v>
      </c>
      <c r="AC25" s="7">
        <v>0.5</v>
      </c>
      <c r="AD25" s="7">
        <v>0.6</v>
      </c>
      <c r="AE25" s="7">
        <v>0.1</v>
      </c>
      <c r="AF25" s="7">
        <v>0.2</v>
      </c>
      <c r="AG25" s="7">
        <v>0.3</v>
      </c>
      <c r="AH25" s="7">
        <v>0.4</v>
      </c>
      <c r="AI25" s="7">
        <f t="shared" si="79"/>
        <v>0.13273508858266894</v>
      </c>
      <c r="AJ25" s="7">
        <f t="shared" si="80"/>
        <v>0.14253805419574236</v>
      </c>
      <c r="AK25" s="7">
        <f t="shared" si="81"/>
        <v>0.15000240073082891</v>
      </c>
      <c r="AL25" s="7">
        <f t="shared" si="82"/>
        <v>0.16026504021953492</v>
      </c>
      <c r="AM25" s="7">
        <f t="shared" si="83"/>
        <v>0.20933167523074306</v>
      </c>
      <c r="AN25" s="7">
        <f t="shared" si="84"/>
        <v>0.22479157536661387</v>
      </c>
      <c r="AO25" s="7">
        <f t="shared" si="85"/>
        <v>0.23656332450526982</v>
      </c>
      <c r="AP25" s="7">
        <f t="shared" si="86"/>
        <v>0.25274815957336882</v>
      </c>
      <c r="AQ25" s="3">
        <f t="shared" si="87"/>
        <v>0.35628892198505874</v>
      </c>
      <c r="AR25" s="3">
        <f t="shared" si="88"/>
        <v>0.38260214547278215</v>
      </c>
      <c r="AS25" s="3">
        <f t="shared" si="89"/>
        <v>0.40263802301433022</v>
      </c>
      <c r="AT25" s="3">
        <f t="shared" si="90"/>
        <v>0.43018510795769899</v>
      </c>
    </row>
    <row r="26" spans="1:46" x14ac:dyDescent="0.3">
      <c r="A26" s="5">
        <f t="shared" si="64"/>
        <v>21</v>
      </c>
      <c r="B26" s="5">
        <f t="shared" si="65"/>
        <v>105</v>
      </c>
      <c r="C26" s="5">
        <f t="shared" si="66"/>
        <v>0.39215686274509803</v>
      </c>
      <c r="D26" s="5">
        <f t="shared" si="67"/>
        <v>0.39215686274509803</v>
      </c>
      <c r="E26" s="7">
        <f t="shared" si="68"/>
        <v>0.60025056554749734</v>
      </c>
      <c r="F26" s="7">
        <f t="shared" si="69"/>
        <v>0.61683919323902714</v>
      </c>
      <c r="G26" s="7">
        <f t="shared" si="70"/>
        <v>0.66270998871895803</v>
      </c>
      <c r="H26" s="7">
        <f t="shared" si="71"/>
        <v>0.70372145171310274</v>
      </c>
      <c r="I26" s="7">
        <f t="shared" si="72"/>
        <v>1.1618880931846807</v>
      </c>
      <c r="J26" s="7">
        <f t="shared" si="73"/>
        <v>0.74533329241301727</v>
      </c>
      <c r="K26" s="7">
        <f t="shared" si="74"/>
        <v>0.6124062640511363</v>
      </c>
      <c r="L26" s="7">
        <f t="shared" si="75"/>
        <v>161.16359733303975</v>
      </c>
      <c r="N26" s="7">
        <f t="shared" si="76"/>
        <v>56.163597333039746</v>
      </c>
      <c r="O26" s="7">
        <f t="shared" si="11"/>
        <v>3154.3496653878292</v>
      </c>
      <c r="P26" s="15">
        <f t="shared" si="12"/>
        <v>1</v>
      </c>
      <c r="Q26" s="15">
        <f t="shared" si="13"/>
        <v>5</v>
      </c>
      <c r="R26" s="15">
        <f t="shared" si="14"/>
        <v>52</v>
      </c>
      <c r="S26" s="15">
        <f t="shared" si="15"/>
        <v>260</v>
      </c>
      <c r="T26" s="15">
        <f t="shared" si="77"/>
        <v>51</v>
      </c>
      <c r="U26" s="15">
        <f t="shared" si="78"/>
        <v>255</v>
      </c>
      <c r="V26" s="3">
        <v>0.01</v>
      </c>
      <c r="W26" s="7">
        <v>0.5</v>
      </c>
      <c r="X26" s="7">
        <v>0.6</v>
      </c>
      <c r="Y26" s="7">
        <v>0.7</v>
      </c>
      <c r="Z26" s="7">
        <v>0.8</v>
      </c>
      <c r="AA26" s="7">
        <v>0.3</v>
      </c>
      <c r="AB26" s="7">
        <v>0.4</v>
      </c>
      <c r="AC26" s="7">
        <v>0.5</v>
      </c>
      <c r="AD26" s="7">
        <v>0.6</v>
      </c>
      <c r="AE26" s="7">
        <v>0.1</v>
      </c>
      <c r="AF26" s="7">
        <v>0.2</v>
      </c>
      <c r="AG26" s="7">
        <v>0.3</v>
      </c>
      <c r="AH26" s="7">
        <v>0.4</v>
      </c>
      <c r="AI26" s="7">
        <f t="shared" si="79"/>
        <v>0.13585846301299537</v>
      </c>
      <c r="AJ26" s="7">
        <f t="shared" si="80"/>
        <v>0.14596147825488184</v>
      </c>
      <c r="AK26" s="7">
        <f t="shared" si="81"/>
        <v>0.15499422842602698</v>
      </c>
      <c r="AL26" s="7">
        <f t="shared" si="82"/>
        <v>0.1641592114274254</v>
      </c>
      <c r="AM26" s="7">
        <f t="shared" si="83"/>
        <v>0.20795025410780874</v>
      </c>
      <c r="AN26" s="7">
        <f t="shared" si="84"/>
        <v>0.223414322670136</v>
      </c>
      <c r="AO26" s="7">
        <f t="shared" si="85"/>
        <v>0.23724020183676775</v>
      </c>
      <c r="AP26" s="7">
        <f t="shared" si="86"/>
        <v>0.25126848172281535</v>
      </c>
      <c r="AQ26" s="3">
        <f t="shared" si="87"/>
        <v>0.34643908068313817</v>
      </c>
      <c r="AR26" s="3">
        <f t="shared" si="88"/>
        <v>0.37220176954994871</v>
      </c>
      <c r="AS26" s="3">
        <f t="shared" si="89"/>
        <v>0.3952352824863688</v>
      </c>
      <c r="AT26" s="3">
        <f t="shared" si="90"/>
        <v>0.41860598913993474</v>
      </c>
    </row>
    <row r="27" spans="1:46" x14ac:dyDescent="0.3">
      <c r="A27" s="5">
        <f t="shared" si="64"/>
        <v>22</v>
      </c>
      <c r="B27" s="5">
        <f t="shared" si="65"/>
        <v>110</v>
      </c>
      <c r="C27" s="5">
        <f t="shared" si="66"/>
        <v>0.41176470588235292</v>
      </c>
      <c r="D27" s="5">
        <f t="shared" si="67"/>
        <v>0.41176470588235292</v>
      </c>
      <c r="E27" s="7">
        <f t="shared" si="68"/>
        <v>0.6124062640511363</v>
      </c>
      <c r="F27" s="7">
        <f t="shared" si="69"/>
        <v>0.62001319512230291</v>
      </c>
      <c r="G27" s="7">
        <f t="shared" si="70"/>
        <v>0.66641643053607558</v>
      </c>
      <c r="H27" s="7">
        <f t="shared" si="71"/>
        <v>0.7135790402437413</v>
      </c>
      <c r="I27" s="7">
        <f t="shared" si="72"/>
        <v>1.1959267459345866</v>
      </c>
      <c r="J27" s="7">
        <f t="shared" si="73"/>
        <v>0.74967046181725738</v>
      </c>
      <c r="K27" s="7">
        <f t="shared" si="74"/>
        <v>0.62403165734435218</v>
      </c>
      <c r="L27" s="7">
        <f t="shared" si="75"/>
        <v>164.12807262280981</v>
      </c>
      <c r="N27" s="7">
        <f t="shared" si="76"/>
        <v>54.12807262280981</v>
      </c>
      <c r="O27" s="7">
        <f t="shared" si="11"/>
        <v>2929.8482458601729</v>
      </c>
      <c r="P27" s="15">
        <f t="shared" si="12"/>
        <v>1</v>
      </c>
      <c r="Q27" s="15">
        <f t="shared" si="13"/>
        <v>5</v>
      </c>
      <c r="R27" s="15">
        <f t="shared" si="14"/>
        <v>52</v>
      </c>
      <c r="S27" s="15">
        <f t="shared" si="15"/>
        <v>260</v>
      </c>
      <c r="T27" s="15">
        <f t="shared" si="77"/>
        <v>51</v>
      </c>
      <c r="U27" s="15">
        <f t="shared" si="78"/>
        <v>255</v>
      </c>
      <c r="V27" s="3">
        <v>0.01</v>
      </c>
      <c r="W27" s="7">
        <v>0.5</v>
      </c>
      <c r="X27" s="7">
        <v>0.6</v>
      </c>
      <c r="Y27" s="7">
        <v>0.7</v>
      </c>
      <c r="Z27" s="7">
        <v>0.8</v>
      </c>
      <c r="AA27" s="7">
        <v>0.3</v>
      </c>
      <c r="AB27" s="7">
        <v>0.4</v>
      </c>
      <c r="AC27" s="7">
        <v>0.5</v>
      </c>
      <c r="AD27" s="7">
        <v>0.6</v>
      </c>
      <c r="AE27" s="7">
        <v>0.1</v>
      </c>
      <c r="AF27" s="7">
        <v>0.2</v>
      </c>
      <c r="AG27" s="7">
        <v>0.3</v>
      </c>
      <c r="AH27" s="7">
        <v>0.4</v>
      </c>
      <c r="AI27" s="7">
        <f t="shared" si="79"/>
        <v>0.13818872633456619</v>
      </c>
      <c r="AJ27" s="7">
        <f t="shared" si="80"/>
        <v>0.14853109331978392</v>
      </c>
      <c r="AK27" s="7">
        <f t="shared" si="81"/>
        <v>0.15904270987470415</v>
      </c>
      <c r="AL27" s="7">
        <f t="shared" si="82"/>
        <v>0.16708677670761124</v>
      </c>
      <c r="AM27" s="7">
        <f t="shared" si="83"/>
        <v>0.20552427252644592</v>
      </c>
      <c r="AN27" s="7">
        <f t="shared" si="84"/>
        <v>0.22090618903454182</v>
      </c>
      <c r="AO27" s="7">
        <f t="shared" si="85"/>
        <v>0.23653982574884538</v>
      </c>
      <c r="AP27" s="7">
        <f t="shared" si="86"/>
        <v>0.24850354397564695</v>
      </c>
      <c r="AQ27" s="3">
        <f t="shared" si="87"/>
        <v>0.33560119252680359</v>
      </c>
      <c r="AR27" s="3">
        <f t="shared" si="88"/>
        <v>0.36071836949090386</v>
      </c>
      <c r="AS27" s="3">
        <f t="shared" si="89"/>
        <v>0.38624658112428151</v>
      </c>
      <c r="AT27" s="3">
        <f t="shared" si="90"/>
        <v>0.40578217200419875</v>
      </c>
    </row>
    <row r="28" spans="1:46" x14ac:dyDescent="0.3">
      <c r="A28" s="5">
        <f t="shared" si="64"/>
        <v>23</v>
      </c>
      <c r="B28" s="5">
        <f t="shared" si="65"/>
        <v>115</v>
      </c>
      <c r="C28" s="5">
        <f t="shared" si="66"/>
        <v>0.43137254901960786</v>
      </c>
      <c r="D28" s="5">
        <f t="shared" si="67"/>
        <v>0.43137254901960786</v>
      </c>
      <c r="E28" s="7">
        <f t="shared" si="68"/>
        <v>0.62403165734435218</v>
      </c>
      <c r="F28" s="7">
        <f t="shared" si="69"/>
        <v>0.62313960659339385</v>
      </c>
      <c r="G28" s="7">
        <f t="shared" si="70"/>
        <v>0.67005552345062558</v>
      </c>
      <c r="H28" s="7">
        <f t="shared" si="71"/>
        <v>0.72303543442697549</v>
      </c>
      <c r="I28" s="7">
        <f t="shared" si="72"/>
        <v>1.2297032084645134</v>
      </c>
      <c r="J28" s="7">
        <f t="shared" si="73"/>
        <v>0.753899120156166</v>
      </c>
      <c r="K28" s="7">
        <f t="shared" si="74"/>
        <v>0.6351548948466067</v>
      </c>
      <c r="L28" s="7">
        <f t="shared" si="75"/>
        <v>166.96449818588471</v>
      </c>
      <c r="N28" s="7">
        <f t="shared" si="76"/>
        <v>51.964498185884707</v>
      </c>
      <c r="O28" s="7">
        <f t="shared" si="11"/>
        <v>2700.3090717108153</v>
      </c>
      <c r="P28" s="15">
        <f t="shared" si="12"/>
        <v>1</v>
      </c>
      <c r="Q28" s="15">
        <f t="shared" si="13"/>
        <v>5</v>
      </c>
      <c r="R28" s="15">
        <f t="shared" si="14"/>
        <v>52</v>
      </c>
      <c r="S28" s="15">
        <f t="shared" si="15"/>
        <v>260</v>
      </c>
      <c r="T28" s="15">
        <f t="shared" si="77"/>
        <v>51</v>
      </c>
      <c r="U28" s="15">
        <f t="shared" si="78"/>
        <v>255</v>
      </c>
      <c r="V28" s="3">
        <v>0.01</v>
      </c>
      <c r="W28" s="7">
        <v>0.5</v>
      </c>
      <c r="X28" s="7">
        <v>0.6</v>
      </c>
      <c r="Y28" s="7">
        <v>0.7</v>
      </c>
      <c r="Z28" s="7">
        <v>0.8</v>
      </c>
      <c r="AA28" s="7">
        <v>0.3</v>
      </c>
      <c r="AB28" s="7">
        <v>0.4</v>
      </c>
      <c r="AC28" s="7">
        <v>0.5</v>
      </c>
      <c r="AD28" s="7">
        <v>0.6</v>
      </c>
      <c r="AE28" s="7">
        <v>0.1</v>
      </c>
      <c r="AF28" s="7">
        <v>0.2</v>
      </c>
      <c r="AG28" s="7">
        <v>0.3</v>
      </c>
      <c r="AH28" s="7">
        <v>0.4</v>
      </c>
      <c r="AI28" s="7">
        <f t="shared" si="79"/>
        <v>0.13968333589024651</v>
      </c>
      <c r="AJ28" s="7">
        <f t="shared" si="80"/>
        <v>0.15020003504341675</v>
      </c>
      <c r="AK28" s="7">
        <f t="shared" si="81"/>
        <v>0.16207604263792952</v>
      </c>
      <c r="AL28" s="7">
        <f t="shared" si="82"/>
        <v>0.16899446434456739</v>
      </c>
      <c r="AM28" s="7">
        <f t="shared" si="83"/>
        <v>0.20206854561581347</v>
      </c>
      <c r="AN28" s="7">
        <f t="shared" si="84"/>
        <v>0.2172822007667036</v>
      </c>
      <c r="AO28" s="7">
        <f t="shared" si="85"/>
        <v>0.23446225712096422</v>
      </c>
      <c r="AP28" s="7">
        <f t="shared" si="86"/>
        <v>0.2444705763188651</v>
      </c>
      <c r="AQ28" s="3">
        <f t="shared" si="87"/>
        <v>0.32381136956375328</v>
      </c>
      <c r="AR28" s="3">
        <f t="shared" si="88"/>
        <v>0.34819099032792061</v>
      </c>
      <c r="AS28" s="3">
        <f t="shared" si="89"/>
        <v>0.3757217352061093</v>
      </c>
      <c r="AT28" s="3">
        <f t="shared" si="90"/>
        <v>0.39175989461695165</v>
      </c>
    </row>
    <row r="29" spans="1:46" x14ac:dyDescent="0.3">
      <c r="A29" s="5">
        <f t="shared" si="64"/>
        <v>24</v>
      </c>
      <c r="B29" s="5">
        <f t="shared" si="65"/>
        <v>120</v>
      </c>
      <c r="C29" s="5">
        <f t="shared" si="66"/>
        <v>0.45098039215686275</v>
      </c>
      <c r="D29" s="5">
        <f t="shared" si="67"/>
        <v>0.45098039215686275</v>
      </c>
      <c r="E29" s="7">
        <f t="shared" si="68"/>
        <v>0.6351548948466067</v>
      </c>
      <c r="F29" s="7">
        <f t="shared" si="69"/>
        <v>0.62622053988227155</v>
      </c>
      <c r="G29" s="7">
        <f t="shared" si="70"/>
        <v>0.67363019821477976</v>
      </c>
      <c r="H29" s="7">
        <f t="shared" si="71"/>
        <v>0.73211192446386886</v>
      </c>
      <c r="I29" s="7">
        <f t="shared" si="72"/>
        <v>1.2632381078916091</v>
      </c>
      <c r="J29" s="7">
        <f t="shared" si="73"/>
        <v>0.75802413773425881</v>
      </c>
      <c r="K29" s="7">
        <f t="shared" si="74"/>
        <v>0.64580197423151919</v>
      </c>
      <c r="L29" s="7">
        <f t="shared" si="75"/>
        <v>169.6795034290374</v>
      </c>
      <c r="N29" s="7">
        <f t="shared" si="76"/>
        <v>49.679503429037396</v>
      </c>
      <c r="O29" s="7">
        <f t="shared" si="11"/>
        <v>2468.0530609557386</v>
      </c>
      <c r="P29" s="15">
        <f t="shared" si="12"/>
        <v>1</v>
      </c>
      <c r="Q29" s="15">
        <f t="shared" si="13"/>
        <v>5</v>
      </c>
      <c r="R29" s="15">
        <f t="shared" si="14"/>
        <v>52</v>
      </c>
      <c r="S29" s="15">
        <f t="shared" si="15"/>
        <v>260</v>
      </c>
      <c r="T29" s="15">
        <f t="shared" si="77"/>
        <v>51</v>
      </c>
      <c r="U29" s="15">
        <f t="shared" si="78"/>
        <v>255</v>
      </c>
      <c r="V29" s="3">
        <v>0.01</v>
      </c>
      <c r="W29" s="7">
        <v>0.5</v>
      </c>
      <c r="X29" s="7">
        <v>0.6</v>
      </c>
      <c r="Y29" s="7">
        <v>0.7</v>
      </c>
      <c r="Z29" s="7">
        <v>0.8</v>
      </c>
      <c r="AA29" s="7">
        <v>0.3</v>
      </c>
      <c r="AB29" s="7">
        <v>0.4</v>
      </c>
      <c r="AC29" s="7">
        <v>0.5</v>
      </c>
      <c r="AD29" s="7">
        <v>0.6</v>
      </c>
      <c r="AE29" s="7">
        <v>0.1</v>
      </c>
      <c r="AF29" s="7">
        <v>0.2</v>
      </c>
      <c r="AG29" s="7">
        <v>0.3</v>
      </c>
      <c r="AH29" s="7">
        <v>0.4</v>
      </c>
      <c r="AI29" s="7">
        <f t="shared" si="79"/>
        <v>0.14030146775363611</v>
      </c>
      <c r="AJ29" s="7">
        <f t="shared" si="80"/>
        <v>0.15092335609188798</v>
      </c>
      <c r="AK29" s="7">
        <f t="shared" si="81"/>
        <v>0.16402588388673817</v>
      </c>
      <c r="AL29" s="7">
        <f t="shared" si="82"/>
        <v>0.16983138102879045</v>
      </c>
      <c r="AM29" s="7">
        <f t="shared" si="83"/>
        <v>0.19759875495183266</v>
      </c>
      <c r="AN29" s="7">
        <f t="shared" si="84"/>
        <v>0.21255848377349759</v>
      </c>
      <c r="AO29" s="7">
        <f t="shared" si="85"/>
        <v>0.23101191281053687</v>
      </c>
      <c r="AP29" s="7">
        <f t="shared" si="86"/>
        <v>0.23918829916994627</v>
      </c>
      <c r="AQ29" s="3">
        <f t="shared" si="87"/>
        <v>0.31110325458414961</v>
      </c>
      <c r="AR29" s="3">
        <f t="shared" si="88"/>
        <v>0.33465613742114292</v>
      </c>
      <c r="AS29" s="3">
        <f t="shared" si="89"/>
        <v>0.36370956861841941</v>
      </c>
      <c r="AT29" s="3">
        <f t="shared" si="90"/>
        <v>0.37658262749862226</v>
      </c>
    </row>
    <row r="30" spans="1:46" x14ac:dyDescent="0.3">
      <c r="A30" s="5">
        <f t="shared" si="64"/>
        <v>25</v>
      </c>
      <c r="B30" s="5">
        <f t="shared" si="65"/>
        <v>125</v>
      </c>
      <c r="C30" s="5">
        <f t="shared" si="66"/>
        <v>0.47058823529411764</v>
      </c>
      <c r="D30" s="5">
        <f t="shared" si="67"/>
        <v>0.47058823529411764</v>
      </c>
      <c r="E30" s="7">
        <f t="shared" si="68"/>
        <v>0.64580197423151919</v>
      </c>
      <c r="F30" s="7">
        <f t="shared" si="69"/>
        <v>0.62925794525481693</v>
      </c>
      <c r="G30" s="7">
        <f t="shared" si="70"/>
        <v>0.67714316505788263</v>
      </c>
      <c r="H30" s="7">
        <f t="shared" si="71"/>
        <v>0.7408282924741959</v>
      </c>
      <c r="I30" s="7">
        <f t="shared" si="72"/>
        <v>1.2965494308698604</v>
      </c>
      <c r="J30" s="7">
        <f t="shared" si="73"/>
        <v>0.76205003082778067</v>
      </c>
      <c r="K30" s="7">
        <f t="shared" si="74"/>
        <v>0.65599722181951359</v>
      </c>
      <c r="L30" s="7">
        <f t="shared" si="75"/>
        <v>172.27929156397596</v>
      </c>
      <c r="N30" s="7">
        <f t="shared" si="76"/>
        <v>47.27929156397596</v>
      </c>
      <c r="O30" s="7">
        <f t="shared" si="11"/>
        <v>2235.3314107914484</v>
      </c>
      <c r="P30" s="15">
        <f t="shared" si="12"/>
        <v>1</v>
      </c>
      <c r="Q30" s="15">
        <f t="shared" si="13"/>
        <v>5</v>
      </c>
      <c r="R30" s="15">
        <f t="shared" si="14"/>
        <v>52</v>
      </c>
      <c r="S30" s="15">
        <f t="shared" si="15"/>
        <v>260</v>
      </c>
      <c r="T30" s="15">
        <f t="shared" si="77"/>
        <v>51</v>
      </c>
      <c r="U30" s="15">
        <f t="shared" si="78"/>
        <v>255</v>
      </c>
      <c r="V30" s="3">
        <v>0.01</v>
      </c>
      <c r="W30" s="7">
        <v>0.5</v>
      </c>
      <c r="X30" s="7">
        <v>0.6</v>
      </c>
      <c r="Y30" s="7">
        <v>0.7</v>
      </c>
      <c r="Z30" s="7">
        <v>0.8</v>
      </c>
      <c r="AA30" s="7">
        <v>0.3</v>
      </c>
      <c r="AB30" s="7">
        <v>0.4</v>
      </c>
      <c r="AC30" s="7">
        <v>0.5</v>
      </c>
      <c r="AD30" s="7">
        <v>0.6</v>
      </c>
      <c r="AE30" s="7">
        <v>0.1</v>
      </c>
      <c r="AF30" s="7">
        <v>0.2</v>
      </c>
      <c r="AG30" s="7">
        <v>0.3</v>
      </c>
      <c r="AH30" s="7">
        <v>0.4</v>
      </c>
      <c r="AI30" s="7">
        <f t="shared" si="79"/>
        <v>0.14000409347129841</v>
      </c>
      <c r="AJ30" s="7">
        <f t="shared" si="80"/>
        <v>0.1506581135591771</v>
      </c>
      <c r="AK30" s="7">
        <f t="shared" si="81"/>
        <v>0.1648274674763763</v>
      </c>
      <c r="AL30" s="7">
        <f t="shared" si="82"/>
        <v>0.16954910867691064</v>
      </c>
      <c r="AM30" s="7">
        <f t="shared" si="83"/>
        <v>0.19213170492404966</v>
      </c>
      <c r="AN30" s="7">
        <f t="shared" si="84"/>
        <v>0.2067525277373401</v>
      </c>
      <c r="AO30" s="7">
        <f t="shared" si="85"/>
        <v>0.22619754579562887</v>
      </c>
      <c r="AP30" s="7">
        <f t="shared" si="86"/>
        <v>0.2326771918645795</v>
      </c>
      <c r="AQ30" s="3">
        <f t="shared" si="87"/>
        <v>0.29750869862650914</v>
      </c>
      <c r="AR30" s="3">
        <f t="shared" si="88"/>
        <v>0.32014849131325135</v>
      </c>
      <c r="AS30" s="3">
        <f t="shared" si="89"/>
        <v>0.35025836838729968</v>
      </c>
      <c r="AT30" s="3">
        <f t="shared" si="90"/>
        <v>0.3602918559384351</v>
      </c>
    </row>
    <row r="31" spans="1:46" x14ac:dyDescent="0.3">
      <c r="A31" s="5">
        <f t="shared" si="64"/>
        <v>26</v>
      </c>
      <c r="B31" s="5">
        <f t="shared" si="65"/>
        <v>130</v>
      </c>
      <c r="C31" s="5">
        <f t="shared" si="66"/>
        <v>0.49019607843137253</v>
      </c>
      <c r="D31" s="5">
        <f t="shared" si="67"/>
        <v>0.49019607843137253</v>
      </c>
      <c r="E31" s="7">
        <f t="shared" si="68"/>
        <v>0.65599722181951359</v>
      </c>
      <c r="F31" s="7">
        <f t="shared" si="69"/>
        <v>0.63225364567688247</v>
      </c>
      <c r="G31" s="7">
        <f t="shared" si="70"/>
        <v>0.68059695868666004</v>
      </c>
      <c r="H31" s="7">
        <f t="shared" si="71"/>
        <v>0.7492030096471477</v>
      </c>
      <c r="I31" s="7">
        <f t="shared" si="72"/>
        <v>1.3296533942724975</v>
      </c>
      <c r="J31" s="7">
        <f t="shared" si="73"/>
        <v>0.76598102495647724</v>
      </c>
      <c r="K31" s="7">
        <f t="shared" si="74"/>
        <v>0.66576358751945908</v>
      </c>
      <c r="L31" s="7">
        <f t="shared" si="75"/>
        <v>174.76971481746207</v>
      </c>
      <c r="N31" s="7">
        <f t="shared" si="76"/>
        <v>44.769714817462074</v>
      </c>
      <c r="O31" s="7">
        <f t="shared" si="11"/>
        <v>2004.3273648368831</v>
      </c>
      <c r="P31" s="15">
        <f t="shared" si="12"/>
        <v>1</v>
      </c>
      <c r="Q31" s="15">
        <f t="shared" si="13"/>
        <v>5</v>
      </c>
      <c r="R31" s="15">
        <f t="shared" si="14"/>
        <v>52</v>
      </c>
      <c r="S31" s="15">
        <f t="shared" si="15"/>
        <v>260</v>
      </c>
      <c r="T31" s="15">
        <f t="shared" si="77"/>
        <v>51</v>
      </c>
      <c r="U31" s="15">
        <f t="shared" si="78"/>
        <v>255</v>
      </c>
      <c r="V31" s="3">
        <v>0.01</v>
      </c>
      <c r="W31" s="7">
        <v>0.5</v>
      </c>
      <c r="X31" s="7">
        <v>0.6</v>
      </c>
      <c r="Y31" s="7">
        <v>0.7</v>
      </c>
      <c r="Z31" s="7">
        <v>0.8</v>
      </c>
      <c r="AA31" s="7">
        <v>0.3</v>
      </c>
      <c r="AB31" s="7">
        <v>0.4</v>
      </c>
      <c r="AC31" s="7">
        <v>0.5</v>
      </c>
      <c r="AD31" s="7">
        <v>0.6</v>
      </c>
      <c r="AE31" s="7">
        <v>0.1</v>
      </c>
      <c r="AF31" s="7">
        <v>0.2</v>
      </c>
      <c r="AG31" s="7">
        <v>0.3</v>
      </c>
      <c r="AH31" s="7">
        <v>0.4</v>
      </c>
      <c r="AI31" s="7">
        <f t="shared" si="79"/>
        <v>0.1387539971041899</v>
      </c>
      <c r="AJ31" s="7">
        <f t="shared" si="80"/>
        <v>0.14936339091193032</v>
      </c>
      <c r="AK31" s="7">
        <f t="shared" si="81"/>
        <v>0.16441963275630925</v>
      </c>
      <c r="AL31" s="7">
        <f t="shared" si="82"/>
        <v>0.16810172570043522</v>
      </c>
      <c r="AM31" s="7">
        <f t="shared" si="83"/>
        <v>0.1856853626980709</v>
      </c>
      <c r="AN31" s="7">
        <f t="shared" si="84"/>
        <v>0.19988321773872728</v>
      </c>
      <c r="AO31" s="7">
        <f t="shared" si="85"/>
        <v>0.2200319974934761</v>
      </c>
      <c r="AP31" s="7">
        <f t="shared" si="86"/>
        <v>0.22495950068680493</v>
      </c>
      <c r="AQ31" s="3">
        <f t="shared" si="87"/>
        <v>0.28305815409254742</v>
      </c>
      <c r="AR31" s="3">
        <f t="shared" si="88"/>
        <v>0.30470131746033785</v>
      </c>
      <c r="AS31" s="3">
        <f t="shared" si="89"/>
        <v>0.3354160508228709</v>
      </c>
      <c r="AT31" s="3">
        <f t="shared" si="90"/>
        <v>0.34292752042888786</v>
      </c>
    </row>
    <row r="32" spans="1:46" x14ac:dyDescent="0.3">
      <c r="A32" s="5">
        <f t="shared" si="64"/>
        <v>27</v>
      </c>
      <c r="B32" s="5">
        <f t="shared" si="65"/>
        <v>135</v>
      </c>
      <c r="C32" s="5">
        <f t="shared" si="66"/>
        <v>0.50980392156862742</v>
      </c>
      <c r="D32" s="5">
        <f t="shared" si="67"/>
        <v>0.50980392156862742</v>
      </c>
      <c r="E32" s="7">
        <f t="shared" si="68"/>
        <v>0.66576358751945908</v>
      </c>
      <c r="F32" s="7">
        <f t="shared" si="69"/>
        <v>0.63520935807110379</v>
      </c>
      <c r="G32" s="7">
        <f t="shared" si="70"/>
        <v>0.6839939660743678</v>
      </c>
      <c r="H32" s="7">
        <f t="shared" si="71"/>
        <v>0.75725337391843206</v>
      </c>
      <c r="I32" s="7">
        <f t="shared" si="72"/>
        <v>1.3625650175825621</v>
      </c>
      <c r="J32" s="7">
        <f t="shared" si="73"/>
        <v>0.76982109508031016</v>
      </c>
      <c r="K32" s="7">
        <f t="shared" si="74"/>
        <v>0.67512282301478566</v>
      </c>
      <c r="L32" s="7">
        <f t="shared" si="75"/>
        <v>177.15631986877034</v>
      </c>
      <c r="N32" s="7">
        <f t="shared" si="76"/>
        <v>42.156319868770339</v>
      </c>
      <c r="O32" s="7">
        <f t="shared" si="11"/>
        <v>1777.1553048780809</v>
      </c>
      <c r="P32" s="15">
        <f t="shared" si="12"/>
        <v>1</v>
      </c>
      <c r="Q32" s="15">
        <f t="shared" si="13"/>
        <v>5</v>
      </c>
      <c r="R32" s="15">
        <f t="shared" si="14"/>
        <v>52</v>
      </c>
      <c r="S32" s="15">
        <f t="shared" si="15"/>
        <v>260</v>
      </c>
      <c r="T32" s="15">
        <f t="shared" si="77"/>
        <v>51</v>
      </c>
      <c r="U32" s="15">
        <f t="shared" si="78"/>
        <v>255</v>
      </c>
      <c r="V32" s="3">
        <v>0.01</v>
      </c>
      <c r="W32" s="7">
        <v>0.5</v>
      </c>
      <c r="X32" s="7">
        <v>0.6</v>
      </c>
      <c r="Y32" s="7">
        <v>0.7</v>
      </c>
      <c r="Z32" s="7">
        <v>0.8</v>
      </c>
      <c r="AA32" s="7">
        <v>0.3</v>
      </c>
      <c r="AB32" s="7">
        <v>0.4</v>
      </c>
      <c r="AC32" s="7">
        <v>0.5</v>
      </c>
      <c r="AD32" s="7">
        <v>0.6</v>
      </c>
      <c r="AE32" s="7">
        <v>0.1</v>
      </c>
      <c r="AF32" s="7">
        <v>0.2</v>
      </c>
      <c r="AG32" s="7">
        <v>0.3</v>
      </c>
      <c r="AH32" s="7">
        <v>0.4</v>
      </c>
      <c r="AI32" s="7">
        <f t="shared" si="79"/>
        <v>0.13651574724402449</v>
      </c>
      <c r="AJ32" s="7">
        <f t="shared" si="80"/>
        <v>0.14700027038737987</v>
      </c>
      <c r="AK32" s="7">
        <f t="shared" si="81"/>
        <v>0.16274478466036968</v>
      </c>
      <c r="AL32" s="7">
        <f t="shared" si="82"/>
        <v>0.16544577107338199</v>
      </c>
      <c r="AM32" s="7">
        <f t="shared" si="83"/>
        <v>0.17827876521315977</v>
      </c>
      <c r="AN32" s="7">
        <f t="shared" si="84"/>
        <v>0.19197072293657919</v>
      </c>
      <c r="AO32" s="7">
        <f t="shared" si="85"/>
        <v>0.21253181292169412</v>
      </c>
      <c r="AP32" s="7">
        <f t="shared" si="86"/>
        <v>0.21605908748371674</v>
      </c>
      <c r="AQ32" s="3">
        <f t="shared" si="87"/>
        <v>0.26778088882481726</v>
      </c>
      <c r="AR32" s="3">
        <f t="shared" si="88"/>
        <v>0.28834668422139897</v>
      </c>
      <c r="AS32" s="3">
        <f t="shared" si="89"/>
        <v>0.31923015452610976</v>
      </c>
      <c r="AT32" s="3">
        <f t="shared" si="90"/>
        <v>0.32452824325932622</v>
      </c>
    </row>
    <row r="33" spans="1:46" x14ac:dyDescent="0.3">
      <c r="A33" s="5">
        <f t="shared" si="64"/>
        <v>28</v>
      </c>
      <c r="B33" s="5">
        <f t="shared" si="65"/>
        <v>140</v>
      </c>
      <c r="C33" s="5">
        <f t="shared" si="66"/>
        <v>0.52941176470588236</v>
      </c>
      <c r="D33" s="5">
        <f t="shared" si="67"/>
        <v>0.52941176470588236</v>
      </c>
      <c r="E33" s="7">
        <f t="shared" si="68"/>
        <v>0.67512282301478566</v>
      </c>
      <c r="F33" s="7">
        <f t="shared" si="69"/>
        <v>0.63812670619991119</v>
      </c>
      <c r="G33" s="7">
        <f t="shared" si="70"/>
        <v>0.68733644354633994</v>
      </c>
      <c r="H33" s="7">
        <f t="shared" si="71"/>
        <v>0.76499561130896399</v>
      </c>
      <c r="I33" s="7">
        <f t="shared" si="72"/>
        <v>1.3952984894588458</v>
      </c>
      <c r="J33" s="7">
        <f t="shared" si="73"/>
        <v>0.77357399156167717</v>
      </c>
      <c r="K33" s="7">
        <f t="shared" si="74"/>
        <v>0.68409558909795409</v>
      </c>
      <c r="L33" s="7">
        <f t="shared" si="75"/>
        <v>179.4443752199783</v>
      </c>
      <c r="N33" s="7">
        <f t="shared" si="76"/>
        <v>39.444375219978298</v>
      </c>
      <c r="O33" s="7">
        <f t="shared" si="11"/>
        <v>1555.8587364944381</v>
      </c>
      <c r="P33" s="15">
        <f t="shared" si="12"/>
        <v>1</v>
      </c>
      <c r="Q33" s="15">
        <f t="shared" si="13"/>
        <v>5</v>
      </c>
      <c r="R33" s="15">
        <f t="shared" si="14"/>
        <v>52</v>
      </c>
      <c r="S33" s="15">
        <f t="shared" si="15"/>
        <v>260</v>
      </c>
      <c r="T33" s="15">
        <f t="shared" si="77"/>
        <v>51</v>
      </c>
      <c r="U33" s="15">
        <f t="shared" si="78"/>
        <v>255</v>
      </c>
      <c r="V33" s="3">
        <v>0.01</v>
      </c>
      <c r="W33" s="7">
        <v>0.5</v>
      </c>
      <c r="X33" s="7">
        <v>0.6</v>
      </c>
      <c r="Y33" s="7">
        <v>0.7</v>
      </c>
      <c r="Z33" s="7">
        <v>0.8</v>
      </c>
      <c r="AA33" s="7">
        <v>0.3</v>
      </c>
      <c r="AB33" s="7">
        <v>0.4</v>
      </c>
      <c r="AC33" s="7">
        <v>0.5</v>
      </c>
      <c r="AD33" s="7">
        <v>0.6</v>
      </c>
      <c r="AE33" s="7">
        <v>0.1</v>
      </c>
      <c r="AF33" s="7">
        <v>0.2</v>
      </c>
      <c r="AG33" s="7">
        <v>0.3</v>
      </c>
      <c r="AH33" s="7">
        <v>0.4</v>
      </c>
      <c r="AI33" s="7">
        <f t="shared" si="79"/>
        <v>0.13325563713831962</v>
      </c>
      <c r="AJ33" s="7">
        <f t="shared" si="80"/>
        <v>0.14353177013792082</v>
      </c>
      <c r="AK33" s="7">
        <f t="shared" si="81"/>
        <v>0.15974880318056886</v>
      </c>
      <c r="AL33" s="7">
        <f t="shared" si="82"/>
        <v>0.16154016767775065</v>
      </c>
      <c r="AM33" s="7">
        <f t="shared" si="83"/>
        <v>0.16993185252963958</v>
      </c>
      <c r="AN33" s="7">
        <f t="shared" si="84"/>
        <v>0.1830363061569979</v>
      </c>
      <c r="AO33" s="7">
        <f t="shared" si="85"/>
        <v>0.20371678562227594</v>
      </c>
      <c r="AP33" s="7">
        <f t="shared" si="86"/>
        <v>0.20600119095100469</v>
      </c>
      <c r="AQ33" s="3">
        <f t="shared" si="87"/>
        <v>0.25170509237238148</v>
      </c>
      <c r="AR33" s="3">
        <f t="shared" si="88"/>
        <v>0.27111556581607266</v>
      </c>
      <c r="AS33" s="3">
        <f t="shared" si="89"/>
        <v>0.30174773934107452</v>
      </c>
      <c r="AT33" s="3">
        <f t="shared" si="90"/>
        <v>0.3051314278357512</v>
      </c>
    </row>
    <row r="34" spans="1:46" x14ac:dyDescent="0.3">
      <c r="A34" s="5">
        <f t="shared" si="64"/>
        <v>29</v>
      </c>
      <c r="B34" s="5">
        <f t="shared" si="65"/>
        <v>145</v>
      </c>
      <c r="C34" s="5">
        <f t="shared" si="66"/>
        <v>0.5490196078431373</v>
      </c>
      <c r="D34" s="5">
        <f t="shared" si="67"/>
        <v>0.5490196078431373</v>
      </c>
      <c r="E34" s="7">
        <f t="shared" si="68"/>
        <v>0.68409558909795409</v>
      </c>
      <c r="F34" s="7">
        <f t="shared" si="69"/>
        <v>0.64100722851630709</v>
      </c>
      <c r="G34" s="7">
        <f t="shared" si="70"/>
        <v>0.69062652746019804</v>
      </c>
      <c r="H34" s="7">
        <f t="shared" si="71"/>
        <v>0.77244495546980774</v>
      </c>
      <c r="I34" s="7">
        <f t="shared" si="72"/>
        <v>1.427867394931265</v>
      </c>
      <c r="J34" s="7">
        <f t="shared" si="73"/>
        <v>0.77724325765585356</v>
      </c>
      <c r="K34" s="7">
        <f t="shared" si="74"/>
        <v>0.69270152209357594</v>
      </c>
      <c r="L34" s="7">
        <f t="shared" si="75"/>
        <v>181.63888813386185</v>
      </c>
      <c r="N34" s="7">
        <f t="shared" si="76"/>
        <v>36.638888133861855</v>
      </c>
      <c r="O34" s="7">
        <f t="shared" si="11"/>
        <v>1342.408123685643</v>
      </c>
      <c r="P34" s="15">
        <f t="shared" si="12"/>
        <v>1</v>
      </c>
      <c r="Q34" s="15">
        <f t="shared" si="13"/>
        <v>5</v>
      </c>
      <c r="R34" s="15">
        <f t="shared" si="14"/>
        <v>52</v>
      </c>
      <c r="S34" s="15">
        <f t="shared" si="15"/>
        <v>260</v>
      </c>
      <c r="T34" s="15">
        <f t="shared" si="77"/>
        <v>51</v>
      </c>
      <c r="U34" s="15">
        <f t="shared" si="78"/>
        <v>255</v>
      </c>
      <c r="V34" s="3">
        <v>0.01</v>
      </c>
      <c r="W34" s="7">
        <v>0.5</v>
      </c>
      <c r="X34" s="7">
        <v>0.6</v>
      </c>
      <c r="Y34" s="7">
        <v>0.7</v>
      </c>
      <c r="Z34" s="7">
        <v>0.8</v>
      </c>
      <c r="AA34" s="7">
        <v>0.3</v>
      </c>
      <c r="AB34" s="7">
        <v>0.4</v>
      </c>
      <c r="AC34" s="7">
        <v>0.5</v>
      </c>
      <c r="AD34" s="7">
        <v>0.6</v>
      </c>
      <c r="AE34" s="7">
        <v>0.1</v>
      </c>
      <c r="AF34" s="7">
        <v>0.2</v>
      </c>
      <c r="AG34" s="7">
        <v>0.3</v>
      </c>
      <c r="AH34" s="7">
        <v>0.4</v>
      </c>
      <c r="AI34" s="7">
        <f t="shared" si="79"/>
        <v>0.12894160389822792</v>
      </c>
      <c r="AJ34" s="7">
        <f t="shared" si="80"/>
        <v>0.13892275809666016</v>
      </c>
      <c r="AK34" s="7">
        <f t="shared" si="81"/>
        <v>0.15538091779699556</v>
      </c>
      <c r="AL34" s="7">
        <f t="shared" si="82"/>
        <v>0.15634611873753593</v>
      </c>
      <c r="AM34" s="7">
        <f t="shared" si="83"/>
        <v>0.16066526808491632</v>
      </c>
      <c r="AN34" s="7">
        <f t="shared" si="84"/>
        <v>0.17310209814291472</v>
      </c>
      <c r="AO34" s="7">
        <f t="shared" si="85"/>
        <v>0.19360947947288354</v>
      </c>
      <c r="AP34" s="7">
        <f t="shared" si="86"/>
        <v>0.19481215000884283</v>
      </c>
      <c r="AQ34" s="3">
        <f t="shared" si="87"/>
        <v>0.23485792138605799</v>
      </c>
      <c r="AR34" s="3">
        <f t="shared" si="88"/>
        <v>0.25303788081891671</v>
      </c>
      <c r="AS34" s="3">
        <f t="shared" si="89"/>
        <v>0.2830152431302419</v>
      </c>
      <c r="AT34" s="3">
        <f t="shared" si="90"/>
        <v>0.28477328770051186</v>
      </c>
    </row>
    <row r="35" spans="1:46" x14ac:dyDescent="0.3">
      <c r="A35" s="5">
        <f t="shared" si="64"/>
        <v>30</v>
      </c>
      <c r="B35" s="5">
        <f t="shared" si="65"/>
        <v>150</v>
      </c>
      <c r="C35" s="5">
        <f t="shared" si="66"/>
        <v>0.56862745098039214</v>
      </c>
      <c r="D35" s="5">
        <f t="shared" si="67"/>
        <v>0.56862745098039214</v>
      </c>
      <c r="E35" s="7">
        <f t="shared" si="68"/>
        <v>0.69270152209357594</v>
      </c>
      <c r="F35" s="7">
        <f t="shared" si="69"/>
        <v>0.64385238314530857</v>
      </c>
      <c r="G35" s="7">
        <f t="shared" si="70"/>
        <v>0.69386624124725804</v>
      </c>
      <c r="H35" s="7">
        <f t="shared" si="71"/>
        <v>0.77961571431284904</v>
      </c>
      <c r="I35" s="7">
        <f t="shared" si="72"/>
        <v>1.4602848503495314</v>
      </c>
      <c r="J35" s="7">
        <f t="shared" si="73"/>
        <v>0.78083224218621738</v>
      </c>
      <c r="K35" s="7">
        <f t="shared" si="74"/>
        <v>0.70095927832234117</v>
      </c>
      <c r="L35" s="7">
        <f t="shared" si="75"/>
        <v>183.74461597219701</v>
      </c>
      <c r="N35" s="7">
        <f t="shared" si="76"/>
        <v>33.74461597219701</v>
      </c>
      <c r="O35" s="7">
        <f t="shared" si="11"/>
        <v>1138.6991071110535</v>
      </c>
      <c r="P35" s="15">
        <f t="shared" si="12"/>
        <v>1</v>
      </c>
      <c r="Q35" s="15">
        <f t="shared" si="13"/>
        <v>5</v>
      </c>
      <c r="R35" s="15">
        <f t="shared" si="14"/>
        <v>52</v>
      </c>
      <c r="S35" s="15">
        <f t="shared" si="15"/>
        <v>260</v>
      </c>
      <c r="T35" s="15">
        <f t="shared" si="77"/>
        <v>51</v>
      </c>
      <c r="U35" s="15">
        <f t="shared" si="78"/>
        <v>255</v>
      </c>
      <c r="V35" s="3">
        <v>0.01</v>
      </c>
      <c r="W35" s="7">
        <v>0.5</v>
      </c>
      <c r="X35" s="7">
        <v>0.6</v>
      </c>
      <c r="Y35" s="7">
        <v>0.7</v>
      </c>
      <c r="Z35" s="7">
        <v>0.8</v>
      </c>
      <c r="AA35" s="7">
        <v>0.3</v>
      </c>
      <c r="AB35" s="7">
        <v>0.4</v>
      </c>
      <c r="AC35" s="7">
        <v>0.5</v>
      </c>
      <c r="AD35" s="7">
        <v>0.6</v>
      </c>
      <c r="AE35" s="7">
        <v>0.1</v>
      </c>
      <c r="AF35" s="7">
        <v>0.2</v>
      </c>
      <c r="AG35" s="7">
        <v>0.3</v>
      </c>
      <c r="AH35" s="7">
        <v>0.4</v>
      </c>
      <c r="AI35" s="7">
        <f t="shared" si="79"/>
        <v>0.12354313548012674</v>
      </c>
      <c r="AJ35" s="7">
        <f t="shared" si="80"/>
        <v>0.13313985207095203</v>
      </c>
      <c r="AK35" s="7">
        <f t="shared" si="81"/>
        <v>0.14959355954430142</v>
      </c>
      <c r="AL35" s="7">
        <f t="shared" si="82"/>
        <v>0.14982698831121954</v>
      </c>
      <c r="AM35" s="7">
        <f t="shared" si="83"/>
        <v>0.15050015232952171</v>
      </c>
      <c r="AN35" s="7">
        <f t="shared" si="84"/>
        <v>0.16219086507668834</v>
      </c>
      <c r="AO35" s="7">
        <f t="shared" si="85"/>
        <v>0.18223475882684181</v>
      </c>
      <c r="AP35" s="7">
        <f t="shared" si="86"/>
        <v>0.18251912157061337</v>
      </c>
      <c r="AQ35" s="3">
        <f t="shared" si="87"/>
        <v>0.21726551412022291</v>
      </c>
      <c r="AR35" s="3">
        <f t="shared" si="88"/>
        <v>0.23414249846960528</v>
      </c>
      <c r="AS35" s="3">
        <f t="shared" si="89"/>
        <v>0.26307832885377147</v>
      </c>
      <c r="AT35" s="3">
        <f t="shared" si="90"/>
        <v>0.26348884151283436</v>
      </c>
    </row>
    <row r="36" spans="1:46" x14ac:dyDescent="0.3">
      <c r="A36" s="5">
        <f t="shared" si="64"/>
        <v>31</v>
      </c>
      <c r="B36" s="5">
        <f t="shared" si="65"/>
        <v>155</v>
      </c>
      <c r="C36" s="5">
        <f t="shared" si="66"/>
        <v>0.58823529411764708</v>
      </c>
      <c r="D36" s="5">
        <f t="shared" si="67"/>
        <v>0.58823529411764708</v>
      </c>
      <c r="E36" s="7">
        <f t="shared" si="68"/>
        <v>0.70095927832234117</v>
      </c>
      <c r="F36" s="7">
        <f t="shared" si="69"/>
        <v>0.64666355135250486</v>
      </c>
      <c r="G36" s="7">
        <f t="shared" si="70"/>
        <v>0.69705750053900806</v>
      </c>
      <c r="H36" s="7">
        <f t="shared" si="71"/>
        <v>0.78652132895172433</v>
      </c>
      <c r="I36" s="7">
        <f t="shared" si="72"/>
        <v>1.492563578992997</v>
      </c>
      <c r="J36" s="7">
        <f t="shared" si="73"/>
        <v>0.78434410964687795</v>
      </c>
      <c r="K36" s="7">
        <f t="shared" si="74"/>
        <v>0.70888656814596318</v>
      </c>
      <c r="L36" s="7">
        <f t="shared" si="75"/>
        <v>185.7660748772206</v>
      </c>
      <c r="N36" s="7">
        <f t="shared" si="76"/>
        <v>30.766074877220603</v>
      </c>
      <c r="O36" s="7">
        <f t="shared" si="11"/>
        <v>946.55136335074474</v>
      </c>
      <c r="P36" s="15">
        <f t="shared" si="12"/>
        <v>1</v>
      </c>
      <c r="Q36" s="15">
        <f t="shared" si="13"/>
        <v>5</v>
      </c>
      <c r="R36" s="15">
        <f t="shared" si="14"/>
        <v>52</v>
      </c>
      <c r="S36" s="15">
        <f t="shared" si="15"/>
        <v>260</v>
      </c>
      <c r="T36" s="15">
        <f t="shared" si="77"/>
        <v>51</v>
      </c>
      <c r="U36" s="15">
        <f t="shared" si="78"/>
        <v>255</v>
      </c>
      <c r="V36" s="3">
        <v>0.01</v>
      </c>
      <c r="W36" s="7">
        <v>0.5</v>
      </c>
      <c r="X36" s="7">
        <v>0.6</v>
      </c>
      <c r="Y36" s="7">
        <v>0.7</v>
      </c>
      <c r="Z36" s="7">
        <v>0.8</v>
      </c>
      <c r="AA36" s="7">
        <v>0.3</v>
      </c>
      <c r="AB36" s="7">
        <v>0.4</v>
      </c>
      <c r="AC36" s="7">
        <v>0.5</v>
      </c>
      <c r="AD36" s="7">
        <v>0.6</v>
      </c>
      <c r="AE36" s="7">
        <v>0.1</v>
      </c>
      <c r="AF36" s="7">
        <v>0.2</v>
      </c>
      <c r="AG36" s="7">
        <v>0.3</v>
      </c>
      <c r="AH36" s="7">
        <v>0.4</v>
      </c>
      <c r="AI36" s="7">
        <f t="shared" si="79"/>
        <v>0.11703117200753269</v>
      </c>
      <c r="AJ36" s="7">
        <f t="shared" si="80"/>
        <v>0.12615131326653745</v>
      </c>
      <c r="AK36" s="7">
        <f t="shared" si="81"/>
        <v>0.14234220058270478</v>
      </c>
      <c r="AL36" s="7">
        <f t="shared" si="82"/>
        <v>0.14194817415825162</v>
      </c>
      <c r="AM36" s="7">
        <f t="shared" si="83"/>
        <v>0.1394579459817504</v>
      </c>
      <c r="AN36" s="7">
        <f t="shared" si="84"/>
        <v>0.15032578696143703</v>
      </c>
      <c r="AO36" s="7">
        <f t="shared" si="85"/>
        <v>0.16961934653195332</v>
      </c>
      <c r="AP36" s="7">
        <f t="shared" si="86"/>
        <v>0.16914981251914149</v>
      </c>
      <c r="AQ36" s="3">
        <f t="shared" si="87"/>
        <v>0.19895299241280556</v>
      </c>
      <c r="AR36" s="3">
        <f t="shared" si="88"/>
        <v>0.21445723255311364</v>
      </c>
      <c r="AS36" s="3">
        <f t="shared" si="89"/>
        <v>0.2419817409905981</v>
      </c>
      <c r="AT36" s="3">
        <f t="shared" si="90"/>
        <v>0.24131189606902775</v>
      </c>
    </row>
    <row r="37" spans="1:46" x14ac:dyDescent="0.3">
      <c r="A37" s="5">
        <f t="shared" si="64"/>
        <v>32</v>
      </c>
      <c r="B37" s="5">
        <f t="shared" si="65"/>
        <v>160</v>
      </c>
      <c r="C37" s="5">
        <f t="shared" si="66"/>
        <v>0.60784313725490191</v>
      </c>
      <c r="D37" s="5">
        <f t="shared" si="67"/>
        <v>0.60784313725490191</v>
      </c>
      <c r="E37" s="7">
        <f t="shared" si="68"/>
        <v>0.70888656814596318</v>
      </c>
      <c r="F37" s="7">
        <f t="shared" si="69"/>
        <v>0.64944204031587049</v>
      </c>
      <c r="G37" s="7">
        <f t="shared" si="70"/>
        <v>0.70020211740782423</v>
      </c>
      <c r="H37" s="7">
        <f t="shared" si="71"/>
        <v>0.79317442788105597</v>
      </c>
      <c r="I37" s="7">
        <f t="shared" si="72"/>
        <v>1.5247159499184249</v>
      </c>
      <c r="J37" s="7">
        <f t="shared" si="73"/>
        <v>0.78778184904725168</v>
      </c>
      <c r="K37" s="7">
        <f t="shared" si="74"/>
        <v>0.7165001862508199</v>
      </c>
      <c r="L37" s="7">
        <f t="shared" si="75"/>
        <v>187.70754749395908</v>
      </c>
      <c r="N37" s="7">
        <f t="shared" si="76"/>
        <v>27.707547493959083</v>
      </c>
      <c r="O37" s="7">
        <f t="shared" si="11"/>
        <v>767.70818812999823</v>
      </c>
      <c r="P37" s="15">
        <f t="shared" si="12"/>
        <v>1</v>
      </c>
      <c r="Q37" s="15">
        <f t="shared" si="13"/>
        <v>5</v>
      </c>
      <c r="R37" s="15">
        <f t="shared" si="14"/>
        <v>52</v>
      </c>
      <c r="S37" s="15">
        <f t="shared" si="15"/>
        <v>260</v>
      </c>
      <c r="T37" s="15">
        <f t="shared" si="77"/>
        <v>51</v>
      </c>
      <c r="U37" s="15">
        <f t="shared" si="78"/>
        <v>255</v>
      </c>
      <c r="V37" s="3">
        <v>0.01</v>
      </c>
      <c r="W37" s="7">
        <v>0.5</v>
      </c>
      <c r="X37" s="7">
        <v>0.6</v>
      </c>
      <c r="Y37" s="7">
        <v>0.7</v>
      </c>
      <c r="Z37" s="7">
        <v>0.8</v>
      </c>
      <c r="AA37" s="7">
        <v>0.3</v>
      </c>
      <c r="AB37" s="7">
        <v>0.4</v>
      </c>
      <c r="AC37" s="7">
        <v>0.5</v>
      </c>
      <c r="AD37" s="7">
        <v>0.6</v>
      </c>
      <c r="AE37" s="7">
        <v>0.1</v>
      </c>
      <c r="AF37" s="7">
        <v>0.2</v>
      </c>
      <c r="AG37" s="7">
        <v>0.3</v>
      </c>
      <c r="AH37" s="7">
        <v>0.4</v>
      </c>
      <c r="AI37" s="7">
        <f t="shared" si="79"/>
        <v>0.10937800617164624</v>
      </c>
      <c r="AJ37" s="7">
        <f t="shared" si="80"/>
        <v>0.11792693845625256</v>
      </c>
      <c r="AK37" s="7">
        <f t="shared" si="81"/>
        <v>0.13358518864250071</v>
      </c>
      <c r="AL37" s="7">
        <f t="shared" si="82"/>
        <v>0.13267697900353423</v>
      </c>
      <c r="AM37" s="7">
        <f t="shared" si="83"/>
        <v>0.12756021195835421</v>
      </c>
      <c r="AN37" s="7">
        <f t="shared" si="84"/>
        <v>0.13753025669047961</v>
      </c>
      <c r="AO37" s="7">
        <f t="shared" si="85"/>
        <v>0.1557914207266963</v>
      </c>
      <c r="AP37" s="7">
        <f t="shared" si="86"/>
        <v>0.15473223690991159</v>
      </c>
      <c r="AQ37" s="3">
        <f t="shared" si="87"/>
        <v>0.17994446176625672</v>
      </c>
      <c r="AR37" s="3">
        <f t="shared" si="88"/>
        <v>0.19400883423448004</v>
      </c>
      <c r="AS37" s="3">
        <f t="shared" si="89"/>
        <v>0.21976918131508183</v>
      </c>
      <c r="AT37" s="3">
        <f t="shared" si="90"/>
        <v>0.21827502997355633</v>
      </c>
    </row>
    <row r="38" spans="1:46" x14ac:dyDescent="0.3">
      <c r="A38" s="5">
        <f t="shared" si="64"/>
        <v>33</v>
      </c>
      <c r="B38" s="5">
        <f t="shared" si="65"/>
        <v>165</v>
      </c>
      <c r="C38" s="5">
        <f t="shared" si="66"/>
        <v>0.62745098039215685</v>
      </c>
      <c r="D38" s="5">
        <f t="shared" si="67"/>
        <v>0.62745098039215685</v>
      </c>
      <c r="E38" s="7">
        <f t="shared" si="68"/>
        <v>0.7165001862508199</v>
      </c>
      <c r="F38" s="7">
        <f t="shared" si="69"/>
        <v>0.6521890856638487</v>
      </c>
      <c r="G38" s="7">
        <f t="shared" si="70"/>
        <v>0.70330180429986655</v>
      </c>
      <c r="H38" s="7">
        <f t="shared" si="71"/>
        <v>0.79958687792583605</v>
      </c>
      <c r="I38" s="7">
        <f t="shared" si="72"/>
        <v>1.5567539952141216</v>
      </c>
      <c r="J38" s="7">
        <f t="shared" si="73"/>
        <v>0.79114828222024236</v>
      </c>
      <c r="K38" s="7">
        <f t="shared" si="74"/>
        <v>0.72381604170216218</v>
      </c>
      <c r="L38" s="7">
        <f t="shared" si="75"/>
        <v>189.57309063405137</v>
      </c>
      <c r="N38" s="7">
        <f t="shared" si="76"/>
        <v>24.573090634051368</v>
      </c>
      <c r="O38" s="7">
        <f t="shared" si="11"/>
        <v>603.83678330930309</v>
      </c>
      <c r="P38" s="15">
        <f t="shared" si="12"/>
        <v>1</v>
      </c>
      <c r="Q38" s="15">
        <f t="shared" si="13"/>
        <v>5</v>
      </c>
      <c r="R38" s="15">
        <f t="shared" si="14"/>
        <v>52</v>
      </c>
      <c r="S38" s="15">
        <f t="shared" si="15"/>
        <v>260</v>
      </c>
      <c r="T38" s="15">
        <f t="shared" si="77"/>
        <v>51</v>
      </c>
      <c r="U38" s="15">
        <f t="shared" si="78"/>
        <v>255</v>
      </c>
      <c r="V38" s="3">
        <v>0.01</v>
      </c>
      <c r="W38" s="7">
        <v>0.5</v>
      </c>
      <c r="X38" s="7">
        <v>0.6</v>
      </c>
      <c r="Y38" s="7">
        <v>0.7</v>
      </c>
      <c r="Z38" s="7">
        <v>0.8</v>
      </c>
      <c r="AA38" s="7">
        <v>0.3</v>
      </c>
      <c r="AB38" s="7">
        <v>0.4</v>
      </c>
      <c r="AC38" s="7">
        <v>0.5</v>
      </c>
      <c r="AD38" s="7">
        <v>0.6</v>
      </c>
      <c r="AE38" s="7">
        <v>0.1</v>
      </c>
      <c r="AF38" s="7">
        <v>0.2</v>
      </c>
      <c r="AG38" s="7">
        <v>0.3</v>
      </c>
      <c r="AH38" s="7">
        <v>0.4</v>
      </c>
      <c r="AI38" s="7">
        <f t="shared" si="79"/>
        <v>0.10055718596114101</v>
      </c>
      <c r="AJ38" s="7">
        <f t="shared" si="80"/>
        <v>0.10843795438527046</v>
      </c>
      <c r="AK38" s="7">
        <f t="shared" si="81"/>
        <v>0.12328358162239834</v>
      </c>
      <c r="AL38" s="7">
        <f t="shared" si="82"/>
        <v>0.12198248435433454</v>
      </c>
      <c r="AM38" s="7">
        <f t="shared" si="83"/>
        <v>0.11482848018658778</v>
      </c>
      <c r="AN38" s="7">
        <f t="shared" si="84"/>
        <v>0.12382770438121607</v>
      </c>
      <c r="AO38" s="7">
        <f t="shared" si="85"/>
        <v>0.1407802552781233</v>
      </c>
      <c r="AP38" s="7">
        <f t="shared" si="86"/>
        <v>0.13929450346000435</v>
      </c>
      <c r="AQ38" s="3">
        <f t="shared" si="87"/>
        <v>0.16026301512556848</v>
      </c>
      <c r="AR38" s="3">
        <f t="shared" si="88"/>
        <v>0.1728229898015248</v>
      </c>
      <c r="AS38" s="3">
        <f t="shared" si="89"/>
        <v>0.19648320821069737</v>
      </c>
      <c r="AT38" s="3">
        <f t="shared" si="90"/>
        <v>0.19440958443972067</v>
      </c>
    </row>
    <row r="39" spans="1:46" x14ac:dyDescent="0.3">
      <c r="A39" s="5">
        <f t="shared" si="64"/>
        <v>34</v>
      </c>
      <c r="B39" s="5">
        <f t="shared" si="65"/>
        <v>170</v>
      </c>
      <c r="C39" s="5">
        <f t="shared" si="66"/>
        <v>0.6470588235294118</v>
      </c>
      <c r="D39" s="5">
        <f t="shared" si="67"/>
        <v>0.6470588235294118</v>
      </c>
      <c r="E39" s="7">
        <f t="shared" si="68"/>
        <v>0.72381604170216218</v>
      </c>
      <c r="F39" s="7">
        <f t="shared" si="69"/>
        <v>0.65490585401876455</v>
      </c>
      <c r="G39" s="7">
        <f t="shared" si="70"/>
        <v>0.70635817795399991</v>
      </c>
      <c r="H39" s="7">
        <f t="shared" si="71"/>
        <v>0.80576983267974345</v>
      </c>
      <c r="I39" s="7">
        <f t="shared" si="72"/>
        <v>1.588689415594791</v>
      </c>
      <c r="J39" s="7">
        <f t="shared" si="73"/>
        <v>0.79444607194949568</v>
      </c>
      <c r="K39" s="7">
        <f t="shared" si="74"/>
        <v>0.73084918937048404</v>
      </c>
      <c r="L39" s="7">
        <f t="shared" si="75"/>
        <v>191.36654328947344</v>
      </c>
      <c r="N39" s="7">
        <f t="shared" si="76"/>
        <v>21.366543289473441</v>
      </c>
      <c r="O39" s="7">
        <f t="shared" si="11"/>
        <v>456.52917214094253</v>
      </c>
      <c r="P39" s="15">
        <f t="shared" si="12"/>
        <v>1</v>
      </c>
      <c r="Q39" s="15">
        <f t="shared" si="13"/>
        <v>5</v>
      </c>
      <c r="R39" s="15">
        <f t="shared" si="14"/>
        <v>52</v>
      </c>
      <c r="S39" s="15">
        <f t="shared" si="15"/>
        <v>260</v>
      </c>
      <c r="T39" s="15">
        <f t="shared" si="77"/>
        <v>51</v>
      </c>
      <c r="U39" s="15">
        <f t="shared" si="78"/>
        <v>255</v>
      </c>
      <c r="V39" s="3">
        <v>0.01</v>
      </c>
      <c r="W39" s="7">
        <v>0.5</v>
      </c>
      <c r="X39" s="7">
        <v>0.6</v>
      </c>
      <c r="Y39" s="7">
        <v>0.7</v>
      </c>
      <c r="Z39" s="7">
        <v>0.8</v>
      </c>
      <c r="AA39" s="7">
        <v>0.3</v>
      </c>
      <c r="AB39" s="7">
        <v>0.4</v>
      </c>
      <c r="AC39" s="7">
        <v>0.5</v>
      </c>
      <c r="AD39" s="7">
        <v>0.6</v>
      </c>
      <c r="AE39" s="7">
        <v>0.1</v>
      </c>
      <c r="AF39" s="7">
        <v>0.2</v>
      </c>
      <c r="AG39" s="7">
        <v>0.3</v>
      </c>
      <c r="AH39" s="7">
        <v>0.4</v>
      </c>
      <c r="AI39" s="7">
        <f t="shared" si="79"/>
        <v>9.0543421814492112E-2</v>
      </c>
      <c r="AJ39" s="7">
        <f t="shared" si="80"/>
        <v>9.7656916740238214E-2</v>
      </c>
      <c r="AK39" s="7">
        <f t="shared" si="81"/>
        <v>0.1114009859554933</v>
      </c>
      <c r="AL39" s="7">
        <f t="shared" si="82"/>
        <v>0.10983542956592433</v>
      </c>
      <c r="AM39" s="7">
        <f t="shared" si="83"/>
        <v>0.10128411636899028</v>
      </c>
      <c r="AN39" s="7">
        <f t="shared" si="84"/>
        <v>0.10924144814871513</v>
      </c>
      <c r="AO39" s="7">
        <f t="shared" si="85"/>
        <v>0.12461590471203604</v>
      </c>
      <c r="AP39" s="7">
        <f t="shared" si="86"/>
        <v>0.12286463452182615</v>
      </c>
      <c r="AQ39" s="3">
        <f t="shared" si="87"/>
        <v>0.13993074280421508</v>
      </c>
      <c r="AR39" s="3">
        <f t="shared" si="88"/>
        <v>0.15092432587127724</v>
      </c>
      <c r="AS39" s="3">
        <f t="shared" si="89"/>
        <v>0.17216516011303509</v>
      </c>
      <c r="AT39" s="3">
        <f t="shared" si="90"/>
        <v>0.16974566387461032</v>
      </c>
    </row>
    <row r="40" spans="1:46" x14ac:dyDescent="0.3">
      <c r="A40" s="5">
        <f t="shared" si="64"/>
        <v>35</v>
      </c>
      <c r="B40" s="5">
        <f t="shared" si="65"/>
        <v>175</v>
      </c>
      <c r="C40" s="5">
        <f t="shared" si="66"/>
        <v>0.66666666666666663</v>
      </c>
      <c r="D40" s="5">
        <f t="shared" si="67"/>
        <v>0.66666666666666663</v>
      </c>
      <c r="E40" s="7">
        <f t="shared" si="68"/>
        <v>0.73084918937048404</v>
      </c>
      <c r="F40" s="7">
        <f t="shared" si="69"/>
        <v>0.65759344564800526</v>
      </c>
      <c r="G40" s="7">
        <f t="shared" si="70"/>
        <v>0.70937276342879296</v>
      </c>
      <c r="H40" s="7">
        <f t="shared" si="71"/>
        <v>0.81173377870581453</v>
      </c>
      <c r="I40" s="7">
        <f t="shared" si="72"/>
        <v>1.6205335806345345</v>
      </c>
      <c r="J40" s="7">
        <f t="shared" si="73"/>
        <v>0.79767773005492504</v>
      </c>
      <c r="K40" s="7">
        <f t="shared" si="74"/>
        <v>0.73761386319638722</v>
      </c>
      <c r="L40" s="7">
        <f t="shared" si="75"/>
        <v>193.09153511507873</v>
      </c>
      <c r="N40" s="7">
        <f t="shared" si="76"/>
        <v>18.091535115078727</v>
      </c>
      <c r="O40" s="7">
        <f t="shared" si="11"/>
        <v>327.30364282012664</v>
      </c>
      <c r="P40" s="15">
        <f t="shared" si="12"/>
        <v>1</v>
      </c>
      <c r="Q40" s="15">
        <f t="shared" si="13"/>
        <v>5</v>
      </c>
      <c r="R40" s="15">
        <f t="shared" si="14"/>
        <v>52</v>
      </c>
      <c r="S40" s="15">
        <f t="shared" si="15"/>
        <v>260</v>
      </c>
      <c r="T40" s="15">
        <f t="shared" si="77"/>
        <v>51</v>
      </c>
      <c r="U40" s="15">
        <f t="shared" si="78"/>
        <v>255</v>
      </c>
      <c r="V40" s="3">
        <v>0.01</v>
      </c>
      <c r="W40" s="7">
        <v>0.5</v>
      </c>
      <c r="X40" s="7">
        <v>0.6</v>
      </c>
      <c r="Y40" s="7">
        <v>0.7</v>
      </c>
      <c r="Z40" s="7">
        <v>0.8</v>
      </c>
      <c r="AA40" s="7">
        <v>0.3</v>
      </c>
      <c r="AB40" s="7">
        <v>0.4</v>
      </c>
      <c r="AC40" s="7">
        <v>0.5</v>
      </c>
      <c r="AD40" s="7">
        <v>0.6</v>
      </c>
      <c r="AE40" s="7">
        <v>0.1</v>
      </c>
      <c r="AF40" s="7">
        <v>0.2</v>
      </c>
      <c r="AG40" s="7">
        <v>0.3</v>
      </c>
      <c r="AH40" s="7">
        <v>0.4</v>
      </c>
      <c r="AI40" s="7">
        <f t="shared" si="79"/>
        <v>7.9312499422576677E-2</v>
      </c>
      <c r="AJ40" s="7">
        <f t="shared" si="80"/>
        <v>8.555761506168294E-2</v>
      </c>
      <c r="AK40" s="7">
        <f t="shared" si="81"/>
        <v>9.7903401077011912E-2</v>
      </c>
      <c r="AL40" s="7">
        <f t="shared" si="82"/>
        <v>9.6208097758699776E-2</v>
      </c>
      <c r="AM40" s="7">
        <f t="shared" si="83"/>
        <v>8.6948213864905727E-2</v>
      </c>
      <c r="AN40" s="7">
        <f t="shared" si="84"/>
        <v>9.3794570418454348E-2</v>
      </c>
      <c r="AO40" s="7">
        <f t="shared" si="85"/>
        <v>0.10732893197062129</v>
      </c>
      <c r="AP40" s="7">
        <f t="shared" si="86"/>
        <v>0.10547041538673303</v>
      </c>
      <c r="AQ40" s="3">
        <f t="shared" si="87"/>
        <v>0.11896874913386501</v>
      </c>
      <c r="AR40" s="3">
        <f t="shared" si="88"/>
        <v>0.12833642259252442</v>
      </c>
      <c r="AS40" s="3">
        <f t="shared" si="89"/>
        <v>0.14685510161551787</v>
      </c>
      <c r="AT40" s="3">
        <f t="shared" si="90"/>
        <v>0.14431214663804967</v>
      </c>
    </row>
    <row r="41" spans="1:46" x14ac:dyDescent="0.3">
      <c r="A41" s="5">
        <f t="shared" si="64"/>
        <v>36</v>
      </c>
      <c r="B41" s="5">
        <f t="shared" si="65"/>
        <v>180</v>
      </c>
      <c r="C41" s="5">
        <f t="shared" si="66"/>
        <v>0.68627450980392157</v>
      </c>
      <c r="D41" s="5">
        <f t="shared" si="67"/>
        <v>0.68627450980392157</v>
      </c>
      <c r="E41" s="7">
        <f t="shared" si="68"/>
        <v>0.73761386319638722</v>
      </c>
      <c r="F41" s="7">
        <f t="shared" si="69"/>
        <v>0.66025289724635994</v>
      </c>
      <c r="G41" s="7">
        <f t="shared" si="70"/>
        <v>0.71234699826147108</v>
      </c>
      <c r="H41" s="7">
        <f t="shared" si="71"/>
        <v>0.81748857955176679</v>
      </c>
      <c r="I41" s="7">
        <f t="shared" si="72"/>
        <v>1.6522975274557039</v>
      </c>
      <c r="J41" s="7">
        <f t="shared" si="73"/>
        <v>0.80084562545600535</v>
      </c>
      <c r="K41" s="7">
        <f t="shared" si="74"/>
        <v>0.74412351113982234</v>
      </c>
      <c r="L41" s="7">
        <f t="shared" si="75"/>
        <v>194.75149534065469</v>
      </c>
      <c r="N41" s="7">
        <f t="shared" si="76"/>
        <v>14.751495340654685</v>
      </c>
      <c r="O41" s="7">
        <f t="shared" si="11"/>
        <v>217.6066147853569</v>
      </c>
      <c r="P41" s="15">
        <f t="shared" si="12"/>
        <v>1</v>
      </c>
      <c r="Q41" s="15">
        <f t="shared" si="13"/>
        <v>5</v>
      </c>
      <c r="R41" s="15">
        <f t="shared" si="14"/>
        <v>52</v>
      </c>
      <c r="S41" s="15">
        <f t="shared" si="15"/>
        <v>260</v>
      </c>
      <c r="T41" s="15">
        <f t="shared" si="77"/>
        <v>51</v>
      </c>
      <c r="U41" s="15">
        <f t="shared" si="78"/>
        <v>255</v>
      </c>
      <c r="V41" s="3">
        <v>0.01</v>
      </c>
      <c r="W41" s="7">
        <v>0.5</v>
      </c>
      <c r="X41" s="7">
        <v>0.6</v>
      </c>
      <c r="Y41" s="7">
        <v>0.7</v>
      </c>
      <c r="Z41" s="7">
        <v>0.8</v>
      </c>
      <c r="AA41" s="7">
        <v>0.3</v>
      </c>
      <c r="AB41" s="7">
        <v>0.4</v>
      </c>
      <c r="AC41" s="7">
        <v>0.5</v>
      </c>
      <c r="AD41" s="7">
        <v>0.6</v>
      </c>
      <c r="AE41" s="7">
        <v>0.1</v>
      </c>
      <c r="AF41" s="7">
        <v>0.2</v>
      </c>
      <c r="AG41" s="7">
        <v>0.3</v>
      </c>
      <c r="AH41" s="7">
        <v>0.4</v>
      </c>
      <c r="AI41" s="7">
        <f t="shared" si="79"/>
        <v>6.6841198785964756E-2</v>
      </c>
      <c r="AJ41" s="7">
        <f t="shared" si="80"/>
        <v>7.2114984294592246E-2</v>
      </c>
      <c r="AK41" s="7">
        <f t="shared" si="81"/>
        <v>8.2759071378504065E-2</v>
      </c>
      <c r="AL41" s="7">
        <f t="shared" si="82"/>
        <v>8.1074209399495736E-2</v>
      </c>
      <c r="AM41" s="7">
        <f t="shared" si="83"/>
        <v>7.1841506791909981E-2</v>
      </c>
      <c r="AN41" s="7">
        <f t="shared" si="84"/>
        <v>7.7509817718683718E-2</v>
      </c>
      <c r="AO41" s="7">
        <f t="shared" si="85"/>
        <v>8.8950175887321167E-2</v>
      </c>
      <c r="AP41" s="7">
        <f t="shared" si="86"/>
        <v>8.7139271452528574E-2</v>
      </c>
      <c r="AQ41" s="3">
        <f t="shared" si="87"/>
        <v>9.7397175373834355E-2</v>
      </c>
      <c r="AR41" s="3">
        <f t="shared" si="88"/>
        <v>0.10508183425783442</v>
      </c>
      <c r="AS41" s="3">
        <f t="shared" si="89"/>
        <v>0.12059178972296306</v>
      </c>
      <c r="AT41" s="3">
        <f t="shared" si="90"/>
        <v>0.11813670512497951</v>
      </c>
    </row>
    <row r="42" spans="1:46" x14ac:dyDescent="0.3">
      <c r="A42" s="5">
        <f t="shared" si="64"/>
        <v>37</v>
      </c>
      <c r="B42" s="5">
        <f t="shared" si="65"/>
        <v>185</v>
      </c>
      <c r="C42" s="5">
        <f t="shared" si="66"/>
        <v>0.70588235294117652</v>
      </c>
      <c r="D42" s="5">
        <f t="shared" si="67"/>
        <v>0.70588235294117652</v>
      </c>
      <c r="E42" s="7">
        <f t="shared" si="68"/>
        <v>0.74412351113982234</v>
      </c>
      <c r="F42" s="7">
        <f t="shared" si="69"/>
        <v>0.66288518483084835</v>
      </c>
      <c r="G42" s="7">
        <f t="shared" si="70"/>
        <v>0.71528223673140767</v>
      </c>
      <c r="H42" s="7">
        <f t="shared" si="71"/>
        <v>0.82304351754207283</v>
      </c>
      <c r="I42" s="7">
        <f t="shared" si="72"/>
        <v>1.6839919600378073</v>
      </c>
      <c r="J42" s="7">
        <f t="shared" si="73"/>
        <v>0.80395199217288227</v>
      </c>
      <c r="K42" s="7">
        <f t="shared" si="74"/>
        <v>0.75039083136171048</v>
      </c>
      <c r="L42" s="7">
        <f t="shared" si="75"/>
        <v>196.34966199723618</v>
      </c>
      <c r="N42" s="7">
        <f t="shared" si="76"/>
        <v>11.349661997236183</v>
      </c>
      <c r="O42" s="7">
        <f t="shared" si="11"/>
        <v>128.81482745150723</v>
      </c>
      <c r="P42" s="15">
        <f t="shared" si="12"/>
        <v>1</v>
      </c>
      <c r="Q42" s="15">
        <f t="shared" si="13"/>
        <v>5</v>
      </c>
      <c r="R42" s="15">
        <f t="shared" si="14"/>
        <v>52</v>
      </c>
      <c r="S42" s="15">
        <f t="shared" si="15"/>
        <v>260</v>
      </c>
      <c r="T42" s="15">
        <f t="shared" si="77"/>
        <v>51</v>
      </c>
      <c r="U42" s="15">
        <f t="shared" si="78"/>
        <v>255</v>
      </c>
      <c r="V42" s="3">
        <v>0.01</v>
      </c>
      <c r="W42" s="7">
        <v>0.5</v>
      </c>
      <c r="X42" s="7">
        <v>0.6</v>
      </c>
      <c r="Y42" s="7">
        <v>0.7</v>
      </c>
      <c r="Z42" s="7">
        <v>0.8</v>
      </c>
      <c r="AA42" s="7">
        <v>0.3</v>
      </c>
      <c r="AB42" s="7">
        <v>0.4</v>
      </c>
      <c r="AC42" s="7">
        <v>0.5</v>
      </c>
      <c r="AD42" s="7">
        <v>0.6</v>
      </c>
      <c r="AE42" s="7">
        <v>0.1</v>
      </c>
      <c r="AF42" s="7">
        <v>0.2</v>
      </c>
      <c r="AG42" s="7">
        <v>0.3</v>
      </c>
      <c r="AH42" s="7">
        <v>0.4</v>
      </c>
      <c r="AI42" s="7">
        <f t="shared" si="79"/>
        <v>5.3107219699803969E-2</v>
      </c>
      <c r="AJ42" s="7">
        <f t="shared" si="80"/>
        <v>5.730502319667214E-2</v>
      </c>
      <c r="AK42" s="7">
        <f t="shared" si="81"/>
        <v>6.5938346351427216E-2</v>
      </c>
      <c r="AL42" s="7">
        <f t="shared" si="82"/>
        <v>6.4408823810589766E-2</v>
      </c>
      <c r="AM42" s="7">
        <f t="shared" si="83"/>
        <v>5.5984301952347097E-2</v>
      </c>
      <c r="AN42" s="7">
        <f t="shared" si="84"/>
        <v>6.04095213449969E-2</v>
      </c>
      <c r="AO42" s="7">
        <f t="shared" si="85"/>
        <v>6.9510554558185098E-2</v>
      </c>
      <c r="AP42" s="7">
        <f t="shared" si="86"/>
        <v>6.7898170173289835E-2</v>
      </c>
      <c r="AQ42" s="3">
        <f t="shared" si="87"/>
        <v>7.5235227908055619E-2</v>
      </c>
      <c r="AR42" s="3">
        <f t="shared" si="88"/>
        <v>8.1182116195285522E-2</v>
      </c>
      <c r="AS42" s="3">
        <f t="shared" si="89"/>
        <v>9.3412657331188559E-2</v>
      </c>
      <c r="AT42" s="3">
        <f t="shared" si="90"/>
        <v>9.1245833731668821E-2</v>
      </c>
    </row>
    <row r="43" spans="1:46" x14ac:dyDescent="0.3">
      <c r="A43" s="5">
        <f t="shared" si="64"/>
        <v>38</v>
      </c>
      <c r="B43" s="5">
        <f t="shared" si="65"/>
        <v>190</v>
      </c>
      <c r="C43" s="5">
        <f t="shared" si="66"/>
        <v>0.72549019607843135</v>
      </c>
      <c r="D43" s="5">
        <f t="shared" si="67"/>
        <v>0.72549019607843135</v>
      </c>
      <c r="E43" s="7">
        <f t="shared" si="68"/>
        <v>0.75039083136171048</v>
      </c>
      <c r="F43" s="7">
        <f t="shared" si="69"/>
        <v>0.66549122671017813</v>
      </c>
      <c r="G43" s="7">
        <f t="shared" si="70"/>
        <v>0.71817975417821478</v>
      </c>
      <c r="H43" s="7">
        <f t="shared" si="71"/>
        <v>0.82840733329054661</v>
      </c>
      <c r="I43" s="7">
        <f t="shared" si="72"/>
        <v>1.7156272502376728</v>
      </c>
      <c r="J43" s="7">
        <f t="shared" si="73"/>
        <v>0.80699893720196569</v>
      </c>
      <c r="K43" s="7">
        <f t="shared" si="74"/>
        <v>0.7564278090819011</v>
      </c>
      <c r="L43" s="7">
        <f t="shared" si="75"/>
        <v>197.88909131588477</v>
      </c>
      <c r="N43" s="7">
        <f t="shared" si="76"/>
        <v>7.8890913158847695</v>
      </c>
      <c r="O43" s="7">
        <f t="shared" si="11"/>
        <v>62.237761790368488</v>
      </c>
      <c r="P43" s="15">
        <f t="shared" si="12"/>
        <v>1</v>
      </c>
      <c r="Q43" s="15">
        <f t="shared" si="13"/>
        <v>5</v>
      </c>
      <c r="R43" s="15">
        <f t="shared" si="14"/>
        <v>52</v>
      </c>
      <c r="S43" s="15">
        <f t="shared" si="15"/>
        <v>260</v>
      </c>
      <c r="T43" s="15">
        <f t="shared" si="77"/>
        <v>51</v>
      </c>
      <c r="U43" s="15">
        <f t="shared" si="78"/>
        <v>255</v>
      </c>
      <c r="V43" s="3">
        <v>0.01</v>
      </c>
      <c r="W43" s="7">
        <v>0.5</v>
      </c>
      <c r="X43" s="7">
        <v>0.6</v>
      </c>
      <c r="Y43" s="7">
        <v>0.7</v>
      </c>
      <c r="Z43" s="7">
        <v>0.8</v>
      </c>
      <c r="AA43" s="7">
        <v>0.3</v>
      </c>
      <c r="AB43" s="7">
        <v>0.4</v>
      </c>
      <c r="AC43" s="7">
        <v>0.5</v>
      </c>
      <c r="AD43" s="7">
        <v>0.6</v>
      </c>
      <c r="AE43" s="7">
        <v>0.1</v>
      </c>
      <c r="AF43" s="7">
        <v>0.2</v>
      </c>
      <c r="AG43" s="7">
        <v>0.3</v>
      </c>
      <c r="AH43" s="7">
        <v>0.4</v>
      </c>
      <c r="AI43" s="7">
        <f t="shared" si="79"/>
        <v>3.8089113553953023E-2</v>
      </c>
      <c r="AJ43" s="7">
        <f t="shared" si="80"/>
        <v>4.1104719508131306E-2</v>
      </c>
      <c r="AK43" s="7">
        <f t="shared" si="81"/>
        <v>4.7413549150171631E-2</v>
      </c>
      <c r="AL43" s="7">
        <f t="shared" si="82"/>
        <v>4.6188248504726637E-2</v>
      </c>
      <c r="AM43" s="7">
        <f t="shared" si="83"/>
        <v>3.9396427050395991E-2</v>
      </c>
      <c r="AN43" s="7">
        <f t="shared" si="84"/>
        <v>4.2515536131741222E-2</v>
      </c>
      <c r="AO43" s="7">
        <f t="shared" si="85"/>
        <v>4.9040900562025327E-2</v>
      </c>
      <c r="AP43" s="7">
        <f t="shared" si="86"/>
        <v>4.7773544538506976E-2</v>
      </c>
      <c r="AQ43" s="3">
        <f t="shared" si="87"/>
        <v>5.2501210574367685E-2</v>
      </c>
      <c r="AR43" s="3">
        <f t="shared" si="88"/>
        <v>5.6657856619316126E-2</v>
      </c>
      <c r="AS43" s="3">
        <f t="shared" si="89"/>
        <v>6.5353810990777111E-2</v>
      </c>
      <c r="AT43" s="3">
        <f t="shared" si="90"/>
        <v>6.3664883074082662E-2</v>
      </c>
    </row>
    <row r="44" spans="1:46" x14ac:dyDescent="0.3">
      <c r="A44" s="5">
        <f t="shared" si="64"/>
        <v>39</v>
      </c>
      <c r="B44" s="5">
        <f t="shared" si="65"/>
        <v>195</v>
      </c>
      <c r="C44" s="5">
        <f t="shared" si="66"/>
        <v>0.74509803921568629</v>
      </c>
      <c r="D44" s="5">
        <f t="shared" si="67"/>
        <v>0.74509803921568629</v>
      </c>
      <c r="E44" s="7">
        <f t="shared" si="68"/>
        <v>0.7564278090819011</v>
      </c>
      <c r="F44" s="7">
        <f t="shared" si="69"/>
        <v>0.668071886485334</v>
      </c>
      <c r="G44" s="7">
        <f t="shared" si="70"/>
        <v>0.72104075131880785</v>
      </c>
      <c r="H44" s="7">
        <f t="shared" si="71"/>
        <v>0.83358826289446686</v>
      </c>
      <c r="I44" s="7">
        <f t="shared" si="72"/>
        <v>1.7472134409398945</v>
      </c>
      <c r="J44" s="7">
        <f t="shared" si="73"/>
        <v>0.80998844819970084</v>
      </c>
      <c r="K44" s="7">
        <f t="shared" si="74"/>
        <v>0.76224575356293855</v>
      </c>
      <c r="L44" s="7">
        <f t="shared" si="75"/>
        <v>199.37266715854932</v>
      </c>
      <c r="N44" s="7">
        <f t="shared" si="76"/>
        <v>4.3726671585493193</v>
      </c>
      <c r="O44" s="7">
        <f t="shared" si="11"/>
        <v>19.120218079455778</v>
      </c>
      <c r="P44" s="15">
        <f t="shared" si="12"/>
        <v>1</v>
      </c>
      <c r="Q44" s="15">
        <f t="shared" si="13"/>
        <v>5</v>
      </c>
      <c r="R44" s="15">
        <f t="shared" si="14"/>
        <v>52</v>
      </c>
      <c r="S44" s="15">
        <f t="shared" si="15"/>
        <v>260</v>
      </c>
      <c r="T44" s="15">
        <f t="shared" si="77"/>
        <v>51</v>
      </c>
      <c r="U44" s="15">
        <f t="shared" si="78"/>
        <v>255</v>
      </c>
      <c r="V44" s="3">
        <v>0.01</v>
      </c>
      <c r="W44" s="7">
        <v>0.5</v>
      </c>
      <c r="X44" s="7">
        <v>0.6</v>
      </c>
      <c r="Y44" s="7">
        <v>0.7</v>
      </c>
      <c r="Z44" s="7">
        <v>0.8</v>
      </c>
      <c r="AA44" s="7">
        <v>0.3</v>
      </c>
      <c r="AB44" s="7">
        <v>0.4</v>
      </c>
      <c r="AC44" s="7">
        <v>0.5</v>
      </c>
      <c r="AD44" s="7">
        <v>0.6</v>
      </c>
      <c r="AE44" s="7">
        <v>0.1</v>
      </c>
      <c r="AF44" s="7">
        <v>0.2</v>
      </c>
      <c r="AG44" s="7">
        <v>0.3</v>
      </c>
      <c r="AH44" s="7">
        <v>0.4</v>
      </c>
      <c r="AI44" s="7">
        <f t="shared" si="79"/>
        <v>2.1766221158472814E-2</v>
      </c>
      <c r="AJ44" s="7">
        <f t="shared" si="80"/>
        <v>2.3491981589051799E-2</v>
      </c>
      <c r="AK44" s="7">
        <f t="shared" si="81"/>
        <v>2.7158853489139382E-2</v>
      </c>
      <c r="AL44" s="7">
        <f t="shared" si="82"/>
        <v>2.6389956015174909E-2</v>
      </c>
      <c r="AM44" s="7">
        <f t="shared" si="83"/>
        <v>2.2097192740202137E-2</v>
      </c>
      <c r="AN44" s="7">
        <f t="shared" si="84"/>
        <v>2.3849194641693137E-2</v>
      </c>
      <c r="AO44" s="7">
        <f t="shared" si="85"/>
        <v>2.7571824056322851E-2</v>
      </c>
      <c r="AP44" s="7">
        <f t="shared" si="86"/>
        <v>2.6791234924385558E-2</v>
      </c>
      <c r="AQ44" s="3">
        <f t="shared" si="87"/>
        <v>2.9212559975845091E-2</v>
      </c>
      <c r="AR44" s="3">
        <f t="shared" si="88"/>
        <v>3.1528712132674781E-2</v>
      </c>
      <c r="AS44" s="3">
        <f t="shared" si="89"/>
        <v>3.6450040209108116E-2</v>
      </c>
      <c r="AT44" s="3">
        <f t="shared" si="90"/>
        <v>3.5418098862471589E-2</v>
      </c>
    </row>
    <row r="45" spans="1:46" x14ac:dyDescent="0.3">
      <c r="A45" s="5">
        <f t="shared" si="64"/>
        <v>40</v>
      </c>
      <c r="B45" s="5">
        <f t="shared" si="65"/>
        <v>200</v>
      </c>
      <c r="C45" s="5">
        <f t="shared" si="66"/>
        <v>0.76470588235294112</v>
      </c>
      <c r="D45" s="5">
        <f t="shared" si="67"/>
        <v>0.76470588235294112</v>
      </c>
      <c r="E45" s="7">
        <f t="shared" si="68"/>
        <v>0.76224575356293855</v>
      </c>
      <c r="F45" s="7">
        <f t="shared" si="69"/>
        <v>0.67062797603964508</v>
      </c>
      <c r="G45" s="7">
        <f t="shared" si="70"/>
        <v>0.72386635851124748</v>
      </c>
      <c r="H45" s="7">
        <f t="shared" si="71"/>
        <v>0.83859407280285814</v>
      </c>
      <c r="I45" s="7">
        <f t="shared" si="72"/>
        <v>1.7787602513557061</v>
      </c>
      <c r="J45" s="7">
        <f t="shared" si="73"/>
        <v>0.81292240091572643</v>
      </c>
      <c r="K45" s="7">
        <f t="shared" si="74"/>
        <v>0.76785533473081302</v>
      </c>
      <c r="L45" s="7">
        <f t="shared" si="75"/>
        <v>200.80311035635731</v>
      </c>
      <c r="N45" s="7">
        <f t="shared" si="76"/>
        <v>0.80311035635730832</v>
      </c>
      <c r="O45" s="7">
        <f t="shared" si="11"/>
        <v>0.64498624448836273</v>
      </c>
      <c r="P45" s="15">
        <f t="shared" si="12"/>
        <v>1</v>
      </c>
      <c r="Q45" s="15">
        <f t="shared" si="13"/>
        <v>5</v>
      </c>
      <c r="R45" s="15">
        <f t="shared" si="14"/>
        <v>52</v>
      </c>
      <c r="S45" s="15">
        <f t="shared" si="15"/>
        <v>260</v>
      </c>
      <c r="T45" s="15">
        <f t="shared" si="77"/>
        <v>51</v>
      </c>
      <c r="U45" s="15">
        <f t="shared" si="78"/>
        <v>255</v>
      </c>
      <c r="V45" s="3">
        <v>0.01</v>
      </c>
      <c r="W45" s="7">
        <v>0.5</v>
      </c>
      <c r="X45" s="7">
        <v>0.6</v>
      </c>
      <c r="Y45" s="7">
        <v>0.7</v>
      </c>
      <c r="Z45" s="7">
        <v>0.8</v>
      </c>
      <c r="AA45" s="7">
        <v>0.3</v>
      </c>
      <c r="AB45" s="7">
        <v>0.4</v>
      </c>
      <c r="AC45" s="7">
        <v>0.5</v>
      </c>
      <c r="AD45" s="7">
        <v>0.6</v>
      </c>
      <c r="AE45" s="7">
        <v>0.1</v>
      </c>
      <c r="AF45" s="7">
        <v>0.2</v>
      </c>
      <c r="AG45" s="7">
        <v>0.3</v>
      </c>
      <c r="AH45" s="7">
        <v>0.4</v>
      </c>
      <c r="AI45" s="7">
        <f t="shared" si="79"/>
        <v>4.1186162039205517E-3</v>
      </c>
      <c r="AJ45" s="7">
        <f t="shared" si="80"/>
        <v>4.4455761169455623E-3</v>
      </c>
      <c r="AK45" s="7">
        <f t="shared" si="81"/>
        <v>5.1501685884834053E-3</v>
      </c>
      <c r="AL45" s="7">
        <f t="shared" si="82"/>
        <v>4.9925077577491058E-3</v>
      </c>
      <c r="AM45" s="7">
        <f t="shared" si="83"/>
        <v>4.1053662387613198E-3</v>
      </c>
      <c r="AN45" s="7">
        <f t="shared" si="84"/>
        <v>4.4312742918310565E-3</v>
      </c>
      <c r="AO45" s="7">
        <f t="shared" si="85"/>
        <v>5.1336000249215426E-3</v>
      </c>
      <c r="AP45" s="7">
        <f t="shared" si="86"/>
        <v>4.9764464035048327E-3</v>
      </c>
      <c r="AQ45" s="3">
        <f t="shared" si="87"/>
        <v>5.3858827282037983E-3</v>
      </c>
      <c r="AR45" s="3">
        <f t="shared" si="88"/>
        <v>5.8134456913903508E-3</v>
      </c>
      <c r="AS45" s="3">
        <f t="shared" si="89"/>
        <v>6.7348358464782996E-3</v>
      </c>
      <c r="AT45" s="3">
        <f t="shared" si="90"/>
        <v>6.5286639909026773E-3</v>
      </c>
    </row>
    <row r="46" spans="1:46" x14ac:dyDescent="0.3">
      <c r="A46" s="5">
        <f t="shared" si="64"/>
        <v>41</v>
      </c>
      <c r="B46" s="5">
        <f t="shared" si="65"/>
        <v>205</v>
      </c>
      <c r="C46" s="5">
        <f t="shared" si="66"/>
        <v>0.78431372549019607</v>
      </c>
      <c r="D46" s="5">
        <f t="shared" si="67"/>
        <v>0.78431372549019607</v>
      </c>
      <c r="E46" s="7">
        <f t="shared" si="68"/>
        <v>0.76785533473081302</v>
      </c>
      <c r="F46" s="7">
        <f t="shared" si="69"/>
        <v>0.67316025848220651</v>
      </c>
      <c r="G46" s="7">
        <f t="shared" si="70"/>
        <v>0.72665763992095866</v>
      </c>
      <c r="H46" s="7">
        <f t="shared" si="71"/>
        <v>0.84343209238562156</v>
      </c>
      <c r="I46" s="7">
        <f t="shared" si="72"/>
        <v>1.8102770842670135</v>
      </c>
      <c r="J46" s="7">
        <f t="shared" si="73"/>
        <v>0.81580256632867165</v>
      </c>
      <c r="K46" s="7">
        <f t="shared" si="74"/>
        <v>0.77326661902903471</v>
      </c>
      <c r="L46" s="7">
        <f t="shared" si="75"/>
        <v>202.18298785240384</v>
      </c>
      <c r="N46" s="7">
        <f t="shared" si="76"/>
        <v>-2.8170121475961594</v>
      </c>
      <c r="O46" s="7">
        <f t="shared" si="11"/>
        <v>7.9355574397043256</v>
      </c>
      <c r="P46" s="15">
        <f t="shared" si="12"/>
        <v>1</v>
      </c>
      <c r="Q46" s="15">
        <f t="shared" si="13"/>
        <v>5</v>
      </c>
      <c r="R46" s="15">
        <f t="shared" si="14"/>
        <v>52</v>
      </c>
      <c r="S46" s="15">
        <f t="shared" si="15"/>
        <v>260</v>
      </c>
      <c r="T46" s="15">
        <f t="shared" si="77"/>
        <v>51</v>
      </c>
      <c r="U46" s="15">
        <f t="shared" si="78"/>
        <v>255</v>
      </c>
      <c r="V46" s="3">
        <v>0.01</v>
      </c>
      <c r="W46" s="7">
        <v>0.5</v>
      </c>
      <c r="X46" s="7">
        <v>0.6</v>
      </c>
      <c r="Y46" s="7">
        <v>0.7</v>
      </c>
      <c r="Z46" s="7">
        <v>0.8</v>
      </c>
      <c r="AA46" s="7">
        <v>0.3</v>
      </c>
      <c r="AB46" s="7">
        <v>0.4</v>
      </c>
      <c r="AC46" s="7">
        <v>0.5</v>
      </c>
      <c r="AD46" s="7">
        <v>0.6</v>
      </c>
      <c r="AE46" s="7">
        <v>0.1</v>
      </c>
      <c r="AF46" s="7">
        <v>0.2</v>
      </c>
      <c r="AG46" s="7">
        <v>0.3</v>
      </c>
      <c r="AH46" s="7">
        <v>0.4</v>
      </c>
      <c r="AI46" s="7">
        <f t="shared" si="79"/>
        <v>-1.4872946081751737E-2</v>
      </c>
      <c r="AJ46" s="7">
        <f t="shared" si="80"/>
        <v>-1.6054928618046246E-2</v>
      </c>
      <c r="AK46" s="7">
        <f t="shared" si="81"/>
        <v>-1.8634968234688173E-2</v>
      </c>
      <c r="AL46" s="7">
        <f t="shared" si="82"/>
        <v>-1.8024515603043058E-2</v>
      </c>
      <c r="AM46" s="7">
        <f t="shared" si="83"/>
        <v>-1.4560845514846939E-2</v>
      </c>
      <c r="AN46" s="7">
        <f t="shared" si="84"/>
        <v>-1.5718024799813744E-2</v>
      </c>
      <c r="AO46" s="7">
        <f t="shared" si="85"/>
        <v>-1.8243923708719311E-2</v>
      </c>
      <c r="AP46" s="7">
        <f t="shared" si="86"/>
        <v>-1.764628108871262E-2</v>
      </c>
      <c r="AQ46" s="3">
        <f t="shared" si="87"/>
        <v>-1.8963006254233465E-2</v>
      </c>
      <c r="AR46" s="3">
        <f t="shared" si="88"/>
        <v>-2.0470033988008965E-2</v>
      </c>
      <c r="AS46" s="3">
        <f t="shared" si="89"/>
        <v>-2.3759584499227424E-2</v>
      </c>
      <c r="AT46" s="3">
        <f t="shared" si="90"/>
        <v>-2.2981257393879899E-2</v>
      </c>
    </row>
    <row r="47" spans="1:46" x14ac:dyDescent="0.3">
      <c r="A47" s="5">
        <f t="shared" si="64"/>
        <v>42</v>
      </c>
      <c r="B47" s="5">
        <f t="shared" si="65"/>
        <v>210</v>
      </c>
      <c r="C47" s="5">
        <f t="shared" si="66"/>
        <v>0.80392156862745101</v>
      </c>
      <c r="D47" s="5">
        <f t="shared" si="67"/>
        <v>0.80392156862745101</v>
      </c>
      <c r="E47" s="7">
        <f t="shared" si="68"/>
        <v>0.77326661902903471</v>
      </c>
      <c r="F47" s="7">
        <f t="shared" si="69"/>
        <v>0.67566945101544773</v>
      </c>
      <c r="G47" s="7">
        <f t="shared" si="70"/>
        <v>0.72941559755420105</v>
      </c>
      <c r="H47" s="7">
        <f t="shared" si="71"/>
        <v>0.84810924426080314</v>
      </c>
      <c r="I47" s="7">
        <f t="shared" si="72"/>
        <v>1.841773034906274</v>
      </c>
      <c r="J47" s="7">
        <f t="shared" si="73"/>
        <v>0.81863061745092125</v>
      </c>
      <c r="K47" s="7">
        <f t="shared" si="74"/>
        <v>0.77848910419201911</v>
      </c>
      <c r="L47" s="7">
        <f t="shared" si="75"/>
        <v>203.51472156896486</v>
      </c>
      <c r="N47" s="7">
        <f t="shared" si="76"/>
        <v>-6.485278431035141</v>
      </c>
      <c r="O47" s="7">
        <f t="shared" si="11"/>
        <v>42.058836328049622</v>
      </c>
      <c r="P47" s="15">
        <f t="shared" si="12"/>
        <v>1</v>
      </c>
      <c r="Q47" s="15">
        <f t="shared" si="13"/>
        <v>5</v>
      </c>
      <c r="R47" s="15">
        <f t="shared" si="14"/>
        <v>52</v>
      </c>
      <c r="S47" s="15">
        <f t="shared" si="15"/>
        <v>260</v>
      </c>
      <c r="T47" s="15">
        <f t="shared" si="77"/>
        <v>51</v>
      </c>
      <c r="U47" s="15">
        <f t="shared" si="78"/>
        <v>255</v>
      </c>
      <c r="V47" s="3">
        <v>0.01</v>
      </c>
      <c r="W47" s="7">
        <v>0.5</v>
      </c>
      <c r="X47" s="7">
        <v>0.6</v>
      </c>
      <c r="Y47" s="7">
        <v>0.7</v>
      </c>
      <c r="Z47" s="7">
        <v>0.8</v>
      </c>
      <c r="AA47" s="7">
        <v>0.3</v>
      </c>
      <c r="AB47" s="7">
        <v>0.4</v>
      </c>
      <c r="AC47" s="7">
        <v>0.5</v>
      </c>
      <c r="AD47" s="7">
        <v>0.6</v>
      </c>
      <c r="AE47" s="7">
        <v>0.1</v>
      </c>
      <c r="AF47" s="7">
        <v>0.2</v>
      </c>
      <c r="AG47" s="7">
        <v>0.3</v>
      </c>
      <c r="AH47" s="7">
        <v>0.4</v>
      </c>
      <c r="AI47" s="7">
        <f t="shared" si="79"/>
        <v>-3.5227075530269283E-2</v>
      </c>
      <c r="AJ47" s="7">
        <f t="shared" si="80"/>
        <v>-3.8029214299065417E-2</v>
      </c>
      <c r="AK47" s="7">
        <f t="shared" si="81"/>
        <v>-4.421749179364904E-2</v>
      </c>
      <c r="AL47" s="7">
        <f t="shared" si="82"/>
        <v>-4.2680577831356273E-2</v>
      </c>
      <c r="AM47" s="7">
        <f t="shared" si="83"/>
        <v>-3.3883804909077074E-2</v>
      </c>
      <c r="AN47" s="7">
        <f t="shared" si="84"/>
        <v>-3.6579093176434527E-2</v>
      </c>
      <c r="AO47" s="7">
        <f t="shared" si="85"/>
        <v>-4.2531400718101783E-2</v>
      </c>
      <c r="AP47" s="7">
        <f t="shared" si="86"/>
        <v>-4.1053092000262935E-2</v>
      </c>
      <c r="AQ47" s="3">
        <f t="shared" si="87"/>
        <v>-4.3819045171798375E-2</v>
      </c>
      <c r="AR47" s="3">
        <f t="shared" si="88"/>
        <v>-4.7304632420788688E-2</v>
      </c>
      <c r="AS47" s="3">
        <f t="shared" si="89"/>
        <v>-5.5002245889661003E-2</v>
      </c>
      <c r="AT47" s="3">
        <f t="shared" si="90"/>
        <v>-5.3090474863394389E-2</v>
      </c>
    </row>
    <row r="48" spans="1:46" x14ac:dyDescent="0.3">
      <c r="A48" s="5">
        <f t="shared" si="64"/>
        <v>43</v>
      </c>
      <c r="B48" s="5">
        <f t="shared" si="65"/>
        <v>215</v>
      </c>
      <c r="C48" s="5">
        <f t="shared" si="66"/>
        <v>0.82352941176470584</v>
      </c>
      <c r="D48" s="5">
        <f t="shared" si="67"/>
        <v>0.82352941176470584</v>
      </c>
      <c r="E48" s="7">
        <f t="shared" si="68"/>
        <v>0.77848910419201911</v>
      </c>
      <c r="F48" s="7">
        <f t="shared" si="69"/>
        <v>0.67815622770463646</v>
      </c>
      <c r="G48" s="7">
        <f t="shared" si="70"/>
        <v>0.73214117513285093</v>
      </c>
      <c r="H48" s="7">
        <f t="shared" si="71"/>
        <v>0.85263207246187955</v>
      </c>
      <c r="I48" s="7">
        <f t="shared" si="72"/>
        <v>1.8732569011283573</v>
      </c>
      <c r="J48" s="7">
        <f t="shared" si="73"/>
        <v>0.82140813578096061</v>
      </c>
      <c r="K48" s="7">
        <f t="shared" si="74"/>
        <v>0.78353175270761044</v>
      </c>
      <c r="L48" s="7">
        <f t="shared" si="75"/>
        <v>204.80059694044067</v>
      </c>
      <c r="N48" s="7">
        <f t="shared" si="76"/>
        <v>-10.19940305955933</v>
      </c>
      <c r="O48" s="7">
        <f t="shared" si="11"/>
        <v>104.02782277134823</v>
      </c>
      <c r="P48" s="15">
        <f t="shared" si="12"/>
        <v>1</v>
      </c>
      <c r="Q48" s="15">
        <f t="shared" si="13"/>
        <v>5</v>
      </c>
      <c r="R48" s="15">
        <f t="shared" si="14"/>
        <v>52</v>
      </c>
      <c r="S48" s="15">
        <f t="shared" si="15"/>
        <v>260</v>
      </c>
      <c r="T48" s="15">
        <f t="shared" si="77"/>
        <v>51</v>
      </c>
      <c r="U48" s="15">
        <f t="shared" si="78"/>
        <v>255</v>
      </c>
      <c r="V48" s="3">
        <v>0.01</v>
      </c>
      <c r="W48" s="7">
        <v>0.5</v>
      </c>
      <c r="X48" s="7">
        <v>0.6</v>
      </c>
      <c r="Y48" s="7">
        <v>0.7</v>
      </c>
      <c r="Z48" s="7">
        <v>0.8</v>
      </c>
      <c r="AA48" s="7">
        <v>0.3</v>
      </c>
      <c r="AB48" s="7">
        <v>0.4</v>
      </c>
      <c r="AC48" s="7">
        <v>0.5</v>
      </c>
      <c r="AD48" s="7">
        <v>0.6</v>
      </c>
      <c r="AE48" s="7">
        <v>0.1</v>
      </c>
      <c r="AF48" s="7">
        <v>0.2</v>
      </c>
      <c r="AG48" s="7">
        <v>0.3</v>
      </c>
      <c r="AH48" s="7">
        <v>0.4</v>
      </c>
      <c r="AI48" s="7">
        <f t="shared" si="79"/>
        <v>-5.6961789324669623E-2</v>
      </c>
      <c r="AJ48" s="7">
        <f t="shared" si="80"/>
        <v>-6.149625951971241E-2</v>
      </c>
      <c r="AK48" s="7">
        <f t="shared" si="81"/>
        <v>-7.1616902564497348E-2</v>
      </c>
      <c r="AL48" s="7">
        <f t="shared" si="82"/>
        <v>-6.8994245379551525E-2</v>
      </c>
      <c r="AM48" s="7">
        <f t="shared" si="83"/>
        <v>-5.3846446418365841E-2</v>
      </c>
      <c r="AN48" s="7">
        <f t="shared" si="84"/>
        <v>-5.813291826708817E-2</v>
      </c>
      <c r="AO48" s="7">
        <f t="shared" si="85"/>
        <v>-6.7700045105823226E-2</v>
      </c>
      <c r="AP48" s="7">
        <f t="shared" si="86"/>
        <v>-6.5220825768488158E-2</v>
      </c>
      <c r="AQ48" s="3">
        <f t="shared" si="87"/>
        <v>-6.9167887037098835E-2</v>
      </c>
      <c r="AR48" s="3">
        <f t="shared" si="88"/>
        <v>-7.4674029416793644E-2</v>
      </c>
      <c r="AS48" s="3">
        <f t="shared" si="89"/>
        <v>-8.6963381685461069E-2</v>
      </c>
      <c r="AT48" s="3">
        <f t="shared" si="90"/>
        <v>-8.3778726532312567E-2</v>
      </c>
    </row>
    <row r="49" spans="1:46" x14ac:dyDescent="0.3">
      <c r="A49" s="5">
        <f t="shared" si="64"/>
        <v>44</v>
      </c>
      <c r="B49" s="5">
        <f t="shared" si="65"/>
        <v>220</v>
      </c>
      <c r="C49" s="5">
        <f t="shared" si="66"/>
        <v>0.84313725490196079</v>
      </c>
      <c r="D49" s="5">
        <f t="shared" si="67"/>
        <v>0.84313725490196079</v>
      </c>
      <c r="E49" s="7">
        <f t="shared" si="68"/>
        <v>0.78353175270761044</v>
      </c>
      <c r="F49" s="7">
        <f t="shared" si="69"/>
        <v>0.6806212221335094</v>
      </c>
      <c r="G49" s="7">
        <f t="shared" si="70"/>
        <v>0.73483526179280934</v>
      </c>
      <c r="H49" s="7">
        <f t="shared" si="71"/>
        <v>0.85700676854499136</v>
      </c>
      <c r="I49" s="7">
        <f t="shared" si="72"/>
        <v>1.9047371945379812</v>
      </c>
      <c r="J49" s="7">
        <f t="shared" si="73"/>
        <v>0.82413661739251953</v>
      </c>
      <c r="K49" s="7">
        <f t="shared" si="74"/>
        <v>0.78840302381180705</v>
      </c>
      <c r="L49" s="7">
        <f t="shared" si="75"/>
        <v>206.04277107201079</v>
      </c>
      <c r="N49" s="7">
        <f t="shared" si="76"/>
        <v>-13.957228927989206</v>
      </c>
      <c r="O49" s="7">
        <f t="shared" si="11"/>
        <v>194.80423934829872</v>
      </c>
      <c r="P49" s="15">
        <f t="shared" si="12"/>
        <v>1</v>
      </c>
      <c r="Q49" s="15">
        <f t="shared" si="13"/>
        <v>5</v>
      </c>
      <c r="R49" s="15">
        <f t="shared" si="14"/>
        <v>52</v>
      </c>
      <c r="S49" s="15">
        <f t="shared" si="15"/>
        <v>260</v>
      </c>
      <c r="T49" s="15">
        <f t="shared" si="77"/>
        <v>51</v>
      </c>
      <c r="U49" s="15">
        <f t="shared" si="78"/>
        <v>255</v>
      </c>
      <c r="V49" s="3">
        <v>0.01</v>
      </c>
      <c r="W49" s="7">
        <v>0.5</v>
      </c>
      <c r="X49" s="7">
        <v>0.6</v>
      </c>
      <c r="Y49" s="7">
        <v>0.7</v>
      </c>
      <c r="Z49" s="7">
        <v>0.8</v>
      </c>
      <c r="AA49" s="7">
        <v>0.3</v>
      </c>
      <c r="AB49" s="7">
        <v>0.4</v>
      </c>
      <c r="AC49" s="7">
        <v>0.5</v>
      </c>
      <c r="AD49" s="7">
        <v>0.6</v>
      </c>
      <c r="AE49" s="7">
        <v>0.1</v>
      </c>
      <c r="AF49" s="7">
        <v>0.2</v>
      </c>
      <c r="AG49" s="7">
        <v>0.3</v>
      </c>
      <c r="AH49" s="7">
        <v>0.4</v>
      </c>
      <c r="AI49" s="7">
        <f t="shared" si="79"/>
        <v>-8.0094550402804499E-2</v>
      </c>
      <c r="AJ49" s="7">
        <f t="shared" si="80"/>
        <v>-8.64743825191467E-2</v>
      </c>
      <c r="AK49" s="7">
        <f t="shared" si="81"/>
        <v>-0.10085135400804006</v>
      </c>
      <c r="AL49" s="7">
        <f t="shared" si="82"/>
        <v>-9.6983240742372551E-2</v>
      </c>
      <c r="AM49" s="7">
        <f t="shared" si="83"/>
        <v>-7.4432274335611864E-2</v>
      </c>
      <c r="AN49" s="7">
        <f t="shared" si="84"/>
        <v>-8.0361084871541935E-2</v>
      </c>
      <c r="AO49" s="7">
        <f t="shared" si="85"/>
        <v>-9.3721677828177238E-2</v>
      </c>
      <c r="AP49" s="7">
        <f t="shared" si="86"/>
        <v>-9.0127020435090702E-2</v>
      </c>
      <c r="AQ49" s="3">
        <f t="shared" si="87"/>
        <v>-9.4995862105651849E-2</v>
      </c>
      <c r="AR49" s="3">
        <f t="shared" si="88"/>
        <v>-0.1025626397320112</v>
      </c>
      <c r="AS49" s="3">
        <f t="shared" si="89"/>
        <v>-0.11961439661418705</v>
      </c>
      <c r="AT49" s="3">
        <f t="shared" si="90"/>
        <v>-0.11502663436886047</v>
      </c>
    </row>
    <row r="50" spans="1:46" x14ac:dyDescent="0.3">
      <c r="A50" s="5">
        <f t="shared" si="64"/>
        <v>45</v>
      </c>
      <c r="B50" s="5">
        <f t="shared" si="65"/>
        <v>225</v>
      </c>
      <c r="C50" s="5">
        <f t="shared" si="66"/>
        <v>0.86274509803921573</v>
      </c>
      <c r="D50" s="5">
        <f t="shared" si="67"/>
        <v>0.86274509803921573</v>
      </c>
      <c r="E50" s="7">
        <f t="shared" si="68"/>
        <v>0.78840302381180705</v>
      </c>
      <c r="F50" s="7">
        <f t="shared" si="69"/>
        <v>0.68306502993571117</v>
      </c>
      <c r="G50" s="7">
        <f t="shared" si="70"/>
        <v>0.73749869559535319</v>
      </c>
      <c r="H50" s="7">
        <f t="shared" si="71"/>
        <v>0.86123919574796204</v>
      </c>
      <c r="I50" s="7">
        <f t="shared" si="72"/>
        <v>1.9362221522664618</v>
      </c>
      <c r="J50" s="7">
        <f t="shared" si="73"/>
        <v>0.82681747865840038</v>
      </c>
      <c r="K50" s="7">
        <f t="shared" si="74"/>
        <v>0.79311090391977412</v>
      </c>
      <c r="L50" s="7">
        <f t="shared" si="75"/>
        <v>207.24328049954241</v>
      </c>
      <c r="N50" s="7">
        <f t="shared" si="76"/>
        <v>-17.756719500457592</v>
      </c>
      <c r="O50" s="7">
        <f t="shared" si="11"/>
        <v>315.30108741793094</v>
      </c>
      <c r="P50" s="15">
        <f t="shared" si="12"/>
        <v>1</v>
      </c>
      <c r="Q50" s="15">
        <f t="shared" si="13"/>
        <v>5</v>
      </c>
      <c r="R50" s="15">
        <f t="shared" si="14"/>
        <v>52</v>
      </c>
      <c r="S50" s="15">
        <f t="shared" si="15"/>
        <v>260</v>
      </c>
      <c r="T50" s="15">
        <f t="shared" si="77"/>
        <v>51</v>
      </c>
      <c r="U50" s="15">
        <f t="shared" si="78"/>
        <v>255</v>
      </c>
      <c r="V50" s="3">
        <v>0.01</v>
      </c>
      <c r="W50" s="7">
        <v>0.5</v>
      </c>
      <c r="X50" s="7">
        <v>0.6</v>
      </c>
      <c r="Y50" s="7">
        <v>0.7</v>
      </c>
      <c r="Z50" s="7">
        <v>0.8</v>
      </c>
      <c r="AA50" s="7">
        <v>0.3</v>
      </c>
      <c r="AB50" s="7">
        <v>0.4</v>
      </c>
      <c r="AC50" s="7">
        <v>0.5</v>
      </c>
      <c r="AD50" s="7">
        <v>0.6</v>
      </c>
      <c r="AE50" s="7">
        <v>0.1</v>
      </c>
      <c r="AF50" s="7">
        <v>0.2</v>
      </c>
      <c r="AG50" s="7">
        <v>0.3</v>
      </c>
      <c r="AH50" s="7">
        <v>0.4</v>
      </c>
      <c r="AI50" s="7">
        <f t="shared" si="79"/>
        <v>-0.10464230235964002</v>
      </c>
      <c r="AJ50" s="7">
        <f t="shared" si="80"/>
        <v>-0.11298128013022785</v>
      </c>
      <c r="AK50" s="7">
        <f t="shared" si="81"/>
        <v>-0.13193773414796767</v>
      </c>
      <c r="AL50" s="7">
        <f t="shared" si="82"/>
        <v>-0.12666449138254179</v>
      </c>
      <c r="AM50" s="7">
        <f t="shared" si="83"/>
        <v>-9.5625356535169279E-2</v>
      </c>
      <c r="AN50" s="7">
        <f t="shared" si="84"/>
        <v>-0.10324577107565508</v>
      </c>
      <c r="AO50" s="7">
        <f t="shared" si="85"/>
        <v>-0.12056876219122584</v>
      </c>
      <c r="AP50" s="7">
        <f t="shared" si="86"/>
        <v>-0.11574991065442287</v>
      </c>
      <c r="AQ50" s="3">
        <f t="shared" si="87"/>
        <v>-0.12128994137140092</v>
      </c>
      <c r="AR50" s="3">
        <f t="shared" si="88"/>
        <v>-0.13095557469640046</v>
      </c>
      <c r="AS50" s="3">
        <f t="shared" si="89"/>
        <v>-0.15292782821696252</v>
      </c>
      <c r="AT50" s="3">
        <f t="shared" si="90"/>
        <v>-0.14681566046612798</v>
      </c>
    </row>
    <row r="51" spans="1:46" x14ac:dyDescent="0.3">
      <c r="A51" s="5">
        <f t="shared" si="64"/>
        <v>46</v>
      </c>
      <c r="B51" s="5">
        <f t="shared" si="65"/>
        <v>230</v>
      </c>
      <c r="C51" s="5">
        <f t="shared" si="66"/>
        <v>0.88235294117647056</v>
      </c>
      <c r="D51" s="5">
        <f t="shared" si="67"/>
        <v>0.88235294117647056</v>
      </c>
      <c r="E51" s="7">
        <f t="shared" si="68"/>
        <v>0.79311090391977412</v>
      </c>
      <c r="F51" s="7">
        <f t="shared" si="69"/>
        <v>0.68548821119624082</v>
      </c>
      <c r="G51" s="7">
        <f t="shared" si="70"/>
        <v>0.74013226684643141</v>
      </c>
      <c r="H51" s="7">
        <f t="shared" si="71"/>
        <v>0.86533491131965978</v>
      </c>
      <c r="I51" s="7">
        <f t="shared" si="72"/>
        <v>1.9677197491320477</v>
      </c>
      <c r="J51" s="7">
        <f t="shared" si="73"/>
        <v>0.82945206161361573</v>
      </c>
      <c r="K51" s="7">
        <f t="shared" si="74"/>
        <v>0.79766293544624967</v>
      </c>
      <c r="L51" s="7">
        <f t="shared" si="75"/>
        <v>208.40404853879366</v>
      </c>
      <c r="N51" s="7">
        <f t="shared" si="76"/>
        <v>-21.59595146120634</v>
      </c>
      <c r="O51" s="7">
        <f t="shared" si="11"/>
        <v>466.38511951478029</v>
      </c>
      <c r="P51" s="15">
        <f t="shared" si="12"/>
        <v>1</v>
      </c>
      <c r="Q51" s="15">
        <f t="shared" si="13"/>
        <v>5</v>
      </c>
      <c r="R51" s="15">
        <f t="shared" si="14"/>
        <v>52</v>
      </c>
      <c r="S51" s="15">
        <f t="shared" si="15"/>
        <v>260</v>
      </c>
      <c r="T51" s="15">
        <f t="shared" si="77"/>
        <v>51</v>
      </c>
      <c r="U51" s="15">
        <f t="shared" si="78"/>
        <v>255</v>
      </c>
      <c r="V51" s="3">
        <v>0.01</v>
      </c>
      <c r="W51" s="7">
        <v>0.5</v>
      </c>
      <c r="X51" s="7">
        <v>0.6</v>
      </c>
      <c r="Y51" s="7">
        <v>0.7</v>
      </c>
      <c r="Z51" s="7">
        <v>0.8</v>
      </c>
      <c r="AA51" s="7">
        <v>0.3</v>
      </c>
      <c r="AB51" s="7">
        <v>0.4</v>
      </c>
      <c r="AC51" s="7">
        <v>0.5</v>
      </c>
      <c r="AD51" s="7">
        <v>0.6</v>
      </c>
      <c r="AE51" s="7">
        <v>0.1</v>
      </c>
      <c r="AF51" s="7">
        <v>0.2</v>
      </c>
      <c r="AG51" s="7">
        <v>0.3</v>
      </c>
      <c r="AH51" s="7">
        <v>0.4</v>
      </c>
      <c r="AI51" s="7">
        <f t="shared" si="79"/>
        <v>-0.13062150120196922</v>
      </c>
      <c r="AJ51" s="7">
        <f t="shared" si="80"/>
        <v>-0.14103406332077781</v>
      </c>
      <c r="AK51" s="7">
        <f t="shared" si="81"/>
        <v>-0.164891741846</v>
      </c>
      <c r="AL51" s="7">
        <f t="shared" si="82"/>
        <v>-0.15805417466475155</v>
      </c>
      <c r="AM51" s="7">
        <f t="shared" si="83"/>
        <v>-0.11741031514160523</v>
      </c>
      <c r="AN51" s="7">
        <f t="shared" si="84"/>
        <v>-0.12676974056966353</v>
      </c>
      <c r="AO51" s="7">
        <f t="shared" si="85"/>
        <v>-0.14821443021430539</v>
      </c>
      <c r="AP51" s="7">
        <f t="shared" si="86"/>
        <v>-0.14206842124820895</v>
      </c>
      <c r="AQ51" s="3">
        <f t="shared" si="87"/>
        <v>-0.14803770136223179</v>
      </c>
      <c r="AR51" s="3">
        <f t="shared" si="88"/>
        <v>-0.15983860509688153</v>
      </c>
      <c r="AS51" s="3">
        <f t="shared" si="89"/>
        <v>-0.18687730742546668</v>
      </c>
      <c r="AT51" s="3">
        <f t="shared" si="90"/>
        <v>-0.17912806462005176</v>
      </c>
    </row>
    <row r="52" spans="1:46" x14ac:dyDescent="0.3">
      <c r="A52" s="5">
        <f t="shared" si="64"/>
        <v>47</v>
      </c>
      <c r="B52" s="5">
        <f t="shared" si="65"/>
        <v>235</v>
      </c>
      <c r="C52" s="5">
        <f t="shared" si="66"/>
        <v>0.90196078431372551</v>
      </c>
      <c r="D52" s="5">
        <f t="shared" si="67"/>
        <v>0.90196078431372551</v>
      </c>
      <c r="E52" s="7">
        <f t="shared" si="68"/>
        <v>0.79766293544624967</v>
      </c>
      <c r="F52" s="7">
        <f t="shared" si="69"/>
        <v>0.68789129272068628</v>
      </c>
      <c r="G52" s="7">
        <f t="shared" si="70"/>
        <v>0.74273672122335177</v>
      </c>
      <c r="H52" s="7">
        <f t="shared" si="71"/>
        <v>0.86929918714075438</v>
      </c>
      <c r="I52" s="7">
        <f t="shared" si="72"/>
        <v>1.9992377099615175</v>
      </c>
      <c r="J52" s="7">
        <f t="shared" si="73"/>
        <v>0.83204163896749805</v>
      </c>
      <c r="K52" s="7">
        <f t="shared" si="74"/>
        <v>0.80206624400662752</v>
      </c>
      <c r="L52" s="7">
        <f t="shared" si="75"/>
        <v>209.52689222169002</v>
      </c>
      <c r="N52" s="7">
        <f t="shared" si="76"/>
        <v>-25.473107778309981</v>
      </c>
      <c r="O52" s="7">
        <f t="shared" si="11"/>
        <v>648.87921988539642</v>
      </c>
      <c r="P52" s="15">
        <f t="shared" si="12"/>
        <v>1</v>
      </c>
      <c r="Q52" s="15">
        <f t="shared" si="13"/>
        <v>5</v>
      </c>
      <c r="R52" s="15">
        <f t="shared" si="14"/>
        <v>52</v>
      </c>
      <c r="S52" s="15">
        <f t="shared" si="15"/>
        <v>260</v>
      </c>
      <c r="T52" s="15">
        <f t="shared" si="77"/>
        <v>51</v>
      </c>
      <c r="U52" s="15">
        <f t="shared" si="78"/>
        <v>255</v>
      </c>
      <c r="V52" s="3">
        <v>0.01</v>
      </c>
      <c r="W52" s="7">
        <v>0.5</v>
      </c>
      <c r="X52" s="7">
        <v>0.6</v>
      </c>
      <c r="Y52" s="7">
        <v>0.7</v>
      </c>
      <c r="Z52" s="7">
        <v>0.8</v>
      </c>
      <c r="AA52" s="7">
        <v>0.3</v>
      </c>
      <c r="AB52" s="7">
        <v>0.4</v>
      </c>
      <c r="AC52" s="7">
        <v>0.5</v>
      </c>
      <c r="AD52" s="7">
        <v>0.6</v>
      </c>
      <c r="AE52" s="7">
        <v>0.1</v>
      </c>
      <c r="AF52" s="7">
        <v>0.2</v>
      </c>
      <c r="AG52" s="7">
        <v>0.3</v>
      </c>
      <c r="AH52" s="7">
        <v>0.4</v>
      </c>
      <c r="AI52" s="7">
        <f t="shared" si="79"/>
        <v>-0.15804814427545316</v>
      </c>
      <c r="AJ52" s="7">
        <f t="shared" si="80"/>
        <v>-0.17064928967235818</v>
      </c>
      <c r="AK52" s="7">
        <f t="shared" si="81"/>
        <v>-0.19972795818414707</v>
      </c>
      <c r="AL52" s="7">
        <f t="shared" si="82"/>
        <v>-0.19116775919435197</v>
      </c>
      <c r="AM52" s="7">
        <f t="shared" si="83"/>
        <v>-0.13977231482465452</v>
      </c>
      <c r="AN52" s="7">
        <f t="shared" si="84"/>
        <v>-0.15091633217229131</v>
      </c>
      <c r="AO52" s="7">
        <f t="shared" si="85"/>
        <v>-0.17663250130888</v>
      </c>
      <c r="AP52" s="7">
        <f t="shared" si="86"/>
        <v>-0.16906215726182777</v>
      </c>
      <c r="AQ52" s="3">
        <f t="shared" si="87"/>
        <v>-0.17522729039235024</v>
      </c>
      <c r="AR52" s="3">
        <f t="shared" si="88"/>
        <v>-0.18919812550631016</v>
      </c>
      <c r="AS52" s="3">
        <f t="shared" si="89"/>
        <v>-0.22143751885633697</v>
      </c>
      <c r="AT52" s="3">
        <f t="shared" si="90"/>
        <v>-0.21194686345460761</v>
      </c>
    </row>
    <row r="53" spans="1:46" x14ac:dyDescent="0.3">
      <c r="A53" s="5">
        <f t="shared" si="64"/>
        <v>48</v>
      </c>
      <c r="B53" s="5">
        <f t="shared" si="65"/>
        <v>240</v>
      </c>
      <c r="C53" s="5">
        <f t="shared" si="66"/>
        <v>0.92156862745098034</v>
      </c>
      <c r="D53" s="5">
        <f t="shared" si="67"/>
        <v>0.92156862745098034</v>
      </c>
      <c r="E53" s="7">
        <f t="shared" si="68"/>
        <v>0.80206624400662752</v>
      </c>
      <c r="F53" s="7">
        <f t="shared" si="69"/>
        <v>0.69027477017277561</v>
      </c>
      <c r="G53" s="7">
        <f t="shared" si="70"/>
        <v>0.74531276271166758</v>
      </c>
      <c r="H53" s="7">
        <f t="shared" si="71"/>
        <v>0.87313702875621768</v>
      </c>
      <c r="I53" s="7">
        <f t="shared" si="72"/>
        <v>2.030783521892586</v>
      </c>
      <c r="J53" s="7">
        <f t="shared" si="73"/>
        <v>0.8345874187780048</v>
      </c>
      <c r="K53" s="7">
        <f t="shared" si="74"/>
        <v>0.80632756401880634</v>
      </c>
      <c r="L53" s="7">
        <f t="shared" si="75"/>
        <v>210.61352882479562</v>
      </c>
      <c r="N53" s="7">
        <f t="shared" si="76"/>
        <v>-29.386471175204377</v>
      </c>
      <c r="O53" s="7">
        <f t="shared" si="11"/>
        <v>863.56468813111769</v>
      </c>
      <c r="P53" s="15">
        <f t="shared" si="12"/>
        <v>1</v>
      </c>
      <c r="Q53" s="15">
        <f t="shared" si="13"/>
        <v>5</v>
      </c>
      <c r="R53" s="15">
        <f t="shared" si="14"/>
        <v>52</v>
      </c>
      <c r="S53" s="15">
        <f t="shared" si="15"/>
        <v>260</v>
      </c>
      <c r="T53" s="15">
        <f t="shared" si="77"/>
        <v>51</v>
      </c>
      <c r="U53" s="15">
        <f t="shared" si="78"/>
        <v>255</v>
      </c>
      <c r="V53" s="3">
        <v>0.01</v>
      </c>
      <c r="W53" s="7">
        <v>0.5</v>
      </c>
      <c r="X53" s="7">
        <v>0.6</v>
      </c>
      <c r="Y53" s="7">
        <v>0.7</v>
      </c>
      <c r="Z53" s="7">
        <v>0.8</v>
      </c>
      <c r="AA53" s="7">
        <v>0.3</v>
      </c>
      <c r="AB53" s="7">
        <v>0.4</v>
      </c>
      <c r="AC53" s="7">
        <v>0.5</v>
      </c>
      <c r="AD53" s="7">
        <v>0.6</v>
      </c>
      <c r="AE53" s="7">
        <v>0.1</v>
      </c>
      <c r="AF53" s="7">
        <v>0.2</v>
      </c>
      <c r="AG53" s="7">
        <v>0.3</v>
      </c>
      <c r="AH53" s="7">
        <v>0.4</v>
      </c>
      <c r="AI53" s="7">
        <f t="shared" si="79"/>
        <v>-0.18693779665150892</v>
      </c>
      <c r="AJ53" s="7">
        <f t="shared" si="80"/>
        <v>-0.20184299310649073</v>
      </c>
      <c r="AK53" s="7">
        <f t="shared" si="81"/>
        <v>-0.23645991333230679</v>
      </c>
      <c r="AL53" s="7">
        <f t="shared" si="82"/>
        <v>-0.22602004291766251</v>
      </c>
      <c r="AM53" s="7">
        <f t="shared" si="83"/>
        <v>-0.1626970493102271</v>
      </c>
      <c r="AN53" s="7">
        <f t="shared" si="84"/>
        <v>-0.17566944722040237</v>
      </c>
      <c r="AO53" s="7">
        <f t="shared" si="85"/>
        <v>-0.20579749450581647</v>
      </c>
      <c r="AP53" s="7">
        <f t="shared" si="86"/>
        <v>-0.19671139130962773</v>
      </c>
      <c r="AQ53" s="3">
        <f t="shared" si="87"/>
        <v>-0.20284739636653096</v>
      </c>
      <c r="AR53" s="3">
        <f t="shared" si="88"/>
        <v>-0.21902112017938358</v>
      </c>
      <c r="AS53" s="3">
        <f t="shared" si="89"/>
        <v>-0.25658416127548184</v>
      </c>
      <c r="AT53" s="3">
        <f t="shared" si="90"/>
        <v>-0.2452557912510806</v>
      </c>
    </row>
    <row r="54" spans="1:46" x14ac:dyDescent="0.3">
      <c r="A54" s="5">
        <f t="shared" si="64"/>
        <v>49</v>
      </c>
      <c r="B54" s="5">
        <f t="shared" si="65"/>
        <v>245</v>
      </c>
      <c r="C54" s="5">
        <f t="shared" si="66"/>
        <v>0.94117647058823528</v>
      </c>
      <c r="D54" s="5">
        <f t="shared" si="67"/>
        <v>0.94117647058823528</v>
      </c>
      <c r="E54" s="7">
        <f t="shared" si="68"/>
        <v>0.80632756401880634</v>
      </c>
      <c r="F54" s="7">
        <f t="shared" si="69"/>
        <v>0.69263911008282097</v>
      </c>
      <c r="G54" s="7">
        <f t="shared" si="70"/>
        <v>0.74786105635752032</v>
      </c>
      <c r="H54" s="7">
        <f t="shared" si="71"/>
        <v>0.87685319293684028</v>
      </c>
      <c r="I54" s="7">
        <f t="shared" si="72"/>
        <v>2.0623644465147475</v>
      </c>
      <c r="J54" s="7">
        <f t="shared" si="73"/>
        <v>0.83709054880384015</v>
      </c>
      <c r="K54" s="7">
        <f t="shared" si="74"/>
        <v>0.8104532627469655</v>
      </c>
      <c r="L54" s="7">
        <f t="shared" si="75"/>
        <v>211.66558200047621</v>
      </c>
      <c r="N54" s="7">
        <f t="shared" si="76"/>
        <v>-33.334417999523794</v>
      </c>
      <c r="O54" s="7">
        <f t="shared" si="11"/>
        <v>1111.1834233669758</v>
      </c>
      <c r="P54" s="15">
        <f t="shared" si="12"/>
        <v>1</v>
      </c>
      <c r="Q54" s="15">
        <f t="shared" si="13"/>
        <v>5</v>
      </c>
      <c r="R54" s="15">
        <f t="shared" si="14"/>
        <v>52</v>
      </c>
      <c r="S54" s="15">
        <f t="shared" si="15"/>
        <v>260</v>
      </c>
      <c r="T54" s="15">
        <f t="shared" si="77"/>
        <v>51</v>
      </c>
      <c r="U54" s="15">
        <f t="shared" si="78"/>
        <v>255</v>
      </c>
      <c r="V54" s="3">
        <v>0.01</v>
      </c>
      <c r="W54" s="7">
        <v>0.5</v>
      </c>
      <c r="X54" s="7">
        <v>0.6</v>
      </c>
      <c r="Y54" s="7">
        <v>0.7</v>
      </c>
      <c r="Z54" s="7">
        <v>0.8</v>
      </c>
      <c r="AA54" s="7">
        <v>0.3</v>
      </c>
      <c r="AB54" s="7">
        <v>0.4</v>
      </c>
      <c r="AC54" s="7">
        <v>0.5</v>
      </c>
      <c r="AD54" s="7">
        <v>0.6</v>
      </c>
      <c r="AE54" s="7">
        <v>0.1</v>
      </c>
      <c r="AF54" s="7">
        <v>0.2</v>
      </c>
      <c r="AG54" s="7">
        <v>0.3</v>
      </c>
      <c r="AH54" s="7">
        <v>0.4</v>
      </c>
      <c r="AI54" s="7">
        <f t="shared" si="79"/>
        <v>-0.21730561523123701</v>
      </c>
      <c r="AJ54" s="7">
        <f t="shared" si="80"/>
        <v>-0.23463071113587769</v>
      </c>
      <c r="AK54" s="7">
        <f t="shared" si="81"/>
        <v>-0.27510014924775267</v>
      </c>
      <c r="AL54" s="7">
        <f t="shared" si="82"/>
        <v>-0.26262518830379278</v>
      </c>
      <c r="AM54" s="7">
        <f t="shared" si="83"/>
        <v>-0.18617072658807457</v>
      </c>
      <c r="AN54" s="7">
        <f t="shared" si="84"/>
        <v>-0.20101353536382952</v>
      </c>
      <c r="AO54" s="7">
        <f t="shared" si="85"/>
        <v>-0.23568463527940989</v>
      </c>
      <c r="AP54" s="7">
        <f t="shared" si="86"/>
        <v>-0.22499704885591365</v>
      </c>
      <c r="AQ54" s="3">
        <f t="shared" si="87"/>
        <v>-0.23088721618318933</v>
      </c>
      <c r="AR54" s="3">
        <f t="shared" si="88"/>
        <v>-0.24929513058187006</v>
      </c>
      <c r="AS54" s="3">
        <f t="shared" si="89"/>
        <v>-0.29229390857573723</v>
      </c>
      <c r="AT54" s="3">
        <f t="shared" si="90"/>
        <v>-0.27903926257277983</v>
      </c>
    </row>
    <row r="55" spans="1:46" x14ac:dyDescent="0.3">
      <c r="A55" s="5">
        <f t="shared" si="64"/>
        <v>50</v>
      </c>
      <c r="B55" s="5">
        <f t="shared" si="65"/>
        <v>250</v>
      </c>
      <c r="C55" s="5">
        <f t="shared" si="66"/>
        <v>0.96078431372549022</v>
      </c>
      <c r="D55" s="5">
        <f t="shared" si="67"/>
        <v>0.96078431372549022</v>
      </c>
      <c r="E55" s="7">
        <f t="shared" si="68"/>
        <v>0.8104532627469655</v>
      </c>
      <c r="F55" s="7">
        <f t="shared" si="69"/>
        <v>0.69498475173109531</v>
      </c>
      <c r="G55" s="7">
        <f t="shared" si="70"/>
        <v>0.75038223084241085</v>
      </c>
      <c r="H55" s="7">
        <f t="shared" si="71"/>
        <v>0.88045220388234324</v>
      </c>
      <c r="I55" s="7">
        <f t="shared" si="72"/>
        <v>2.0939875317394394</v>
      </c>
      <c r="J55" s="7">
        <f t="shared" si="73"/>
        <v>0.83955212055143613</v>
      </c>
      <c r="K55" s="7">
        <f t="shared" si="74"/>
        <v>0.81444936284318525</v>
      </c>
      <c r="L55" s="7">
        <f t="shared" si="75"/>
        <v>212.68458752501223</v>
      </c>
      <c r="N55" s="7">
        <f t="shared" si="76"/>
        <v>-37.315412474987767</v>
      </c>
      <c r="O55" s="7">
        <f t="shared" si="11"/>
        <v>1392.4400081784727</v>
      </c>
      <c r="P55" s="15">
        <f t="shared" si="12"/>
        <v>1</v>
      </c>
      <c r="Q55" s="15">
        <f t="shared" si="13"/>
        <v>5</v>
      </c>
      <c r="R55" s="15">
        <f t="shared" si="14"/>
        <v>52</v>
      </c>
      <c r="S55" s="15">
        <f t="shared" si="15"/>
        <v>260</v>
      </c>
      <c r="T55" s="15">
        <f t="shared" si="77"/>
        <v>51</v>
      </c>
      <c r="U55" s="15">
        <f t="shared" si="78"/>
        <v>255</v>
      </c>
      <c r="V55" s="3">
        <v>0.01</v>
      </c>
      <c r="W55" s="7">
        <v>0.5</v>
      </c>
      <c r="X55" s="7">
        <v>0.6</v>
      </c>
      <c r="Y55" s="7">
        <v>0.7</v>
      </c>
      <c r="Z55" s="7">
        <v>0.8</v>
      </c>
      <c r="AA55" s="7">
        <v>0.3</v>
      </c>
      <c r="AB55" s="7">
        <v>0.4</v>
      </c>
      <c r="AC55" s="7">
        <v>0.5</v>
      </c>
      <c r="AD55" s="7">
        <v>0.6</v>
      </c>
      <c r="AE55" s="7">
        <v>0.1</v>
      </c>
      <c r="AF55" s="7">
        <v>0.2</v>
      </c>
      <c r="AG55" s="7">
        <v>0.3</v>
      </c>
      <c r="AH55" s="7">
        <v>0.4</v>
      </c>
      <c r="AI55" s="7">
        <f t="shared" si="79"/>
        <v>-0.24916637079587584</v>
      </c>
      <c r="AJ55" s="7">
        <f t="shared" si="80"/>
        <v>-0.26902750988853263</v>
      </c>
      <c r="AK55" s="7">
        <f t="shared" si="81"/>
        <v>-0.3156602785228827</v>
      </c>
      <c r="AL55" s="7">
        <f t="shared" si="82"/>
        <v>-0.30099675489387206</v>
      </c>
      <c r="AM55" s="7">
        <f t="shared" si="83"/>
        <v>-0.21018005320602504</v>
      </c>
      <c r="AN55" s="7">
        <f t="shared" si="84"/>
        <v>-0.22693357920511212</v>
      </c>
      <c r="AO55" s="7">
        <f t="shared" si="85"/>
        <v>-0.26626985785862844</v>
      </c>
      <c r="AP55" s="7">
        <f t="shared" si="86"/>
        <v>-0.25390069196080306</v>
      </c>
      <c r="AQ55" s="3">
        <f t="shared" si="87"/>
        <v>-0.25933642674672791</v>
      </c>
      <c r="AR55" s="3">
        <f t="shared" si="88"/>
        <v>-0.28000822457786051</v>
      </c>
      <c r="AS55" s="3">
        <f t="shared" si="89"/>
        <v>-0.32854437152381666</v>
      </c>
      <c r="AT55" s="3">
        <f t="shared" si="90"/>
        <v>-0.31328233672627498</v>
      </c>
    </row>
    <row r="56" spans="1:46" x14ac:dyDescent="0.3">
      <c r="A56" s="5">
        <f t="shared" si="64"/>
        <v>51</v>
      </c>
      <c r="B56" s="5">
        <f t="shared" si="65"/>
        <v>255</v>
      </c>
      <c r="C56" s="5">
        <f t="shared" si="66"/>
        <v>0.98039215686274506</v>
      </c>
      <c r="D56" s="5">
        <f t="shared" si="67"/>
        <v>0.98039215686274506</v>
      </c>
      <c r="E56" s="7">
        <f t="shared" si="68"/>
        <v>0.81444936284318525</v>
      </c>
      <c r="F56" s="7">
        <f t="shared" si="69"/>
        <v>0.69731210891118567</v>
      </c>
      <c r="G56" s="7">
        <f t="shared" si="70"/>
        <v>0.75287688088848559</v>
      </c>
      <c r="H56" s="7">
        <f t="shared" si="71"/>
        <v>0.88393836817289295</v>
      </c>
      <c r="I56" s="7">
        <f t="shared" si="72"/>
        <v>2.1256596233186222</v>
      </c>
      <c r="J56" s="7">
        <f t="shared" si="73"/>
        <v>0.84197317303456853</v>
      </c>
      <c r="K56" s="7">
        <f t="shared" si="74"/>
        <v>0.81832156345266338</v>
      </c>
      <c r="L56" s="7">
        <f t="shared" si="75"/>
        <v>213.67199868042917</v>
      </c>
      <c r="N56" s="7">
        <f t="shared" si="76"/>
        <v>-41.328001319570831</v>
      </c>
      <c r="O56" s="7">
        <f t="shared" si="11"/>
        <v>1708.0036930704484</v>
      </c>
      <c r="P56" s="15">
        <f t="shared" si="12"/>
        <v>1</v>
      </c>
      <c r="Q56" s="15">
        <f t="shared" si="13"/>
        <v>5</v>
      </c>
      <c r="R56" s="15">
        <f t="shared" si="14"/>
        <v>52</v>
      </c>
      <c r="S56" s="15">
        <f t="shared" si="15"/>
        <v>260</v>
      </c>
      <c r="T56" s="15">
        <f t="shared" si="77"/>
        <v>51</v>
      </c>
      <c r="U56" s="15">
        <f t="shared" si="78"/>
        <v>255</v>
      </c>
      <c r="V56" s="3">
        <v>0.01</v>
      </c>
      <c r="W56" s="7">
        <v>0.5</v>
      </c>
      <c r="X56" s="7">
        <v>0.6</v>
      </c>
      <c r="Y56" s="7">
        <v>0.7</v>
      </c>
      <c r="Z56" s="7">
        <v>0.8</v>
      </c>
      <c r="AA56" s="7">
        <v>0.3</v>
      </c>
      <c r="AB56" s="7">
        <v>0.4</v>
      </c>
      <c r="AC56" s="7">
        <v>0.5</v>
      </c>
      <c r="AD56" s="7">
        <v>0.6</v>
      </c>
      <c r="AE56" s="7">
        <v>0.1</v>
      </c>
      <c r="AF56" s="7">
        <v>0.2</v>
      </c>
      <c r="AG56" s="7">
        <v>0.3</v>
      </c>
      <c r="AH56" s="7">
        <v>0.4</v>
      </c>
      <c r="AI56" s="7">
        <f t="shared" si="79"/>
        <v>-0.28253446820817846</v>
      </c>
      <c r="AJ56" s="7">
        <f t="shared" si="80"/>
        <v>-0.30504800712582064</v>
      </c>
      <c r="AK56" s="7">
        <f t="shared" si="81"/>
        <v>-0.35815103966930006</v>
      </c>
      <c r="AL56" s="7">
        <f t="shared" si="82"/>
        <v>-0.34114772947270483</v>
      </c>
      <c r="AM56" s="7">
        <f t="shared" si="83"/>
        <v>-0.23471221796565692</v>
      </c>
      <c r="AN56" s="7">
        <f t="shared" si="84"/>
        <v>-0.25341507814101222</v>
      </c>
      <c r="AO56" s="7">
        <f t="shared" si="85"/>
        <v>-0.29752980378149158</v>
      </c>
      <c r="AP56" s="7">
        <f t="shared" si="86"/>
        <v>-0.28340450192253264</v>
      </c>
      <c r="AQ56" s="3">
        <f t="shared" si="87"/>
        <v>-0.28818515757234203</v>
      </c>
      <c r="AR56" s="3">
        <f t="shared" si="88"/>
        <v>-0.31114896726833707</v>
      </c>
      <c r="AS56" s="3">
        <f t="shared" si="89"/>
        <v>-0.36531406046268611</v>
      </c>
      <c r="AT56" s="3">
        <f t="shared" si="90"/>
        <v>-0.34797068406215892</v>
      </c>
    </row>
    <row r="57" spans="1:46" x14ac:dyDescent="0.3">
      <c r="A57" s="5">
        <f t="shared" si="64"/>
        <v>52</v>
      </c>
      <c r="B57" s="5">
        <f t="shared" si="65"/>
        <v>260</v>
      </c>
      <c r="C57" s="5">
        <f t="shared" si="66"/>
        <v>1</v>
      </c>
      <c r="D57" s="5">
        <f t="shared" si="67"/>
        <v>1</v>
      </c>
      <c r="E57" s="7">
        <f t="shared" si="68"/>
        <v>0.81832156345266338</v>
      </c>
      <c r="F57" s="7">
        <f t="shared" si="69"/>
        <v>0.69962157157900173</v>
      </c>
      <c r="G57" s="7">
        <f t="shared" si="70"/>
        <v>0.75534556950309628</v>
      </c>
      <c r="H57" s="7">
        <f t="shared" si="71"/>
        <v>0.8873157885694356</v>
      </c>
      <c r="I57" s="7">
        <f t="shared" si="72"/>
        <v>2.157387375954273</v>
      </c>
      <c r="J57" s="7">
        <f t="shared" si="73"/>
        <v>0.84435469626454418</v>
      </c>
      <c r="K57" s="7">
        <f t="shared" si="74"/>
        <v>0.82207525995422281</v>
      </c>
      <c r="L57" s="7">
        <f t="shared" si="75"/>
        <v>214.62919128832681</v>
      </c>
      <c r="N57" s="7">
        <f t="shared" si="76"/>
        <v>-45.370808711673192</v>
      </c>
      <c r="O57" s="7">
        <f t="shared" si="11"/>
        <v>2058.5102831512399</v>
      </c>
      <c r="P57" s="15">
        <f t="shared" si="12"/>
        <v>1</v>
      </c>
      <c r="Q57" s="15">
        <f t="shared" si="13"/>
        <v>5</v>
      </c>
      <c r="R57" s="15">
        <f t="shared" si="14"/>
        <v>52</v>
      </c>
      <c r="S57" s="15">
        <f t="shared" si="15"/>
        <v>260</v>
      </c>
      <c r="T57" s="15">
        <f t="shared" si="77"/>
        <v>51</v>
      </c>
      <c r="U57" s="15">
        <f t="shared" si="78"/>
        <v>255</v>
      </c>
      <c r="V57" s="3">
        <v>0.01</v>
      </c>
      <c r="W57" s="7">
        <v>0.5</v>
      </c>
      <c r="X57" s="7">
        <v>0.6</v>
      </c>
      <c r="Y57" s="7">
        <v>0.7</v>
      </c>
      <c r="Z57" s="7">
        <v>0.8</v>
      </c>
      <c r="AA57" s="7">
        <v>0.3</v>
      </c>
      <c r="AB57" s="7">
        <v>0.4</v>
      </c>
      <c r="AC57" s="7">
        <v>0.5</v>
      </c>
      <c r="AD57" s="7">
        <v>0.6</v>
      </c>
      <c r="AE57" s="7">
        <v>0.1</v>
      </c>
      <c r="AF57" s="7">
        <v>0.2</v>
      </c>
      <c r="AG57" s="7">
        <v>0.3</v>
      </c>
      <c r="AH57" s="7">
        <v>0.4</v>
      </c>
      <c r="AI57" s="7">
        <f t="shared" si="79"/>
        <v>-0.3174239649467106</v>
      </c>
      <c r="AJ57" s="7">
        <f t="shared" si="80"/>
        <v>-0.34270639345134829</v>
      </c>
      <c r="AK57" s="7">
        <f t="shared" si="81"/>
        <v>-0.40258234910031321</v>
      </c>
      <c r="AL57" s="7">
        <f t="shared" si="82"/>
        <v>-0.38309055409021553</v>
      </c>
      <c r="AM57" s="7">
        <f t="shared" si="83"/>
        <v>-0.25975487527253566</v>
      </c>
      <c r="AN57" s="7">
        <f t="shared" si="84"/>
        <v>-0.28044403169433091</v>
      </c>
      <c r="AO57" s="7">
        <f t="shared" si="85"/>
        <v>-0.32944181733421424</v>
      </c>
      <c r="AP57" s="7">
        <f t="shared" si="86"/>
        <v>-0.31349126116705228</v>
      </c>
      <c r="AQ57" s="3">
        <f t="shared" si="87"/>
        <v>-0.3174239649467106</v>
      </c>
      <c r="AR57" s="3">
        <f t="shared" si="88"/>
        <v>-0.34270639345134829</v>
      </c>
      <c r="AS57" s="3">
        <f t="shared" si="89"/>
        <v>-0.40258234910031321</v>
      </c>
      <c r="AT57" s="3">
        <f t="shared" si="90"/>
        <v>-0.38309055409021553</v>
      </c>
    </row>
    <row r="58" spans="1:46" x14ac:dyDescent="0.3">
      <c r="A58" s="5">
        <f t="shared" si="64"/>
        <v>53</v>
      </c>
      <c r="B58" s="6">
        <f t="shared" si="65"/>
        <v>265</v>
      </c>
      <c r="C58" s="6">
        <v>1.2</v>
      </c>
      <c r="D58" s="6" t="s">
        <v>17</v>
      </c>
      <c r="E58" s="7">
        <f>K11</f>
        <v>0.32632204282521698</v>
      </c>
      <c r="F58" s="7">
        <f t="shared" si="5"/>
        <v>0.68952436652488014</v>
      </c>
      <c r="G58" s="7">
        <f t="shared" si="6"/>
        <v>0.74087643365572953</v>
      </c>
      <c r="H58" s="7">
        <f t="shared" si="7"/>
        <v>0.86253469788692338</v>
      </c>
      <c r="I58" s="7">
        <f>F58*I11 + G58*H58</f>
        <v>1.0146989839104281</v>
      </c>
      <c r="J58" s="7">
        <f t="shared" si="8"/>
        <v>0.82574887927113338</v>
      </c>
      <c r="K58" s="7">
        <f t="shared" si="21"/>
        <v>0.63392623834446238</v>
      </c>
      <c r="L58" s="8">
        <f t="shared" si="9"/>
        <v>166.65119077783791</v>
      </c>
      <c r="M58" s="3" t="s">
        <v>16</v>
      </c>
      <c r="N58" s="7">
        <f t="shared" si="49"/>
        <v>-98.348809222162089</v>
      </c>
      <c r="O58" s="7">
        <f t="shared" si="11"/>
        <v>9672.488275417234</v>
      </c>
      <c r="P58" s="15">
        <f t="shared" si="12"/>
        <v>1</v>
      </c>
      <c r="Q58" s="15">
        <f t="shared" si="13"/>
        <v>5</v>
      </c>
      <c r="R58" s="15">
        <f t="shared" si="14"/>
        <v>52</v>
      </c>
      <c r="S58" s="15">
        <f t="shared" si="15"/>
        <v>260</v>
      </c>
      <c r="T58" s="15">
        <f t="shared" si="50"/>
        <v>51</v>
      </c>
      <c r="U58" s="15">
        <f t="shared" si="51"/>
        <v>255</v>
      </c>
      <c r="V58" s="3">
        <v>0.01</v>
      </c>
      <c r="W58" s="7">
        <v>0.5</v>
      </c>
      <c r="X58" s="7">
        <v>0.6</v>
      </c>
      <c r="Y58" s="7">
        <v>0.7</v>
      </c>
      <c r="Z58" s="7">
        <v>0.8</v>
      </c>
      <c r="AA58" s="7">
        <v>0.3</v>
      </c>
      <c r="AB58" s="7">
        <v>0.4</v>
      </c>
      <c r="AC58" s="7">
        <v>0.5</v>
      </c>
      <c r="AD58" s="7">
        <v>0.6</v>
      </c>
      <c r="AE58" s="7">
        <v>0.1</v>
      </c>
      <c r="AF58" s="7">
        <v>0.2</v>
      </c>
      <c r="AG58" s="7">
        <v>0.3</v>
      </c>
      <c r="AH58" s="7">
        <v>0.4</v>
      </c>
      <c r="AI58" s="7">
        <f t="shared" si="52"/>
        <v>-0.81376680452865124</v>
      </c>
      <c r="AJ58" s="7">
        <f t="shared" si="53"/>
        <v>-0.87437178036963803</v>
      </c>
      <c r="AK58" s="7">
        <f t="shared" si="54"/>
        <v>-1.0179511253997149</v>
      </c>
      <c r="AL58" s="7">
        <f t="shared" si="55"/>
        <v>-0.97453702791421026</v>
      </c>
      <c r="AM58" s="7">
        <f t="shared" si="56"/>
        <v>-0.22129170503094875</v>
      </c>
      <c r="AN58" s="7">
        <f t="shared" si="57"/>
        <v>-0.23777232129911854</v>
      </c>
      <c r="AO58" s="7">
        <f t="shared" si="58"/>
        <v>-0.27681657561388634</v>
      </c>
      <c r="AP58" s="7">
        <f t="shared" si="59"/>
        <v>-0.26501076146481717</v>
      </c>
      <c r="AQ58" s="3">
        <f t="shared" si="60"/>
        <v>-0.67813900377387604</v>
      </c>
      <c r="AR58" s="3">
        <f t="shared" si="61"/>
        <v>-0.72864315030803173</v>
      </c>
      <c r="AS58" s="3">
        <f t="shared" si="62"/>
        <v>-0.8482926044997624</v>
      </c>
      <c r="AT58" s="3">
        <f t="shared" si="63"/>
        <v>-0.81211418992850859</v>
      </c>
    </row>
    <row r="59" spans="1:46" x14ac:dyDescent="0.3">
      <c r="A59" s="5"/>
      <c r="B59" s="5"/>
      <c r="C59" s="5"/>
      <c r="D59" s="5"/>
      <c r="E59" s="7"/>
      <c r="F59" s="7"/>
      <c r="G59" s="7"/>
      <c r="H59" s="7"/>
      <c r="I59" s="7"/>
      <c r="J59" s="7"/>
      <c r="K59" s="7"/>
      <c r="L59" s="8">
        <f>B58</f>
        <v>265</v>
      </c>
      <c r="M59" s="3" t="s">
        <v>27</v>
      </c>
      <c r="N59" s="7"/>
      <c r="O59" s="7"/>
      <c r="P59" s="7"/>
      <c r="Q59" s="7"/>
      <c r="R59" s="7"/>
      <c r="S59" s="7"/>
      <c r="T59" s="7"/>
      <c r="U59" s="7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>
        <f t="shared" ref="AI59:AT59" si="91">AVERAGE(AI6:AI11)</f>
        <v>1.3176912809778433E-2</v>
      </c>
      <c r="AJ59" s="9">
        <f t="shared" si="91"/>
        <v>1.3940498146662093E-2</v>
      </c>
      <c r="AK59" s="9">
        <f t="shared" si="91"/>
        <v>1.0392389882222431E-2</v>
      </c>
      <c r="AL59" s="9">
        <f t="shared" si="91"/>
        <v>1.5411937059909236E-2</v>
      </c>
      <c r="AM59" s="9">
        <f t="shared" si="91"/>
        <v>3.7668889573481308E-2</v>
      </c>
      <c r="AN59" s="9">
        <f t="shared" si="91"/>
        <v>3.986424511631468E-2</v>
      </c>
      <c r="AO59" s="9">
        <f t="shared" si="91"/>
        <v>2.9975846959510648E-2</v>
      </c>
      <c r="AP59" s="9">
        <f t="shared" si="91"/>
        <v>4.4092516614254181E-2</v>
      </c>
      <c r="AQ59" s="9">
        <f t="shared" si="91"/>
        <v>0.19417730102584094</v>
      </c>
      <c r="AR59" s="9">
        <f t="shared" si="91"/>
        <v>0.20515045787667976</v>
      </c>
      <c r="AS59" s="9">
        <f t="shared" si="91"/>
        <v>0.14717947190122307</v>
      </c>
      <c r="AT59" s="9">
        <f t="shared" si="91"/>
        <v>0.22635284098751404</v>
      </c>
    </row>
    <row r="60" spans="1:46" x14ac:dyDescent="0.3">
      <c r="A60" s="5"/>
      <c r="B60" s="5"/>
      <c r="C60" s="5"/>
      <c r="D60" s="5"/>
      <c r="E60" s="7"/>
      <c r="F60" s="7"/>
      <c r="G60" s="7"/>
      <c r="H60" s="7"/>
      <c r="I60" s="7"/>
      <c r="J60" s="7"/>
      <c r="K60" s="7"/>
      <c r="L60" s="8">
        <f>L59-L58</f>
        <v>98.348809222162089</v>
      </c>
      <c r="M60" s="3" t="s">
        <v>28</v>
      </c>
      <c r="N60" s="7"/>
      <c r="O60" s="7"/>
      <c r="P60" s="7"/>
      <c r="Q60" s="7"/>
      <c r="R60" s="7"/>
      <c r="S60" s="7"/>
      <c r="T60" s="7"/>
      <c r="U60" s="7"/>
    </row>
    <row r="61" spans="1:46" x14ac:dyDescent="0.3">
      <c r="N61" s="9">
        <f>SUM(N6:N58)</f>
        <v>1343.8575323174368</v>
      </c>
      <c r="O61" s="9">
        <f>SUM(O6:O58)</f>
        <v>110936.5088185294</v>
      </c>
      <c r="P61" s="9"/>
      <c r="Q61" s="9"/>
      <c r="R61" s="9"/>
      <c r="S61" s="9"/>
      <c r="T61" s="9"/>
      <c r="U61" s="9"/>
    </row>
    <row r="63" spans="1:46" ht="6.6" customHeight="1" x14ac:dyDescent="0.3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</row>
    <row r="65" spans="1:51" x14ac:dyDescent="0.3">
      <c r="A65" s="10" t="s">
        <v>30</v>
      </c>
      <c r="N65" s="3" t="s">
        <v>31</v>
      </c>
      <c r="V65" s="3" t="s">
        <v>32</v>
      </c>
      <c r="W65" s="7" t="s">
        <v>52</v>
      </c>
      <c r="AI65" s="3" t="s">
        <v>53</v>
      </c>
      <c r="AQ65" s="3" t="s">
        <v>46</v>
      </c>
      <c r="AV65" s="3" t="s">
        <v>60</v>
      </c>
    </row>
    <row r="66" spans="1:51" x14ac:dyDescent="0.3">
      <c r="A66" s="1" t="s">
        <v>0</v>
      </c>
      <c r="B66" s="1" t="s">
        <v>1</v>
      </c>
      <c r="C66" s="2" t="s">
        <v>8</v>
      </c>
      <c r="D66" s="2" t="s">
        <v>9</v>
      </c>
      <c r="E66" s="3" t="s">
        <v>2</v>
      </c>
      <c r="F66" s="3" t="s">
        <v>3</v>
      </c>
      <c r="G66" s="3" t="s">
        <v>4</v>
      </c>
      <c r="H66" s="3" t="s">
        <v>47</v>
      </c>
      <c r="I66" s="3" t="s">
        <v>5</v>
      </c>
      <c r="J66" s="3" t="s">
        <v>6</v>
      </c>
      <c r="K66" s="3" t="s">
        <v>7</v>
      </c>
      <c r="L66" s="4" t="s">
        <v>14</v>
      </c>
      <c r="N66" s="3" t="s">
        <v>15</v>
      </c>
      <c r="O66" s="3" t="s">
        <v>18</v>
      </c>
      <c r="P66" s="5" t="s">
        <v>10</v>
      </c>
      <c r="Q66" s="5" t="s">
        <v>11</v>
      </c>
      <c r="R66" s="5" t="s">
        <v>12</v>
      </c>
      <c r="S66" s="5" t="s">
        <v>54</v>
      </c>
      <c r="T66" s="5" t="s">
        <v>13</v>
      </c>
      <c r="U66" s="5" t="s">
        <v>55</v>
      </c>
      <c r="V66" s="3" t="s">
        <v>37</v>
      </c>
      <c r="W66" s="16" t="s">
        <v>19</v>
      </c>
      <c r="X66" s="16" t="s">
        <v>20</v>
      </c>
      <c r="Y66" s="16" t="s">
        <v>21</v>
      </c>
      <c r="Z66" s="16" t="s">
        <v>22</v>
      </c>
      <c r="AA66" s="17" t="s">
        <v>23</v>
      </c>
      <c r="AB66" s="17" t="s">
        <v>24</v>
      </c>
      <c r="AC66" s="17" t="s">
        <v>25</v>
      </c>
      <c r="AD66" s="17" t="s">
        <v>26</v>
      </c>
      <c r="AE66" s="18" t="s">
        <v>48</v>
      </c>
      <c r="AF66" s="18" t="s">
        <v>49</v>
      </c>
      <c r="AG66" s="18" t="s">
        <v>50</v>
      </c>
      <c r="AH66" s="18" t="s">
        <v>51</v>
      </c>
      <c r="AI66" s="13" t="s">
        <v>33</v>
      </c>
      <c r="AJ66" s="13" t="s">
        <v>34</v>
      </c>
      <c r="AK66" s="13" t="s">
        <v>35</v>
      </c>
      <c r="AL66" s="13" t="s">
        <v>36</v>
      </c>
      <c r="AM66" s="12" t="s">
        <v>38</v>
      </c>
      <c r="AN66" s="12" t="s">
        <v>39</v>
      </c>
      <c r="AO66" s="12" t="s">
        <v>40</v>
      </c>
      <c r="AP66" s="12" t="s">
        <v>41</v>
      </c>
      <c r="AQ66" s="14" t="s">
        <v>42</v>
      </c>
      <c r="AR66" s="14" t="s">
        <v>43</v>
      </c>
      <c r="AS66" s="14" t="s">
        <v>44</v>
      </c>
      <c r="AT66" s="14" t="s">
        <v>45</v>
      </c>
      <c r="AU66" s="3" t="s">
        <v>61</v>
      </c>
      <c r="AV66" s="20" t="s">
        <v>62</v>
      </c>
      <c r="AW66" s="20" t="s">
        <v>63</v>
      </c>
    </row>
    <row r="67" spans="1:51" x14ac:dyDescent="0.3">
      <c r="A67" s="5">
        <v>1</v>
      </c>
      <c r="B67" s="5">
        <v>5</v>
      </c>
      <c r="C67" s="5">
        <f>(A67-P67)/T67</f>
        <v>0</v>
      </c>
      <c r="D67" s="5">
        <f>(B67-Q67)/U67</f>
        <v>0</v>
      </c>
      <c r="F67" s="7">
        <f>1/(1+EXP(-(W67*C67 + AA67*E67 + AE67)))</f>
        <v>0.52497918747894001</v>
      </c>
      <c r="G67" s="7">
        <f>1/(1+EXP(-(X67*C67 + AB67*E67 + AF67)))</f>
        <v>0.54983399731247795</v>
      </c>
      <c r="H67" s="7">
        <f>TANH(Y67*C67 + AC67*E67 + AG67)</f>
        <v>0.2913126124515909</v>
      </c>
      <c r="I67" s="7">
        <v>0</v>
      </c>
      <c r="J67" s="7">
        <f>1/(1+EXP(-(Z67*C67 + AD67*E67 + AH67)))</f>
        <v>0.598687660112452</v>
      </c>
      <c r="K67" s="7">
        <f>J67*TANH(I67)</f>
        <v>0</v>
      </c>
      <c r="L67" s="7">
        <f>K67*(U67)+Q67</f>
        <v>5</v>
      </c>
      <c r="N67" s="7">
        <f>L67-B67</f>
        <v>0</v>
      </c>
      <c r="O67" s="7">
        <f>N67^2</f>
        <v>0</v>
      </c>
      <c r="P67" s="15">
        <f>MIN($A$6:$A$57)</f>
        <v>1</v>
      </c>
      <c r="Q67" s="15">
        <f>MIN($B$6:$B$57)</f>
        <v>5</v>
      </c>
      <c r="R67" s="15">
        <f>MAX($A$6:$A$57)</f>
        <v>52</v>
      </c>
      <c r="S67" s="15">
        <f>MAX($B$6:$B$57)</f>
        <v>260</v>
      </c>
      <c r="T67" s="15">
        <f>R67-P67</f>
        <v>51</v>
      </c>
      <c r="U67" s="15">
        <f>S67-Q67</f>
        <v>255</v>
      </c>
      <c r="V67" s="3">
        <v>0.01</v>
      </c>
      <c r="W67" s="7">
        <f>W6-AI6</f>
        <v>0.5</v>
      </c>
      <c r="X67" s="7">
        <f t="shared" ref="X67:AH67" si="92">X6-AJ6</f>
        <v>0.6</v>
      </c>
      <c r="Y67" s="7">
        <f t="shared" si="92"/>
        <v>0.7</v>
      </c>
      <c r="Z67" s="7">
        <f t="shared" si="92"/>
        <v>0.8</v>
      </c>
      <c r="AA67" s="7">
        <f t="shared" si="92"/>
        <v>0.3</v>
      </c>
      <c r="AB67" s="7">
        <f t="shared" si="92"/>
        <v>0.4</v>
      </c>
      <c r="AC67" s="7">
        <f t="shared" si="92"/>
        <v>0.5</v>
      </c>
      <c r="AD67" s="7">
        <f t="shared" si="92"/>
        <v>0.6</v>
      </c>
      <c r="AE67" s="7">
        <f t="shared" si="92"/>
        <v>0.1</v>
      </c>
      <c r="AF67" s="7">
        <f t="shared" si="92"/>
        <v>0.2</v>
      </c>
      <c r="AG67" s="7">
        <f t="shared" si="92"/>
        <v>0.3</v>
      </c>
      <c r="AH67" s="7">
        <f t="shared" si="92"/>
        <v>0.4</v>
      </c>
      <c r="AI67" s="7">
        <f>AQ67*$C67</f>
        <v>0</v>
      </c>
      <c r="AJ67" s="7">
        <f t="shared" ref="AJ67:AJ119" si="93">AR67*$C67</f>
        <v>0</v>
      </c>
      <c r="AK67" s="7">
        <f t="shared" ref="AK67:AK119" si="94">AS67*$C67</f>
        <v>0</v>
      </c>
      <c r="AL67" s="7">
        <f t="shared" ref="AL67:AL119" si="95">AT67*$C67</f>
        <v>0</v>
      </c>
      <c r="AM67" s="7">
        <f>$E67*AQ67</f>
        <v>0</v>
      </c>
      <c r="AN67" s="7">
        <f t="shared" ref="AN67:AN119" si="96">$E67*AR67</f>
        <v>0</v>
      </c>
      <c r="AO67" s="7">
        <f t="shared" ref="AO67:AO119" si="97">$E67*AS67</f>
        <v>0</v>
      </c>
      <c r="AP67" s="7">
        <f t="shared" ref="AP67:AP119" si="98">$E67*AT67</f>
        <v>0</v>
      </c>
      <c r="AQ67" s="3">
        <f t="shared" ref="AQ67:AS72" si="99">$V67*$N67*F67</f>
        <v>0</v>
      </c>
      <c r="AR67" s="3">
        <f t="shared" si="99"/>
        <v>0</v>
      </c>
      <c r="AS67" s="3">
        <f t="shared" si="99"/>
        <v>0</v>
      </c>
      <c r="AT67" s="3">
        <f t="shared" ref="AT67:AT72" si="100">$V67*$N67*J67</f>
        <v>0</v>
      </c>
      <c r="AV67" s="3">
        <f>V67*AVERAGE(AI120:AL120)</f>
        <v>9.0086939835236634E-6</v>
      </c>
      <c r="AW67" s="3">
        <f>L121/AV67</f>
        <v>7286324.8601658223</v>
      </c>
    </row>
    <row r="68" spans="1:51" x14ac:dyDescent="0.3">
      <c r="A68" s="5">
        <v>2</v>
      </c>
      <c r="B68" s="5">
        <v>10</v>
      </c>
      <c r="C68" s="5">
        <f t="shared" ref="C68:C118" si="101">(A68-P68)/T68</f>
        <v>1.9607843137254902E-2</v>
      </c>
      <c r="D68" s="5">
        <f t="shared" ref="D68:D118" si="102">(B68-Q68)/U68</f>
        <v>1.9607843137254902E-2</v>
      </c>
      <c r="E68" s="7">
        <f>K67</f>
        <v>0</v>
      </c>
      <c r="F68" s="7">
        <f t="shared" ref="F68:F119" si="103">1/(1+EXP(-(W68*C68 + AA68*E68 + AE68)))</f>
        <v>0.50033186157349507</v>
      </c>
      <c r="G68" s="7">
        <f t="shared" ref="G68:G119" si="104">1/(1+EXP(-(X68*C68 + AB68*E68 + AF68)))</f>
        <v>0.52450047307372949</v>
      </c>
      <c r="H68" s="7">
        <f t="shared" ref="H68:H119" si="105">TANH(Y68*C68 + AC68*E68 + AG68)</f>
        <v>0.24608164055604556</v>
      </c>
      <c r="I68" s="7">
        <f>F68*I67 + G68*H68</f>
        <v>0.12906993688640536</v>
      </c>
      <c r="J68" s="7">
        <f t="shared" ref="J68:J119" si="106">1/(1+EXP(-(Z68*C68 + AD68*E68 + AH68)))</f>
        <v>0.57243155350647956</v>
      </c>
      <c r="K68" s="7">
        <f>J68*TANH(I68)</f>
        <v>7.3476142696127067E-2</v>
      </c>
      <c r="L68" s="7">
        <f t="shared" ref="L68:L119" si="107">K68*(U68)+Q68</f>
        <v>23.736416387512403</v>
      </c>
      <c r="N68" s="7">
        <f t="shared" ref="N68:N119" si="108">L68-B68</f>
        <v>13.736416387512403</v>
      </c>
      <c r="O68" s="7">
        <f t="shared" ref="O68:O119" si="109">N68^2</f>
        <v>188.68913517111929</v>
      </c>
      <c r="P68" s="15">
        <f t="shared" ref="P68:P119" si="110">MIN($A$6:$A$57)</f>
        <v>1</v>
      </c>
      <c r="Q68" s="15">
        <f t="shared" ref="Q68:Q119" si="111">MIN($B$6:$B$57)</f>
        <v>5</v>
      </c>
      <c r="R68" s="15">
        <f t="shared" ref="R68:R119" si="112">MAX($A$6:$A$57)</f>
        <v>52</v>
      </c>
      <c r="S68" s="15">
        <f t="shared" ref="S68:S119" si="113">MAX($B$6:$B$57)</f>
        <v>260</v>
      </c>
      <c r="T68" s="15">
        <f t="shared" ref="T68:T119" si="114">R68-P68</f>
        <v>51</v>
      </c>
      <c r="U68" s="15">
        <f t="shared" ref="U68:U119" si="115">S68-Q68</f>
        <v>255</v>
      </c>
      <c r="V68" s="3">
        <v>0.01</v>
      </c>
      <c r="W68" s="7">
        <f t="shared" ref="W68:W119" si="116">W7-AI7</f>
        <v>0.49787382773671568</v>
      </c>
      <c r="X68" s="7">
        <f t="shared" ref="X68:X119" si="117">X7-AJ7</f>
        <v>0.59777175348874423</v>
      </c>
      <c r="Y68" s="7">
        <f t="shared" ref="Y68:Y119" si="118">Y7-AK7</f>
        <v>0.69877521749083238</v>
      </c>
      <c r="Z68" s="7">
        <f t="shared" ref="Z68:Z119" si="119">Z7-AL7</f>
        <v>0.79757137514421184</v>
      </c>
      <c r="AA68" s="7">
        <f t="shared" ref="AA68:AA119" si="120">AA7-AM7</f>
        <v>0.3</v>
      </c>
      <c r="AB68" s="7">
        <f t="shared" ref="AB68:AB119" si="121">AB7-AN7</f>
        <v>0.4</v>
      </c>
      <c r="AC68" s="7">
        <f t="shared" ref="AC68:AC119" si="122">AC7-AO7</f>
        <v>0.5</v>
      </c>
      <c r="AD68" s="7">
        <f t="shared" ref="AD68:AD119" si="123">AD7-AP7</f>
        <v>0.6</v>
      </c>
      <c r="AE68" s="7">
        <f t="shared" ref="AE68:AE119" si="124">AE7-AQ7</f>
        <v>-8.434785427499647E-3</v>
      </c>
      <c r="AF68" s="7">
        <f t="shared" ref="AF68:AF119" si="125">AF7-AR7</f>
        <v>8.6359427925959006E-2</v>
      </c>
      <c r="AG68" s="7">
        <f t="shared" ref="AG68:AG119" si="126">AG7-AS7</f>
        <v>0.23753609203245502</v>
      </c>
      <c r="AH68" s="7">
        <f t="shared" ref="AH68:AH119" si="127">AH7-AT7</f>
        <v>0.27614013235480062</v>
      </c>
      <c r="AI68" s="7">
        <f t="shared" ref="AI68:AI119" si="128">AQ68*$C68</f>
        <v>1.34760132990446E-3</v>
      </c>
      <c r="AJ68" s="7">
        <f t="shared" si="93"/>
        <v>1.4126974301152916E-3</v>
      </c>
      <c r="AK68" s="7">
        <f t="shared" si="94"/>
        <v>6.6279997647058846E-4</v>
      </c>
      <c r="AL68" s="7">
        <f t="shared" si="95"/>
        <v>1.5417957200618802E-3</v>
      </c>
      <c r="AM68" s="7">
        <f t="shared" ref="AM68:AM119" si="129">$E68*AQ68</f>
        <v>0</v>
      </c>
      <c r="AN68" s="7">
        <f t="shared" si="96"/>
        <v>0</v>
      </c>
      <c r="AO68" s="7">
        <f t="shared" si="97"/>
        <v>0</v>
      </c>
      <c r="AP68" s="7">
        <f t="shared" si="98"/>
        <v>0</v>
      </c>
      <c r="AQ68" s="3">
        <f t="shared" si="99"/>
        <v>6.8727667825127459E-2</v>
      </c>
      <c r="AR68" s="3">
        <f t="shared" si="99"/>
        <v>7.2047568935879866E-2</v>
      </c>
      <c r="AS68" s="3">
        <f t="shared" si="99"/>
        <v>3.3802798800000013E-2</v>
      </c>
      <c r="AT68" s="3">
        <f t="shared" si="100"/>
        <v>7.8631581723155888E-2</v>
      </c>
      <c r="AY68" s="3" t="s">
        <v>64</v>
      </c>
    </row>
    <row r="69" spans="1:51" ht="14.4" x14ac:dyDescent="0.3">
      <c r="A69" s="5">
        <v>3</v>
      </c>
      <c r="B69" s="5">
        <v>15</v>
      </c>
      <c r="C69" s="5">
        <f t="shared" si="101"/>
        <v>3.9215686274509803E-2</v>
      </c>
      <c r="D69" s="5">
        <f t="shared" si="102"/>
        <v>3.9215686274509803E-2</v>
      </c>
      <c r="E69" s="7">
        <f t="shared" ref="E69:E118" si="130">K68</f>
        <v>7.3476142696127067E-2</v>
      </c>
      <c r="F69" s="7">
        <f t="shared" si="103"/>
        <v>0.48764691736830168</v>
      </c>
      <c r="G69" s="7">
        <f t="shared" si="104"/>
        <v>0.51295398741149534</v>
      </c>
      <c r="H69" s="7">
        <f t="shared" si="105"/>
        <v>0.23168364682683257</v>
      </c>
      <c r="I69" s="7">
        <f t="shared" ref="I69:I118" si="131">F69*I68 + G69*H69</f>
        <v>0.18178360730543724</v>
      </c>
      <c r="J69" s="7">
        <f t="shared" si="106"/>
        <v>0.56336534566534735</v>
      </c>
      <c r="K69" s="7">
        <f t="shared" ref="K69:K119" si="132">J69*TANH(I69)</f>
        <v>0.1012972366677867</v>
      </c>
      <c r="L69" s="7">
        <f t="shared" si="107"/>
        <v>30.830795350285609</v>
      </c>
      <c r="N69" s="7">
        <f t="shared" si="108"/>
        <v>15.830795350285609</v>
      </c>
      <c r="O69" s="7">
        <f t="shared" si="109"/>
        <v>250.61408142262445</v>
      </c>
      <c r="P69" s="15">
        <f t="shared" si="110"/>
        <v>1</v>
      </c>
      <c r="Q69" s="15">
        <f t="shared" si="111"/>
        <v>5</v>
      </c>
      <c r="R69" s="15">
        <f t="shared" si="112"/>
        <v>52</v>
      </c>
      <c r="S69" s="15">
        <f t="shared" si="113"/>
        <v>260</v>
      </c>
      <c r="T69" s="15">
        <f t="shared" si="114"/>
        <v>51</v>
      </c>
      <c r="U69" s="15">
        <f t="shared" si="115"/>
        <v>255</v>
      </c>
      <c r="V69" s="3">
        <v>0.01</v>
      </c>
      <c r="W69" s="7">
        <f t="shared" si="116"/>
        <v>0.49257305725633194</v>
      </c>
      <c r="X69" s="7">
        <f t="shared" si="117"/>
        <v>0.59218361265880448</v>
      </c>
      <c r="Y69" s="7">
        <f t="shared" si="118"/>
        <v>0.69501608852812058</v>
      </c>
      <c r="Z69" s="7">
        <f t="shared" si="119"/>
        <v>0.79142431809227309</v>
      </c>
      <c r="AA69" s="7">
        <f t="shared" si="120"/>
        <v>0.28101722329911394</v>
      </c>
      <c r="AB69" s="7">
        <f t="shared" si="121"/>
        <v>0.38002182854687461</v>
      </c>
      <c r="AC69" s="7">
        <f t="shared" si="122"/>
        <v>0.48726145039312024</v>
      </c>
      <c r="AD69" s="7">
        <f t="shared" si="123"/>
        <v>0.57808112162289149</v>
      </c>
      <c r="AE69" s="7">
        <f t="shared" si="124"/>
        <v>-8.9387039963535558E-2</v>
      </c>
      <c r="AF69" s="7">
        <f t="shared" si="125"/>
        <v>6.8212279951476718E-4</v>
      </c>
      <c r="AG69" s="7">
        <f t="shared" si="126"/>
        <v>0.17291025746707478</v>
      </c>
      <c r="AH69" s="7">
        <f t="shared" si="127"/>
        <v>0.18132011135296314</v>
      </c>
      <c r="AI69" s="7">
        <f t="shared" si="128"/>
        <v>3.0273876674726356E-3</v>
      </c>
      <c r="AJ69" s="7">
        <f t="shared" si="93"/>
        <v>3.1844978818919073E-3</v>
      </c>
      <c r="AK69" s="7">
        <f t="shared" si="94"/>
        <v>1.4383279995778173E-3</v>
      </c>
      <c r="AL69" s="7">
        <f t="shared" si="95"/>
        <v>3.4974594096749121E-3</v>
      </c>
      <c r="AM69" s="7">
        <f t="shared" si="129"/>
        <v>5.6722395904187234E-3</v>
      </c>
      <c r="AN69" s="7">
        <f t="shared" si="96"/>
        <v>5.9666078300278065E-3</v>
      </c>
      <c r="AO69" s="7">
        <f t="shared" si="97"/>
        <v>2.6949112301907752E-3</v>
      </c>
      <c r="AP69" s="7">
        <f t="shared" si="98"/>
        <v>6.5529855798092482E-3</v>
      </c>
      <c r="AQ69" s="3">
        <f t="shared" si="99"/>
        <v>7.7198385520552207E-2</v>
      </c>
      <c r="AR69" s="3">
        <f t="shared" si="99"/>
        <v>8.1204695988243633E-2</v>
      </c>
      <c r="AS69" s="3">
        <f t="shared" si="99"/>
        <v>3.6677363989234345E-2</v>
      </c>
      <c r="AT69" s="3">
        <f t="shared" si="100"/>
        <v>8.9185214946710265E-2</v>
      </c>
      <c r="AY69" t="s">
        <v>66</v>
      </c>
    </row>
    <row r="70" spans="1:51" x14ac:dyDescent="0.3">
      <c r="A70" s="5">
        <v>4</v>
      </c>
      <c r="B70" s="5">
        <v>20</v>
      </c>
      <c r="C70" s="5">
        <f t="shared" si="101"/>
        <v>5.8823529411764705E-2</v>
      </c>
      <c r="D70" s="5">
        <f t="shared" si="102"/>
        <v>5.8823529411764705E-2</v>
      </c>
      <c r="E70" s="7">
        <f t="shared" si="130"/>
        <v>0.1012972366677867</v>
      </c>
      <c r="F70" s="7">
        <f t="shared" si="103"/>
        <v>0.47634857046181717</v>
      </c>
      <c r="G70" s="7">
        <f t="shared" si="104"/>
        <v>0.50178406010839605</v>
      </c>
      <c r="H70" s="7">
        <f t="shared" si="105"/>
        <v>0.20006045005697576</v>
      </c>
      <c r="I70" s="7">
        <f t="shared" si="131"/>
        <v>0.18697950637003968</v>
      </c>
      <c r="J70" s="7">
        <f t="shared" si="106"/>
        <v>0.5527155963142566</v>
      </c>
      <c r="K70" s="7">
        <f t="shared" si="132"/>
        <v>0.1021587198974571</v>
      </c>
      <c r="L70" s="7">
        <f t="shared" si="107"/>
        <v>31.050473573851562</v>
      </c>
      <c r="N70" s="7">
        <f t="shared" si="108"/>
        <v>11.050473573851562</v>
      </c>
      <c r="O70" s="7">
        <f t="shared" si="109"/>
        <v>122.11296620639172</v>
      </c>
      <c r="P70" s="15">
        <f t="shared" si="110"/>
        <v>1</v>
      </c>
      <c r="Q70" s="15">
        <f t="shared" si="111"/>
        <v>5</v>
      </c>
      <c r="R70" s="15">
        <f t="shared" si="112"/>
        <v>52</v>
      </c>
      <c r="S70" s="15">
        <f t="shared" si="113"/>
        <v>260</v>
      </c>
      <c r="T70" s="15">
        <f t="shared" si="114"/>
        <v>51</v>
      </c>
      <c r="U70" s="15">
        <f t="shared" si="115"/>
        <v>255</v>
      </c>
      <c r="V70" s="3">
        <v>0.01</v>
      </c>
      <c r="W70" s="7">
        <f t="shared" si="116"/>
        <v>0.48534485566664054</v>
      </c>
      <c r="X70" s="7">
        <f t="shared" si="117"/>
        <v>0.58452712182660116</v>
      </c>
      <c r="Y70" s="7">
        <f t="shared" si="118"/>
        <v>0.68911393886513006</v>
      </c>
      <c r="Z70" s="7">
        <f t="shared" si="119"/>
        <v>0.782942757215213</v>
      </c>
      <c r="AA70" s="7">
        <f t="shared" si="120"/>
        <v>0.25579553880830724</v>
      </c>
      <c r="AB70" s="7">
        <f t="shared" si="121"/>
        <v>0.35332899989371802</v>
      </c>
      <c r="AC70" s="7">
        <f t="shared" si="122"/>
        <v>0.46716426286765622</v>
      </c>
      <c r="AD70" s="7">
        <f t="shared" si="123"/>
        <v>0.54855006477138168</v>
      </c>
      <c r="AE70" s="7">
        <f t="shared" si="124"/>
        <v>-0.14913745366711115</v>
      </c>
      <c r="AF70" s="7">
        <f t="shared" si="125"/>
        <v>-6.3038928947780348E-2</v>
      </c>
      <c r="AG70" s="7">
        <f t="shared" si="126"/>
        <v>0.11493696070721227</v>
      </c>
      <c r="AH70" s="7">
        <f t="shared" si="127"/>
        <v>0.1100268726586211</v>
      </c>
      <c r="AI70" s="7">
        <f t="shared" si="128"/>
        <v>3.0963984057825172E-3</v>
      </c>
      <c r="AJ70" s="7">
        <f t="shared" si="93"/>
        <v>3.26173617412222E-3</v>
      </c>
      <c r="AK70" s="7">
        <f t="shared" si="94"/>
        <v>1.3004486567808594E-3</v>
      </c>
      <c r="AL70" s="7">
        <f t="shared" si="95"/>
        <v>3.5928053476037059E-3</v>
      </c>
      <c r="AM70" s="7">
        <f t="shared" si="129"/>
        <v>5.3321622361812548E-3</v>
      </c>
      <c r="AN70" s="7">
        <f t="shared" si="96"/>
        <v>5.6168826400249741E-3</v>
      </c>
      <c r="AO70" s="7">
        <f t="shared" si="97"/>
        <v>2.2394415411240124E-3</v>
      </c>
      <c r="AP70" s="7">
        <f t="shared" si="98"/>
        <v>6.1870013111575382E-3</v>
      </c>
      <c r="AQ70" s="3">
        <f t="shared" si="99"/>
        <v>5.2638772898302794E-2</v>
      </c>
      <c r="AR70" s="3">
        <f t="shared" si="99"/>
        <v>5.5449514960077738E-2</v>
      </c>
      <c r="AS70" s="3">
        <f t="shared" si="99"/>
        <v>2.2107627165274608E-2</v>
      </c>
      <c r="AT70" s="3">
        <f t="shared" si="100"/>
        <v>6.1077690909263002E-2</v>
      </c>
      <c r="AY70" s="3" t="s">
        <v>65</v>
      </c>
    </row>
    <row r="71" spans="1:51" x14ac:dyDescent="0.3">
      <c r="A71" s="5">
        <v>5</v>
      </c>
      <c r="B71" s="5">
        <v>25</v>
      </c>
      <c r="C71" s="5">
        <f t="shared" si="101"/>
        <v>7.8431372549019607E-2</v>
      </c>
      <c r="D71" s="5">
        <f t="shared" si="102"/>
        <v>7.8431372549019607E-2</v>
      </c>
      <c r="E71" s="7">
        <f t="shared" si="130"/>
        <v>0.1021587198974571</v>
      </c>
      <c r="F71" s="7">
        <f t="shared" si="103"/>
        <v>0.46703058176230494</v>
      </c>
      <c r="G71" s="7">
        <f t="shared" si="104"/>
        <v>0.4920879938974988</v>
      </c>
      <c r="H71" s="7">
        <f t="shared" si="105"/>
        <v>0.16331500297789592</v>
      </c>
      <c r="I71" s="7">
        <f t="shared" si="131"/>
        <v>0.16769049982638506</v>
      </c>
      <c r="J71" s="7">
        <f t="shared" si="106"/>
        <v>0.54251790239998665</v>
      </c>
      <c r="K71" s="7">
        <f t="shared" si="132"/>
        <v>9.0131838899207811E-2</v>
      </c>
      <c r="L71" s="7">
        <f t="shared" si="107"/>
        <v>27.983618919297992</v>
      </c>
      <c r="N71" s="7">
        <f t="shared" si="108"/>
        <v>2.9836189192979923</v>
      </c>
      <c r="O71" s="7">
        <f t="shared" si="109"/>
        <v>8.9019818555929202</v>
      </c>
      <c r="P71" s="15">
        <f t="shared" si="110"/>
        <v>1</v>
      </c>
      <c r="Q71" s="15">
        <f t="shared" si="111"/>
        <v>5</v>
      </c>
      <c r="R71" s="15">
        <f t="shared" si="112"/>
        <v>52</v>
      </c>
      <c r="S71" s="15">
        <f t="shared" si="113"/>
        <v>260</v>
      </c>
      <c r="T71" s="15">
        <f t="shared" si="114"/>
        <v>51</v>
      </c>
      <c r="U71" s="15">
        <f t="shared" si="115"/>
        <v>255</v>
      </c>
      <c r="V71" s="3">
        <v>0.01</v>
      </c>
      <c r="W71" s="7">
        <f t="shared" si="116"/>
        <v>0.47701893787857258</v>
      </c>
      <c r="X71" s="7">
        <f t="shared" si="117"/>
        <v>0.57567627249971665</v>
      </c>
      <c r="Y71" s="7">
        <f t="shared" si="118"/>
        <v>0.68164220274336484</v>
      </c>
      <c r="Z71" s="7">
        <f t="shared" si="119"/>
        <v>0.7730896393656056</v>
      </c>
      <c r="AA71" s="7">
        <f t="shared" si="120"/>
        <v>0.2302885870566562</v>
      </c>
      <c r="AB71" s="7">
        <f t="shared" si="121"/>
        <v>0.32621570738836259</v>
      </c>
      <c r="AC71" s="7">
        <f t="shared" si="122"/>
        <v>0.44431293129423094</v>
      </c>
      <c r="AD71" s="7">
        <f t="shared" si="123"/>
        <v>0.5183693402538847</v>
      </c>
      <c r="AE71" s="7">
        <f t="shared" si="124"/>
        <v>-0.19300854204819931</v>
      </c>
      <c r="AF71" s="7">
        <f t="shared" si="125"/>
        <v>-0.110127525628612</v>
      </c>
      <c r="AG71" s="7">
        <f t="shared" si="126"/>
        <v>6.5938084977902323E-2</v>
      </c>
      <c r="AH71" s="7">
        <f t="shared" si="127"/>
        <v>5.6892901911470395E-2</v>
      </c>
      <c r="AI71" s="7">
        <f t="shared" si="128"/>
        <v>1.0928951212837341E-3</v>
      </c>
      <c r="AJ71" s="7">
        <f t="shared" si="93"/>
        <v>1.1515318027858607E-3</v>
      </c>
      <c r="AK71" s="7">
        <f t="shared" si="94"/>
        <v>3.8217233936475148E-4</v>
      </c>
      <c r="AL71" s="7">
        <f t="shared" si="95"/>
        <v>1.2695424922811464E-3</v>
      </c>
      <c r="AM71" s="7">
        <f t="shared" si="129"/>
        <v>1.4235217737996605E-3</v>
      </c>
      <c r="AN71" s="7">
        <f t="shared" si="96"/>
        <v>1.4998974398961356E-3</v>
      </c>
      <c r="AO71" s="7">
        <f t="shared" si="97"/>
        <v>4.9778852136392446E-4</v>
      </c>
      <c r="AP71" s="7">
        <f t="shared" si="98"/>
        <v>1.653609157302583E-3</v>
      </c>
      <c r="AQ71" s="3">
        <f t="shared" si="99"/>
        <v>1.3934412796367609E-2</v>
      </c>
      <c r="AR71" s="3">
        <f t="shared" si="99"/>
        <v>1.4682030485519724E-2</v>
      </c>
      <c r="AS71" s="3">
        <f t="shared" si="99"/>
        <v>4.8726973269005817E-3</v>
      </c>
      <c r="AT71" s="3">
        <f t="shared" si="100"/>
        <v>1.6186666776584618E-2</v>
      </c>
      <c r="AY71" s="3" t="s">
        <v>68</v>
      </c>
    </row>
    <row r="72" spans="1:51" x14ac:dyDescent="0.3">
      <c r="A72" s="5">
        <v>6</v>
      </c>
      <c r="B72" s="5">
        <v>30</v>
      </c>
      <c r="C72" s="5">
        <f t="shared" si="101"/>
        <v>9.8039215686274508E-2</v>
      </c>
      <c r="D72" s="5">
        <f t="shared" si="102"/>
        <v>9.8039215686274508E-2</v>
      </c>
      <c r="E72" s="7">
        <f t="shared" si="130"/>
        <v>9.0131838899207811E-2</v>
      </c>
      <c r="F72" s="7">
        <f t="shared" si="103"/>
        <v>0.45994746520829594</v>
      </c>
      <c r="G72" s="7">
        <f t="shared" si="104"/>
        <v>0.48447594736021693</v>
      </c>
      <c r="H72" s="7">
        <f t="shared" si="105"/>
        <v>0.12885359767193089</v>
      </c>
      <c r="I72" s="7">
        <f t="shared" si="131"/>
        <v>0.13955528913753895</v>
      </c>
      <c r="J72" s="7">
        <f t="shared" si="106"/>
        <v>0.53406278638996929</v>
      </c>
      <c r="K72" s="7">
        <f t="shared" si="132"/>
        <v>7.4051177276661453E-2</v>
      </c>
      <c r="L72" s="7">
        <f t="shared" si="107"/>
        <v>23.88305020554867</v>
      </c>
      <c r="N72" s="7">
        <f t="shared" si="108"/>
        <v>-6.1169497944513296</v>
      </c>
      <c r="O72" s="7">
        <f t="shared" si="109"/>
        <v>37.41707478783816</v>
      </c>
      <c r="P72" s="15">
        <f t="shared" si="110"/>
        <v>1</v>
      </c>
      <c r="Q72" s="15">
        <f t="shared" si="111"/>
        <v>5</v>
      </c>
      <c r="R72" s="15">
        <f t="shared" si="112"/>
        <v>52</v>
      </c>
      <c r="S72" s="15">
        <f t="shared" si="113"/>
        <v>260</v>
      </c>
      <c r="T72" s="15">
        <f t="shared" si="114"/>
        <v>51</v>
      </c>
      <c r="U72" s="15">
        <f t="shared" si="115"/>
        <v>255</v>
      </c>
      <c r="V72" s="3">
        <v>0.01</v>
      </c>
      <c r="W72" s="7">
        <f t="shared" si="116"/>
        <v>0.46812784460306867</v>
      </c>
      <c r="X72" s="7">
        <f t="shared" si="117"/>
        <v>0.56619825064616081</v>
      </c>
      <c r="Y72" s="7">
        <f t="shared" si="118"/>
        <v>0.67309821307921736</v>
      </c>
      <c r="Z72" s="7">
        <f t="shared" si="119"/>
        <v>0.76250028782324131</v>
      </c>
      <c r="AA72" s="7">
        <f t="shared" si="120"/>
        <v>0.20688531339503469</v>
      </c>
      <c r="AB72" s="7">
        <f t="shared" si="121"/>
        <v>0.30124799347315684</v>
      </c>
      <c r="AC72" s="7">
        <f t="shared" si="122"/>
        <v>0.42140627368792871</v>
      </c>
      <c r="AD72" s="7">
        <f t="shared" si="123"/>
        <v>0.49044437366631688</v>
      </c>
      <c r="AE72" s="7">
        <f t="shared" si="124"/>
        <v>-0.2250959850486999</v>
      </c>
      <c r="AF72" s="7">
        <f t="shared" si="125"/>
        <v>-0.14477784340916</v>
      </c>
      <c r="AG72" s="7">
        <f t="shared" si="126"/>
        <v>2.5601773408017114E-2</v>
      </c>
      <c r="AH72" s="7">
        <f t="shared" si="127"/>
        <v>1.7502935797060526E-2</v>
      </c>
      <c r="AI72" s="7">
        <f t="shared" si="128"/>
        <v>-2.7583093654551917E-3</v>
      </c>
      <c r="AJ72" s="7">
        <f t="shared" si="93"/>
        <v>-2.9054069084526392E-3</v>
      </c>
      <c r="AK72" s="7">
        <f t="shared" si="94"/>
        <v>-7.7273626254277647E-4</v>
      </c>
      <c r="AL72" s="7">
        <f t="shared" si="95"/>
        <v>-3.2027796582668891E-3</v>
      </c>
      <c r="AM72" s="7">
        <f t="shared" si="129"/>
        <v>-2.5358372526861116E-3</v>
      </c>
      <c r="AN72" s="7">
        <f t="shared" si="96"/>
        <v>-2.671070607574847E-3</v>
      </c>
      <c r="AO72" s="7">
        <f t="shared" si="97"/>
        <v>-7.1041103133623112E-4</v>
      </c>
      <c r="AP72" s="7">
        <f t="shared" si="98"/>
        <v>-2.9444586859234253E-3</v>
      </c>
      <c r="AQ72" s="3">
        <f t="shared" si="99"/>
        <v>-2.8134755527642958E-2</v>
      </c>
      <c r="AR72" s="3">
        <f t="shared" si="99"/>
        <v>-2.9635150466216922E-2</v>
      </c>
      <c r="AS72" s="3">
        <f t="shared" si="99"/>
        <v>-7.8819098779363203E-3</v>
      </c>
      <c r="AT72" s="3">
        <f t="shared" si="100"/>
        <v>-3.266835251432227E-2</v>
      </c>
      <c r="AY72" s="3" t="s">
        <v>67</v>
      </c>
    </row>
    <row r="73" spans="1:51" x14ac:dyDescent="0.3">
      <c r="A73" s="5">
        <f>A72+1</f>
        <v>7</v>
      </c>
      <c r="B73" s="5">
        <f>B72+5</f>
        <v>35</v>
      </c>
      <c r="C73" s="5">
        <f t="shared" si="101"/>
        <v>0.11764705882352941</v>
      </c>
      <c r="D73" s="5">
        <f t="shared" si="102"/>
        <v>0.11764705882352941</v>
      </c>
      <c r="E73" s="7">
        <f t="shared" si="130"/>
        <v>7.4051177276661453E-2</v>
      </c>
      <c r="F73" s="7">
        <f t="shared" si="103"/>
        <v>0.45496355823000212</v>
      </c>
      <c r="G73" s="7">
        <f t="shared" si="104"/>
        <v>0.47901295614338824</v>
      </c>
      <c r="H73" s="7">
        <f t="shared" si="105"/>
        <v>0.10013970079915425</v>
      </c>
      <c r="I73" s="7">
        <f t="shared" si="131"/>
        <v>0.11146078502294877</v>
      </c>
      <c r="J73" s="7">
        <f t="shared" si="106"/>
        <v>0.52781376432093985</v>
      </c>
      <c r="K73" s="7">
        <f t="shared" si="132"/>
        <v>5.8588113955026146E-2</v>
      </c>
      <c r="L73" s="7">
        <f t="shared" si="107"/>
        <v>19.939969058531666</v>
      </c>
      <c r="N73" s="7">
        <f t="shared" si="108"/>
        <v>-15.060030941468334</v>
      </c>
      <c r="O73" s="7">
        <f t="shared" si="109"/>
        <v>226.80453195798358</v>
      </c>
      <c r="P73" s="15">
        <f t="shared" si="110"/>
        <v>1</v>
      </c>
      <c r="Q73" s="15">
        <f t="shared" si="111"/>
        <v>5</v>
      </c>
      <c r="R73" s="15">
        <f t="shared" si="112"/>
        <v>52</v>
      </c>
      <c r="S73" s="15">
        <f t="shared" si="113"/>
        <v>260</v>
      </c>
      <c r="T73" s="15">
        <f t="shared" si="114"/>
        <v>51</v>
      </c>
      <c r="U73" s="15">
        <f t="shared" si="115"/>
        <v>255</v>
      </c>
      <c r="V73" s="3">
        <v>0.01</v>
      </c>
      <c r="W73" s="7">
        <f t="shared" si="116"/>
        <v>0.45900800765500888</v>
      </c>
      <c r="X73" s="7">
        <f t="shared" si="117"/>
        <v>0.55645423894311852</v>
      </c>
      <c r="Y73" s="7">
        <f t="shared" si="118"/>
        <v>0.66385578364940634</v>
      </c>
      <c r="Z73" s="7">
        <f t="shared" si="119"/>
        <v>0.75158380150878501</v>
      </c>
      <c r="AA73" s="7">
        <f t="shared" si="120"/>
        <v>0.18629897920730815</v>
      </c>
      <c r="AB73" s="7">
        <f t="shared" si="121"/>
        <v>0.27921549551208713</v>
      </c>
      <c r="AC73" s="7">
        <f t="shared" si="122"/>
        <v>0.39974543661534034</v>
      </c>
      <c r="AD73" s="7">
        <f t="shared" si="123"/>
        <v>0.46570618122138197</v>
      </c>
      <c r="AE73" s="7">
        <f t="shared" si="124"/>
        <v>-0.24843193493242446</v>
      </c>
      <c r="AF73" s="7">
        <f t="shared" si="125"/>
        <v>-0.1701389689834924</v>
      </c>
      <c r="AG73" s="7">
        <f t="shared" si="126"/>
        <v>-7.2258389800455847E-3</v>
      </c>
      <c r="AH73" s="7">
        <f t="shared" si="127"/>
        <v>-1.1537687175327549E-2</v>
      </c>
      <c r="AI73" s="7">
        <f t="shared" si="128"/>
        <v>-8.0609003108051309E-3</v>
      </c>
      <c r="AJ73" s="7">
        <f t="shared" si="93"/>
        <v>-8.4869999304513413E-3</v>
      </c>
      <c r="AK73" s="7">
        <f t="shared" si="94"/>
        <v>-1.7742435205936992E-3</v>
      </c>
      <c r="AL73" s="7">
        <f t="shared" si="95"/>
        <v>-9.3516372023602686E-3</v>
      </c>
      <c r="AM73" s="7">
        <f t="shared" si="129"/>
        <v>-5.0738128423618726E-3</v>
      </c>
      <c r="AN73" s="7">
        <f t="shared" si="96"/>
        <v>-5.3420148593733589E-3</v>
      </c>
      <c r="AO73" s="7">
        <f t="shared" si="97"/>
        <v>-1.1167709825413417E-3</v>
      </c>
      <c r="AP73" s="7">
        <f t="shared" si="98"/>
        <v>-5.8862478265415217E-3</v>
      </c>
      <c r="AQ73" s="3">
        <f t="shared" ref="AQ73:AQ119" si="133">$V73*$N73*F73</f>
        <v>-6.8517652641843618E-2</v>
      </c>
      <c r="AR73" s="3">
        <f t="shared" ref="AR73:AR119" si="134">$V73*$N73*G73</f>
        <v>-7.2139499408836405E-2</v>
      </c>
      <c r="AS73" s="3">
        <f t="shared" ref="AS73:AS119" si="135">$V73*$N73*H73</f>
        <v>-1.5081069925046443E-2</v>
      </c>
      <c r="AT73" s="3">
        <f t="shared" ref="AT73:AT119" si="136">$V73*$N73*J73</f>
        <v>-7.9488916220062281E-2</v>
      </c>
    </row>
    <row r="74" spans="1:51" x14ac:dyDescent="0.3">
      <c r="A74" s="5">
        <f t="shared" ref="A74:A119" si="137">A73+1</f>
        <v>8</v>
      </c>
      <c r="B74" s="5">
        <f t="shared" ref="B74:B119" si="138">B73+5</f>
        <v>40</v>
      </c>
      <c r="C74" s="5">
        <f t="shared" si="101"/>
        <v>0.13725490196078433</v>
      </c>
      <c r="D74" s="5">
        <f t="shared" si="102"/>
        <v>0.13725490196078433</v>
      </c>
      <c r="E74" s="7">
        <f t="shared" si="130"/>
        <v>5.8588113955026146E-2</v>
      </c>
      <c r="F74" s="7">
        <f t="shared" si="103"/>
        <v>0.45175065164533923</v>
      </c>
      <c r="G74" s="7">
        <f t="shared" si="104"/>
        <v>0.47545819067721246</v>
      </c>
      <c r="H74" s="7">
        <f t="shared" si="105"/>
        <v>7.8074763754238122E-2</v>
      </c>
      <c r="I74" s="7">
        <f t="shared" si="131"/>
        <v>8.7473768179159042E-2</v>
      </c>
      <c r="J74" s="7">
        <f t="shared" si="106"/>
        <v>0.5237127140279334</v>
      </c>
      <c r="K74" s="7">
        <f t="shared" si="132"/>
        <v>4.5694637336343914E-2</v>
      </c>
      <c r="L74" s="7">
        <f t="shared" si="107"/>
        <v>16.652132520767697</v>
      </c>
      <c r="N74" s="7">
        <f t="shared" si="108"/>
        <v>-23.347867479232303</v>
      </c>
      <c r="O74" s="7">
        <f t="shared" si="109"/>
        <v>545.12291582779335</v>
      </c>
      <c r="P74" s="15">
        <f t="shared" si="110"/>
        <v>1</v>
      </c>
      <c r="Q74" s="15">
        <f t="shared" si="111"/>
        <v>5</v>
      </c>
      <c r="R74" s="15">
        <f t="shared" si="112"/>
        <v>52</v>
      </c>
      <c r="S74" s="15">
        <f t="shared" si="113"/>
        <v>260</v>
      </c>
      <c r="T74" s="15">
        <f t="shared" si="114"/>
        <v>51</v>
      </c>
      <c r="U74" s="15">
        <f t="shared" si="115"/>
        <v>255</v>
      </c>
      <c r="V74" s="3">
        <v>0.01</v>
      </c>
      <c r="W74" s="7">
        <f t="shared" si="116"/>
        <v>0.4498717027309479</v>
      </c>
      <c r="X74" s="7">
        <f t="shared" si="117"/>
        <v>0.54667362501689309</v>
      </c>
      <c r="Y74" s="7">
        <f t="shared" si="118"/>
        <v>0.6541830121620017</v>
      </c>
      <c r="Z74" s="7">
        <f t="shared" si="119"/>
        <v>0.74060228005308981</v>
      </c>
      <c r="AA74" s="7">
        <f t="shared" si="120"/>
        <v>0.16852442703036183</v>
      </c>
      <c r="AB74" s="7">
        <f t="shared" si="121"/>
        <v>0.26013656782181915</v>
      </c>
      <c r="AC74" s="7">
        <f t="shared" si="122"/>
        <v>0.37983204984178254</v>
      </c>
      <c r="AD74" s="7">
        <f t="shared" si="123"/>
        <v>0.44421275629620449</v>
      </c>
      <c r="AE74" s="7">
        <f t="shared" si="124"/>
        <v>-0.26522045153166507</v>
      </c>
      <c r="AF74" s="7">
        <f t="shared" si="125"/>
        <v>-0.1885207320197787</v>
      </c>
      <c r="AG74" s="7">
        <f t="shared" si="126"/>
        <v>-3.3809482819701364E-2</v>
      </c>
      <c r="AH74" s="7">
        <f t="shared" si="127"/>
        <v>-3.275481675605979E-2</v>
      </c>
      <c r="AI74" s="7">
        <f t="shared" si="128"/>
        <v>-1.4476843223118731E-2</v>
      </c>
      <c r="AJ74" s="7">
        <f t="shared" si="93"/>
        <v>-1.5236577214692126E-2</v>
      </c>
      <c r="AK74" s="7">
        <f t="shared" si="94"/>
        <v>-2.5019911104400489E-3</v>
      </c>
      <c r="AL74" s="7">
        <f t="shared" si="95"/>
        <v>-1.6782946139253515E-2</v>
      </c>
      <c r="AM74" s="7">
        <f t="shared" si="129"/>
        <v>-6.1795311376745049E-3</v>
      </c>
      <c r="AN74" s="7">
        <f t="shared" si="96"/>
        <v>-6.5038283470122563E-3</v>
      </c>
      <c r="AO74" s="7">
        <f t="shared" si="97"/>
        <v>-1.0679905649913033E-3</v>
      </c>
      <c r="AP74" s="7">
        <f t="shared" si="98"/>
        <v>-7.1639056008985999E-3</v>
      </c>
      <c r="AQ74" s="3">
        <f t="shared" si="133"/>
        <v>-0.10547414348272217</v>
      </c>
      <c r="AR74" s="3">
        <f t="shared" si="134"/>
        <v>-0.1110093482784712</v>
      </c>
      <c r="AS74" s="3">
        <f t="shared" si="135"/>
        <v>-1.8228792376063212E-2</v>
      </c>
      <c r="AT74" s="3">
        <f t="shared" si="136"/>
        <v>-0.12227575044313274</v>
      </c>
    </row>
    <row r="75" spans="1:51" x14ac:dyDescent="0.3">
      <c r="A75" s="5">
        <f t="shared" si="137"/>
        <v>9</v>
      </c>
      <c r="B75" s="5">
        <f t="shared" si="138"/>
        <v>45</v>
      </c>
      <c r="C75" s="5">
        <f t="shared" si="101"/>
        <v>0.15686274509803921</v>
      </c>
      <c r="D75" s="5">
        <f t="shared" si="102"/>
        <v>0.15686274509803921</v>
      </c>
      <c r="E75" s="7">
        <f t="shared" si="130"/>
        <v>4.5694637336343914E-2</v>
      </c>
      <c r="F75" s="7">
        <f t="shared" si="103"/>
        <v>0.44994587210277553</v>
      </c>
      <c r="G75" s="7">
        <f t="shared" si="104"/>
        <v>0.47346945788079309</v>
      </c>
      <c r="H75" s="7">
        <f t="shared" si="105"/>
        <v>6.2249672635562962E-2</v>
      </c>
      <c r="I75" s="7">
        <f t="shared" si="131"/>
        <v>6.8831779665504564E-2</v>
      </c>
      <c r="J75" s="7">
        <f t="shared" si="106"/>
        <v>0.5214678721984618</v>
      </c>
      <c r="K75" s="7">
        <f t="shared" si="132"/>
        <v>3.5836983230931485E-2</v>
      </c>
      <c r="L75" s="7">
        <f t="shared" si="107"/>
        <v>14.138430723887529</v>
      </c>
      <c r="N75" s="7">
        <f t="shared" si="108"/>
        <v>-30.861569276112469</v>
      </c>
      <c r="O75" s="7">
        <f t="shared" si="109"/>
        <v>952.43645818428911</v>
      </c>
      <c r="P75" s="15">
        <f t="shared" si="110"/>
        <v>1</v>
      </c>
      <c r="Q75" s="15">
        <f t="shared" si="111"/>
        <v>5</v>
      </c>
      <c r="R75" s="15">
        <f t="shared" si="112"/>
        <v>52</v>
      </c>
      <c r="S75" s="15">
        <f t="shared" si="113"/>
        <v>260</v>
      </c>
      <c r="T75" s="15">
        <f t="shared" si="114"/>
        <v>51</v>
      </c>
      <c r="U75" s="15">
        <f t="shared" si="115"/>
        <v>255</v>
      </c>
      <c r="V75" s="3">
        <v>0.01</v>
      </c>
      <c r="W75" s="7">
        <f t="shared" si="116"/>
        <v>0.44085523463376769</v>
      </c>
      <c r="X75" s="7">
        <f t="shared" si="117"/>
        <v>0.53700459808595757</v>
      </c>
      <c r="Y75" s="7">
        <f t="shared" si="118"/>
        <v>0.64427246289038098</v>
      </c>
      <c r="Z75" s="7">
        <f t="shared" si="119"/>
        <v>0.72972638449952132</v>
      </c>
      <c r="AA75" s="7">
        <f t="shared" si="120"/>
        <v>0.15329414770341784</v>
      </c>
      <c r="AB75" s="7">
        <f t="shared" si="121"/>
        <v>0.24374282201748698</v>
      </c>
      <c r="AC75" s="7">
        <f t="shared" si="122"/>
        <v>0.36177042418831296</v>
      </c>
      <c r="AD75" s="7">
        <f t="shared" si="123"/>
        <v>0.42568955017199034</v>
      </c>
      <c r="AE75" s="7">
        <f t="shared" si="124"/>
        <v>-0.27704787920973106</v>
      </c>
      <c r="AF75" s="7">
        <f t="shared" si="125"/>
        <v>-0.20159568720202053</v>
      </c>
      <c r="AG75" s="7">
        <f t="shared" si="126"/>
        <v>-5.5263049073820736E-2</v>
      </c>
      <c r="AH75" s="7">
        <f t="shared" si="127"/>
        <v>-4.7994298815552117E-2</v>
      </c>
      <c r="AI75" s="7">
        <f t="shared" si="128"/>
        <v>-2.1782016788079447E-2</v>
      </c>
      <c r="AJ75" s="7">
        <f t="shared" si="93"/>
        <v>-2.2920800744331782E-2</v>
      </c>
      <c r="AK75" s="7">
        <f t="shared" si="94"/>
        <v>-3.0135256226788225E-3</v>
      </c>
      <c r="AL75" s="7">
        <f t="shared" si="95"/>
        <v>-2.5244418608815364E-2</v>
      </c>
      <c r="AM75" s="7">
        <f t="shared" si="129"/>
        <v>-6.3451736546072121E-3</v>
      </c>
      <c r="AN75" s="7">
        <f t="shared" si="96"/>
        <v>-6.6769051938766208E-3</v>
      </c>
      <c r="AO75" s="7">
        <f t="shared" si="97"/>
        <v>-8.7784999775456592E-4</v>
      </c>
      <c r="AP75" s="7">
        <f t="shared" si="98"/>
        <v>-7.3537827759912683E-3</v>
      </c>
      <c r="AQ75" s="3">
        <f t="shared" si="133"/>
        <v>-0.13886035702400648</v>
      </c>
      <c r="AR75" s="3">
        <f t="shared" si="134"/>
        <v>-0.14612010474511511</v>
      </c>
      <c r="AS75" s="3">
        <f t="shared" si="135"/>
        <v>-1.9211225844577493E-2</v>
      </c>
      <c r="AT75" s="3">
        <f t="shared" si="136"/>
        <v>-0.16093316863119794</v>
      </c>
    </row>
    <row r="76" spans="1:51" x14ac:dyDescent="0.3">
      <c r="A76" s="5">
        <f t="shared" si="137"/>
        <v>10</v>
      </c>
      <c r="B76" s="5">
        <f t="shared" si="138"/>
        <v>50</v>
      </c>
      <c r="C76" s="5">
        <f t="shared" si="101"/>
        <v>0.17647058823529413</v>
      </c>
      <c r="D76" s="5">
        <f t="shared" si="102"/>
        <v>0.17647058823529413</v>
      </c>
      <c r="E76" s="7">
        <f t="shared" si="130"/>
        <v>3.5836983230931485E-2</v>
      </c>
      <c r="F76" s="7">
        <f t="shared" si="103"/>
        <v>0.44923114903447742</v>
      </c>
      <c r="G76" s="7">
        <f t="shared" si="104"/>
        <v>0.4727178533275469</v>
      </c>
      <c r="H76" s="7">
        <f t="shared" si="105"/>
        <v>5.178148426224044E-2</v>
      </c>
      <c r="I76" s="7">
        <f t="shared" si="131"/>
        <v>5.5399411551783045E-2</v>
      </c>
      <c r="J76" s="7">
        <f t="shared" si="106"/>
        <v>0.52073558708585632</v>
      </c>
      <c r="K76" s="7">
        <f t="shared" si="132"/>
        <v>2.8818968413846433E-2</v>
      </c>
      <c r="L76" s="7">
        <f t="shared" si="107"/>
        <v>12.348836945530842</v>
      </c>
      <c r="N76" s="7">
        <f t="shared" si="108"/>
        <v>-37.651163054469158</v>
      </c>
      <c r="O76" s="7">
        <f t="shared" si="109"/>
        <v>1417.6100793542232</v>
      </c>
      <c r="P76" s="15">
        <f t="shared" si="110"/>
        <v>1</v>
      </c>
      <c r="Q76" s="15">
        <f t="shared" si="111"/>
        <v>5</v>
      </c>
      <c r="R76" s="15">
        <f t="shared" si="112"/>
        <v>52</v>
      </c>
      <c r="S76" s="15">
        <f t="shared" si="113"/>
        <v>260</v>
      </c>
      <c r="T76" s="15">
        <f t="shared" si="114"/>
        <v>51</v>
      </c>
      <c r="U76" s="15">
        <f t="shared" si="115"/>
        <v>255</v>
      </c>
      <c r="V76" s="3">
        <v>0.01</v>
      </c>
      <c r="W76" s="7">
        <f t="shared" si="116"/>
        <v>0.43205015318655138</v>
      </c>
      <c r="X76" s="7">
        <f t="shared" si="117"/>
        <v>0.52754728263155448</v>
      </c>
      <c r="Y76" s="7">
        <f t="shared" si="118"/>
        <v>0.6342676576713977</v>
      </c>
      <c r="Z76" s="7">
        <f t="shared" si="119"/>
        <v>0.71907228177960059</v>
      </c>
      <c r="AA76" s="7">
        <f t="shared" si="120"/>
        <v>0.14028352049502127</v>
      </c>
      <c r="AB76" s="7">
        <f t="shared" si="121"/>
        <v>0.22969949909633894</v>
      </c>
      <c r="AC76" s="7">
        <f t="shared" si="122"/>
        <v>0.34549577668418552</v>
      </c>
      <c r="AD76" s="7">
        <f t="shared" si="123"/>
        <v>0.4097789641230668</v>
      </c>
      <c r="AE76" s="7">
        <f t="shared" si="124"/>
        <v>-0.2850491319428754</v>
      </c>
      <c r="AF76" s="7">
        <f t="shared" si="125"/>
        <v>-0.21056539842119099</v>
      </c>
      <c r="AG76" s="7">
        <f t="shared" si="126"/>
        <v>-7.2483273195412923E-2</v>
      </c>
      <c r="AH76" s="7">
        <f t="shared" si="127"/>
        <v>-5.8590403248930167E-2</v>
      </c>
      <c r="AI76" s="7">
        <f t="shared" si="128"/>
        <v>-2.9848368073135848E-2</v>
      </c>
      <c r="AJ76" s="7">
        <f t="shared" si="93"/>
        <v>-3.1408900543048422E-2</v>
      </c>
      <c r="AK76" s="7">
        <f t="shared" si="94"/>
        <v>-3.4405290126353714E-3</v>
      </c>
      <c r="AL76" s="7">
        <f t="shared" si="95"/>
        <v>-3.4599353819354653E-2</v>
      </c>
      <c r="AM76" s="7">
        <f t="shared" si="129"/>
        <v>-6.0614943079432939E-3</v>
      </c>
      <c r="AN76" s="7">
        <f t="shared" si="96"/>
        <v>-6.3784013716915861E-3</v>
      </c>
      <c r="AO76" s="7">
        <f t="shared" si="97"/>
        <v>-6.9868968967763331E-4</v>
      </c>
      <c r="AP76" s="7">
        <f t="shared" si="98"/>
        <v>-7.0263066215432409E-3</v>
      </c>
      <c r="AQ76" s="3">
        <f t="shared" si="133"/>
        <v>-0.16914075241443646</v>
      </c>
      <c r="AR76" s="3">
        <f t="shared" si="134"/>
        <v>-0.17798376974394106</v>
      </c>
      <c r="AS76" s="3">
        <f t="shared" si="135"/>
        <v>-1.9496331071600436E-2</v>
      </c>
      <c r="AT76" s="3">
        <f t="shared" si="136"/>
        <v>-0.19606300497634302</v>
      </c>
    </row>
    <row r="77" spans="1:51" x14ac:dyDescent="0.3">
      <c r="A77" s="5">
        <f t="shared" si="137"/>
        <v>11</v>
      </c>
      <c r="B77" s="5">
        <f t="shared" si="138"/>
        <v>55</v>
      </c>
      <c r="C77" s="5">
        <f t="shared" si="101"/>
        <v>0.19607843137254902</v>
      </c>
      <c r="D77" s="5">
        <f t="shared" si="102"/>
        <v>0.19607843137254902</v>
      </c>
      <c r="E77" s="7">
        <f t="shared" si="130"/>
        <v>2.8818968413846433E-2</v>
      </c>
      <c r="F77" s="7">
        <f t="shared" si="103"/>
        <v>0.44935774890804692</v>
      </c>
      <c r="G77" s="7">
        <f t="shared" si="104"/>
        <v>0.47293332081804929</v>
      </c>
      <c r="H77" s="7">
        <f t="shared" si="105"/>
        <v>4.575335834553413E-2</v>
      </c>
      <c r="I77" s="7">
        <f t="shared" si="131"/>
        <v>4.6532442566671342E-2</v>
      </c>
      <c r="J77" s="7">
        <f t="shared" si="106"/>
        <v>0.52120762567004952</v>
      </c>
      <c r="K77" s="7">
        <f t="shared" si="132"/>
        <v>2.4235574258457678E-2</v>
      </c>
      <c r="L77" s="7">
        <f t="shared" si="107"/>
        <v>11.180071435906708</v>
      </c>
      <c r="N77" s="7">
        <f t="shared" si="108"/>
        <v>-43.819928564093289</v>
      </c>
      <c r="O77" s="7">
        <f t="shared" si="109"/>
        <v>1920.1861393622389</v>
      </c>
      <c r="P77" s="15">
        <f t="shared" si="110"/>
        <v>1</v>
      </c>
      <c r="Q77" s="15">
        <f t="shared" si="111"/>
        <v>5</v>
      </c>
      <c r="R77" s="15">
        <f t="shared" si="112"/>
        <v>52</v>
      </c>
      <c r="S77" s="15">
        <f t="shared" si="113"/>
        <v>260</v>
      </c>
      <c r="T77" s="15">
        <f t="shared" si="114"/>
        <v>51</v>
      </c>
      <c r="U77" s="15">
        <f t="shared" si="115"/>
        <v>255</v>
      </c>
      <c r="V77" s="3">
        <v>0.01</v>
      </c>
      <c r="W77" s="7">
        <f t="shared" si="116"/>
        <v>0.42352294769740151</v>
      </c>
      <c r="X77" s="7">
        <f t="shared" si="117"/>
        <v>0.51837478919584834</v>
      </c>
      <c r="Y77" s="7">
        <f t="shared" si="118"/>
        <v>0.62428255510298047</v>
      </c>
      <c r="Z77" s="7">
        <f t="shared" si="119"/>
        <v>0.70872532734248417</v>
      </c>
      <c r="AA77" s="7">
        <f t="shared" si="120"/>
        <v>0.1291949071967245</v>
      </c>
      <c r="AB77" s="7">
        <f t="shared" si="121"/>
        <v>0.21769692624494183</v>
      </c>
      <c r="AC77" s="7">
        <f t="shared" si="122"/>
        <v>0.33089142673425342</v>
      </c>
      <c r="AD77" s="7">
        <f t="shared" si="123"/>
        <v>0.39614566115637417</v>
      </c>
      <c r="AE77" s="7">
        <f t="shared" si="124"/>
        <v>-0.29003296674325219</v>
      </c>
      <c r="AF77" s="7">
        <f t="shared" si="125"/>
        <v>-0.2162885751011735</v>
      </c>
      <c r="AG77" s="7">
        <f t="shared" si="126"/>
        <v>-8.6158968974799133E-2</v>
      </c>
      <c r="AH77" s="7">
        <f t="shared" si="127"/>
        <v>-6.5500830553331169E-2</v>
      </c>
      <c r="AI77" s="7">
        <f t="shared" si="128"/>
        <v>-3.8609459719357621E-2</v>
      </c>
      <c r="AJ77" s="7">
        <f t="shared" si="93"/>
        <v>-4.0635106536914378E-2</v>
      </c>
      <c r="AK77" s="7">
        <f t="shared" si="94"/>
        <v>-3.93119391033072E-3</v>
      </c>
      <c r="AL77" s="7">
        <f t="shared" si="95"/>
        <v>-4.4782903772396562E-2</v>
      </c>
      <c r="AM77" s="7">
        <f t="shared" si="129"/>
        <v>-5.6746924806520011E-3</v>
      </c>
      <c r="AN77" s="7">
        <f t="shared" si="96"/>
        <v>-5.9724154440811634E-3</v>
      </c>
      <c r="AO77" s="7">
        <f t="shared" si="97"/>
        <v>-5.7779406096568494E-4</v>
      </c>
      <c r="AP77" s="7">
        <f t="shared" si="98"/>
        <v>-6.5820451554148068E-3</v>
      </c>
      <c r="AQ77" s="3">
        <f t="shared" si="133"/>
        <v>-0.19690824456872386</v>
      </c>
      <c r="AR77" s="3">
        <f t="shared" si="134"/>
        <v>-0.20723904333826335</v>
      </c>
      <c r="AS77" s="3">
        <f t="shared" si="135"/>
        <v>-2.0049088942686671E-2</v>
      </c>
      <c r="AT77" s="3">
        <f t="shared" si="136"/>
        <v>-0.22839280923922248</v>
      </c>
    </row>
    <row r="78" spans="1:51" x14ac:dyDescent="0.3">
      <c r="A78" s="5">
        <f t="shared" si="137"/>
        <v>12</v>
      </c>
      <c r="B78" s="5">
        <f t="shared" si="138"/>
        <v>60</v>
      </c>
      <c r="C78" s="5">
        <f t="shared" si="101"/>
        <v>0.21568627450980393</v>
      </c>
      <c r="D78" s="5">
        <f t="shared" si="102"/>
        <v>0.21568627450980393</v>
      </c>
      <c r="E78" s="7">
        <f t="shared" si="130"/>
        <v>2.4235574258457678E-2</v>
      </c>
      <c r="F78" s="7">
        <f t="shared" si="103"/>
        <v>0.45014350633869432</v>
      </c>
      <c r="G78" s="7">
        <f t="shared" si="104"/>
        <v>0.47391213577974312</v>
      </c>
      <c r="H78" s="7">
        <f t="shared" si="105"/>
        <v>4.3391743740865213E-2</v>
      </c>
      <c r="I78" s="7">
        <f t="shared" si="131"/>
        <v>4.1510150806906079E-2</v>
      </c>
      <c r="J78" s="7">
        <f t="shared" si="106"/>
        <v>0.52263970132099169</v>
      </c>
      <c r="K78" s="7">
        <f t="shared" si="132"/>
        <v>2.1682400655004892E-2</v>
      </c>
      <c r="L78" s="7">
        <f t="shared" si="107"/>
        <v>10.529012167026249</v>
      </c>
      <c r="N78" s="7">
        <f t="shared" si="108"/>
        <v>-49.470987832973748</v>
      </c>
      <c r="O78" s="7">
        <f t="shared" si="109"/>
        <v>2447.3786371702367</v>
      </c>
      <c r="P78" s="15">
        <f t="shared" si="110"/>
        <v>1</v>
      </c>
      <c r="Q78" s="15">
        <f t="shared" si="111"/>
        <v>5</v>
      </c>
      <c r="R78" s="15">
        <f t="shared" si="112"/>
        <v>52</v>
      </c>
      <c r="S78" s="15">
        <f t="shared" si="113"/>
        <v>260</v>
      </c>
      <c r="T78" s="15">
        <f t="shared" si="114"/>
        <v>51</v>
      </c>
      <c r="U78" s="15">
        <f t="shared" si="115"/>
        <v>255</v>
      </c>
      <c r="V78" s="3">
        <v>0.01</v>
      </c>
      <c r="W78" s="7">
        <f t="shared" si="116"/>
        <v>0.41532710978918197</v>
      </c>
      <c r="X78" s="7">
        <f t="shared" si="117"/>
        <v>0.50954617027410698</v>
      </c>
      <c r="Y78" s="7">
        <f t="shared" si="118"/>
        <v>0.61441462834497473</v>
      </c>
      <c r="Z78" s="7">
        <f t="shared" si="119"/>
        <v>0.69875472120240012</v>
      </c>
      <c r="AA78" s="7">
        <f t="shared" si="120"/>
        <v>0.11978521533792666</v>
      </c>
      <c r="AB78" s="7">
        <f t="shared" si="121"/>
        <v>0.20748126814467749</v>
      </c>
      <c r="AC78" s="7">
        <f t="shared" si="122"/>
        <v>0.3178431221063564</v>
      </c>
      <c r="AD78" s="7">
        <f t="shared" si="123"/>
        <v>0.3845131296317803</v>
      </c>
      <c r="AE78" s="7">
        <f t="shared" si="124"/>
        <v>-0.29257430915924731</v>
      </c>
      <c r="AF78" s="7">
        <f t="shared" si="125"/>
        <v>-0.21937684691095821</v>
      </c>
      <c r="AG78" s="7">
        <f t="shared" si="126"/>
        <v>-9.6804904946025783E-2</v>
      </c>
      <c r="AH78" s="7">
        <f t="shared" si="127"/>
        <v>-6.9409928970690538E-2</v>
      </c>
      <c r="AI78" s="7">
        <f t="shared" si="128"/>
        <v>-4.8031271211158945E-2</v>
      </c>
      <c r="AJ78" s="7">
        <f t="shared" si="93"/>
        <v>-5.0567434614439424E-2</v>
      </c>
      <c r="AK78" s="7">
        <f t="shared" si="94"/>
        <v>-4.6299915084734196E-3</v>
      </c>
      <c r="AL78" s="7">
        <f t="shared" si="95"/>
        <v>-5.5766769677623132E-2</v>
      </c>
      <c r="AM78" s="7">
        <f t="shared" si="129"/>
        <v>-5.3970306771340282E-3</v>
      </c>
      <c r="AN78" s="7">
        <f t="shared" si="96"/>
        <v>-5.6820065135959486E-3</v>
      </c>
      <c r="AO78" s="7">
        <f t="shared" si="97"/>
        <v>-5.2024869581831254E-4</v>
      </c>
      <c r="AP78" s="7">
        <f t="shared" si="98"/>
        <v>-6.266229461044855E-3</v>
      </c>
      <c r="AQ78" s="3">
        <f t="shared" si="133"/>
        <v>-0.2226904392517369</v>
      </c>
      <c r="AR78" s="3">
        <f t="shared" si="134"/>
        <v>-0.23444901503058277</v>
      </c>
      <c r="AS78" s="3">
        <f t="shared" si="135"/>
        <v>-2.1466324266558579E-2</v>
      </c>
      <c r="AT78" s="3">
        <f t="shared" si="136"/>
        <v>-0.25855502305079814</v>
      </c>
    </row>
    <row r="79" spans="1:51" x14ac:dyDescent="0.3">
      <c r="A79" s="5">
        <f t="shared" si="137"/>
        <v>13</v>
      </c>
      <c r="B79" s="5">
        <f t="shared" si="138"/>
        <v>65</v>
      </c>
      <c r="C79" s="5">
        <f t="shared" si="101"/>
        <v>0.23529411764705882</v>
      </c>
      <c r="D79" s="5">
        <f t="shared" si="102"/>
        <v>0.23529411764705882</v>
      </c>
      <c r="E79" s="7">
        <f t="shared" si="130"/>
        <v>2.1682400655004892E-2</v>
      </c>
      <c r="F79" s="7">
        <f t="shared" si="103"/>
        <v>0.45146054949334768</v>
      </c>
      <c r="G79" s="7">
        <f t="shared" si="104"/>
        <v>0.47550853734285642</v>
      </c>
      <c r="H79" s="7">
        <f t="shared" si="105"/>
        <v>4.4107090430664402E-2</v>
      </c>
      <c r="I79" s="7">
        <f t="shared" si="131"/>
        <v>3.9713493549971876E-2</v>
      </c>
      <c r="J79" s="7">
        <f t="shared" si="106"/>
        <v>0.52485148977450247</v>
      </c>
      <c r="K79" s="7">
        <f t="shared" si="132"/>
        <v>2.0832735208782746E-2</v>
      </c>
      <c r="L79" s="7">
        <f t="shared" si="107"/>
        <v>10.3123474782396</v>
      </c>
      <c r="N79" s="7">
        <f t="shared" si="108"/>
        <v>-54.687652521760398</v>
      </c>
      <c r="O79" s="7">
        <f t="shared" si="109"/>
        <v>2990.7393383408066</v>
      </c>
      <c r="P79" s="15">
        <f t="shared" si="110"/>
        <v>1</v>
      </c>
      <c r="Q79" s="15">
        <f t="shared" si="111"/>
        <v>5</v>
      </c>
      <c r="R79" s="15">
        <f t="shared" si="112"/>
        <v>52</v>
      </c>
      <c r="S79" s="15">
        <f t="shared" si="113"/>
        <v>260</v>
      </c>
      <c r="T79" s="15">
        <f t="shared" si="114"/>
        <v>51</v>
      </c>
      <c r="U79" s="15">
        <f t="shared" si="115"/>
        <v>255</v>
      </c>
      <c r="V79" s="3">
        <v>0.01</v>
      </c>
      <c r="W79" s="7">
        <f t="shared" si="116"/>
        <v>0.40751022477115528</v>
      </c>
      <c r="X79" s="7">
        <f t="shared" si="117"/>
        <v>0.50111406391184676</v>
      </c>
      <c r="Y79" s="7">
        <f t="shared" si="118"/>
        <v>0.60475304406736408</v>
      </c>
      <c r="Z79" s="7">
        <f t="shared" si="119"/>
        <v>0.68922218477376196</v>
      </c>
      <c r="AA79" s="7">
        <f t="shared" si="120"/>
        <v>0.11186846943127923</v>
      </c>
      <c r="AB79" s="7">
        <f t="shared" si="121"/>
        <v>0.19885817149025692</v>
      </c>
      <c r="AC79" s="7">
        <f t="shared" si="122"/>
        <v>0.30626014543464997</v>
      </c>
      <c r="AD79" s="7">
        <f t="shared" si="123"/>
        <v>0.37466914715701988</v>
      </c>
      <c r="AE79" s="7">
        <f t="shared" si="124"/>
        <v>-0.29308154472259007</v>
      </c>
      <c r="AF79" s="7">
        <f t="shared" si="125"/>
        <v>-0.22026522837465135</v>
      </c>
      <c r="AG79" s="7">
        <f t="shared" si="126"/>
        <v>-0.10479956271370255</v>
      </c>
      <c r="AH79" s="7">
        <f t="shared" si="127"/>
        <v>-7.080571471151198E-2</v>
      </c>
      <c r="AI79" s="7">
        <f t="shared" si="128"/>
        <v>-5.8092512136412255E-2</v>
      </c>
      <c r="AJ79" s="7">
        <f t="shared" si="93"/>
        <v>-6.1186930967850967E-2</v>
      </c>
      <c r="AK79" s="7">
        <f t="shared" si="94"/>
        <v>-5.6755605534542074E-3</v>
      </c>
      <c r="AL79" s="7">
        <f t="shared" si="95"/>
        <v>-6.7536225643097109E-2</v>
      </c>
      <c r="AM79" s="7">
        <f t="shared" si="129"/>
        <v>-5.3532367735890556E-3</v>
      </c>
      <c r="AN79" s="7">
        <f t="shared" si="96"/>
        <v>-5.6383880964040517E-3</v>
      </c>
      <c r="AO79" s="7">
        <f t="shared" si="97"/>
        <v>-5.2300405591237562E-4</v>
      </c>
      <c r="AP79" s="7">
        <f t="shared" si="98"/>
        <v>-6.2234768882618993E-3</v>
      </c>
      <c r="AQ79" s="3">
        <f t="shared" si="133"/>
        <v>-0.2468931765797521</v>
      </c>
      <c r="AR79" s="3">
        <f t="shared" si="134"/>
        <v>-0.26004445661336661</v>
      </c>
      <c r="AS79" s="3">
        <f t="shared" si="135"/>
        <v>-2.4121132352180382E-2</v>
      </c>
      <c r="AT79" s="3">
        <f t="shared" si="136"/>
        <v>-0.28702895898316272</v>
      </c>
    </row>
    <row r="80" spans="1:51" x14ac:dyDescent="0.3">
      <c r="A80" s="5">
        <f t="shared" si="137"/>
        <v>14</v>
      </c>
      <c r="B80" s="5">
        <f t="shared" si="138"/>
        <v>70</v>
      </c>
      <c r="C80" s="5">
        <f t="shared" si="101"/>
        <v>0.25490196078431371</v>
      </c>
      <c r="D80" s="5">
        <f t="shared" si="102"/>
        <v>0.25490196078431371</v>
      </c>
      <c r="E80" s="7">
        <f t="shared" si="130"/>
        <v>2.0832735208782746E-2</v>
      </c>
      <c r="F80" s="7">
        <f t="shared" si="103"/>
        <v>0.4532220619998481</v>
      </c>
      <c r="G80" s="7">
        <f t="shared" si="104"/>
        <v>0.47762230504606712</v>
      </c>
      <c r="H80" s="7">
        <f t="shared" si="105"/>
        <v>4.7477789032572625E-2</v>
      </c>
      <c r="I80" s="7">
        <f t="shared" si="131"/>
        <v>4.067548247216414E-2</v>
      </c>
      <c r="J80" s="7">
        <f t="shared" si="106"/>
        <v>0.52771624403576278</v>
      </c>
      <c r="K80" s="7">
        <f t="shared" si="132"/>
        <v>2.1453282690602309E-2</v>
      </c>
      <c r="L80" s="7">
        <f t="shared" si="107"/>
        <v>10.470587086103588</v>
      </c>
      <c r="N80" s="7">
        <f t="shared" si="108"/>
        <v>-59.529412913896408</v>
      </c>
      <c r="O80" s="7">
        <f t="shared" si="109"/>
        <v>3543.7510018731764</v>
      </c>
      <c r="P80" s="15">
        <f t="shared" si="110"/>
        <v>1</v>
      </c>
      <c r="Q80" s="15">
        <f t="shared" si="111"/>
        <v>5</v>
      </c>
      <c r="R80" s="15">
        <f t="shared" si="112"/>
        <v>52</v>
      </c>
      <c r="S80" s="15">
        <f t="shared" si="113"/>
        <v>260</v>
      </c>
      <c r="T80" s="15">
        <f t="shared" si="114"/>
        <v>51</v>
      </c>
      <c r="U80" s="15">
        <f t="shared" si="115"/>
        <v>255</v>
      </c>
      <c r="V80" s="3">
        <v>0.01</v>
      </c>
      <c r="W80" s="7">
        <f t="shared" si="116"/>
        <v>0.40011787903349316</v>
      </c>
      <c r="X80" s="7">
        <f t="shared" si="117"/>
        <v>0.49312891739546172</v>
      </c>
      <c r="Y80" s="7">
        <f t="shared" si="118"/>
        <v>0.5953833830760904</v>
      </c>
      <c r="Z80" s="7">
        <f t="shared" si="119"/>
        <v>0.68018676597081928</v>
      </c>
      <c r="AA80" s="7">
        <f t="shared" si="120"/>
        <v>0.10530848504780493</v>
      </c>
      <c r="AB80" s="7">
        <f t="shared" si="121"/>
        <v>0.19168551112530091</v>
      </c>
      <c r="AC80" s="7">
        <f t="shared" si="122"/>
        <v>0.29607994462873566</v>
      </c>
      <c r="AD80" s="7">
        <f t="shared" si="123"/>
        <v>0.36645850309601313</v>
      </c>
      <c r="AE80" s="7">
        <f t="shared" si="124"/>
        <v>-0.29184524379168064</v>
      </c>
      <c r="AF80" s="7">
        <f t="shared" si="125"/>
        <v>-0.21926347791011175</v>
      </c>
      <c r="AG80" s="7">
        <f t="shared" si="126"/>
        <v>-0.11041903562456823</v>
      </c>
      <c r="AH80" s="7">
        <f t="shared" si="127"/>
        <v>-7.0036533499093834E-2</v>
      </c>
      <c r="AI80" s="7">
        <f t="shared" si="128"/>
        <v>-6.8772659316900922E-2</v>
      </c>
      <c r="AJ80" s="7">
        <f t="shared" si="93"/>
        <v>-7.2475192231699223E-2</v>
      </c>
      <c r="AK80" s="7">
        <f t="shared" si="94"/>
        <v>-7.2043576075030216E-3</v>
      </c>
      <c r="AL80" s="7">
        <f t="shared" si="95"/>
        <v>-8.0076528726172699E-2</v>
      </c>
      <c r="AM80" s="7">
        <f t="shared" si="129"/>
        <v>-5.6206809737533812E-3</v>
      </c>
      <c r="AN80" s="7">
        <f t="shared" si="96"/>
        <v>-5.9232831490307336E-3</v>
      </c>
      <c r="AO80" s="7">
        <f t="shared" si="97"/>
        <v>-5.8880078413161478E-4</v>
      </c>
      <c r="AP80" s="7">
        <f t="shared" si="98"/>
        <v>-6.544528391456376E-3</v>
      </c>
      <c r="AQ80" s="3">
        <f t="shared" si="133"/>
        <v>-0.26980043270476517</v>
      </c>
      <c r="AR80" s="3">
        <f t="shared" si="134"/>
        <v>-0.28432575413974315</v>
      </c>
      <c r="AS80" s="3">
        <f t="shared" si="135"/>
        <v>-2.8263249075588779E-2</v>
      </c>
      <c r="AT80" s="3">
        <f t="shared" si="136"/>
        <v>-0.31414638192575445</v>
      </c>
    </row>
    <row r="81" spans="1:46" x14ac:dyDescent="0.3">
      <c r="A81" s="5">
        <f t="shared" si="137"/>
        <v>15</v>
      </c>
      <c r="B81" s="5">
        <f t="shared" si="138"/>
        <v>75</v>
      </c>
      <c r="C81" s="5">
        <f t="shared" si="101"/>
        <v>0.27450980392156865</v>
      </c>
      <c r="D81" s="5">
        <f t="shared" si="102"/>
        <v>0.27450980392156865</v>
      </c>
      <c r="E81" s="7">
        <f t="shared" si="130"/>
        <v>2.1453282690602309E-2</v>
      </c>
      <c r="F81" s="7">
        <f t="shared" si="103"/>
        <v>0.45537116137718348</v>
      </c>
      <c r="G81" s="7">
        <f t="shared" si="104"/>
        <v>0.48018721203577747</v>
      </c>
      <c r="H81" s="7">
        <f t="shared" si="105"/>
        <v>5.321744736890071E-2</v>
      </c>
      <c r="I81" s="7">
        <f t="shared" si="131"/>
        <v>4.4076779376659811E-2</v>
      </c>
      <c r="J81" s="7">
        <f t="shared" si="106"/>
        <v>0.5311486514146897</v>
      </c>
      <c r="K81" s="7">
        <f t="shared" si="132"/>
        <v>2.339617281767091E-2</v>
      </c>
      <c r="L81" s="7">
        <f t="shared" si="107"/>
        <v>10.966024068506082</v>
      </c>
      <c r="N81" s="7">
        <f t="shared" si="108"/>
        <v>-64.033975931493913</v>
      </c>
      <c r="O81" s="7">
        <f t="shared" si="109"/>
        <v>4100.350073595142</v>
      </c>
      <c r="P81" s="15">
        <f t="shared" si="110"/>
        <v>1</v>
      </c>
      <c r="Q81" s="15">
        <f t="shared" si="111"/>
        <v>5</v>
      </c>
      <c r="R81" s="15">
        <f t="shared" si="112"/>
        <v>52</v>
      </c>
      <c r="S81" s="15">
        <f t="shared" si="113"/>
        <v>260</v>
      </c>
      <c r="T81" s="15">
        <f t="shared" si="114"/>
        <v>51</v>
      </c>
      <c r="U81" s="15">
        <f t="shared" si="115"/>
        <v>255</v>
      </c>
      <c r="V81" s="3">
        <v>0.01</v>
      </c>
      <c r="W81" s="7">
        <f t="shared" si="116"/>
        <v>0.39319557533418037</v>
      </c>
      <c r="X81" s="7">
        <f t="shared" si="117"/>
        <v>0.48564106273097268</v>
      </c>
      <c r="Y81" s="7">
        <f t="shared" si="118"/>
        <v>0.5863900470068576</v>
      </c>
      <c r="Z81" s="7">
        <f t="shared" si="119"/>
        <v>0.67170720297846298</v>
      </c>
      <c r="AA81" s="7">
        <f t="shared" si="120"/>
        <v>0.10000866187677315</v>
      </c>
      <c r="AB81" s="7">
        <f t="shared" si="121"/>
        <v>0.18586283328295294</v>
      </c>
      <c r="AC81" s="7">
        <f t="shared" si="122"/>
        <v>0.28726530671077355</v>
      </c>
      <c r="AD81" s="7">
        <f t="shared" si="123"/>
        <v>0.35977167399020871</v>
      </c>
      <c r="AE81" s="7">
        <f t="shared" si="124"/>
        <v>-0.28907326128262867</v>
      </c>
      <c r="AF81" s="7">
        <f t="shared" si="125"/>
        <v>-0.21659327148002788</v>
      </c>
      <c r="AG81" s="7">
        <f t="shared" si="126"/>
        <v>-0.11386482876073278</v>
      </c>
      <c r="AH81" s="7">
        <f t="shared" si="127"/>
        <v>-6.735233200702756E-2</v>
      </c>
      <c r="AI81" s="7">
        <f t="shared" si="128"/>
        <v>-8.0044934083396468E-2</v>
      </c>
      <c r="AJ81" s="7">
        <f t="shared" si="93"/>
        <v>-8.4407088096772942E-2</v>
      </c>
      <c r="AK81" s="7">
        <f t="shared" si="94"/>
        <v>-9.3545385128196573E-3</v>
      </c>
      <c r="AL81" s="7">
        <f t="shared" si="95"/>
        <v>-9.3365066558876803E-2</v>
      </c>
      <c r="AM81" s="7">
        <f t="shared" si="129"/>
        <v>-6.2556111814948811E-3</v>
      </c>
      <c r="AN81" s="7">
        <f t="shared" si="96"/>
        <v>-6.5965189445401995E-3</v>
      </c>
      <c r="AO81" s="7">
        <f t="shared" si="97"/>
        <v>-7.3106882263842686E-4</v>
      </c>
      <c r="AP81" s="7">
        <f t="shared" si="98"/>
        <v>-7.2965961058599057E-3</v>
      </c>
      <c r="AQ81" s="3">
        <f t="shared" si="133"/>
        <v>-0.29159225987522996</v>
      </c>
      <c r="AR81" s="3">
        <f t="shared" si="134"/>
        <v>-0.3074829637811014</v>
      </c>
      <c r="AS81" s="3">
        <f t="shared" si="135"/>
        <v>-3.4077247439557319E-2</v>
      </c>
      <c r="AT81" s="3">
        <f t="shared" si="136"/>
        <v>-0.34011559960733689</v>
      </c>
    </row>
    <row r="82" spans="1:46" x14ac:dyDescent="0.3">
      <c r="A82" s="5">
        <f t="shared" si="137"/>
        <v>16</v>
      </c>
      <c r="B82" s="5">
        <f t="shared" si="138"/>
        <v>80</v>
      </c>
      <c r="C82" s="5">
        <f t="shared" si="101"/>
        <v>0.29411764705882354</v>
      </c>
      <c r="D82" s="5">
        <f t="shared" si="102"/>
        <v>0.29411764705882354</v>
      </c>
      <c r="E82" s="7">
        <f t="shared" si="130"/>
        <v>2.339617281767091E-2</v>
      </c>
      <c r="F82" s="7">
        <f t="shared" si="103"/>
        <v>0.4578724778027235</v>
      </c>
      <c r="G82" s="7">
        <f t="shared" si="104"/>
        <v>0.48316183026301812</v>
      </c>
      <c r="H82" s="7">
        <f t="shared" si="105"/>
        <v>6.1142316224398696E-2</v>
      </c>
      <c r="I82" s="7">
        <f t="shared" si="131"/>
        <v>4.9723177600255908E-2</v>
      </c>
      <c r="J82" s="7">
        <f t="shared" si="106"/>
        <v>0.5350942367037308</v>
      </c>
      <c r="K82" s="7">
        <f t="shared" si="132"/>
        <v>2.658468010354495E-2</v>
      </c>
      <c r="L82" s="7">
        <f t="shared" si="107"/>
        <v>11.779093426403962</v>
      </c>
      <c r="N82" s="7">
        <f t="shared" si="108"/>
        <v>-68.220906573596039</v>
      </c>
      <c r="O82" s="7">
        <f t="shared" si="109"/>
        <v>4654.0920937233195</v>
      </c>
      <c r="P82" s="15">
        <f t="shared" si="110"/>
        <v>1</v>
      </c>
      <c r="Q82" s="15">
        <f t="shared" si="111"/>
        <v>5</v>
      </c>
      <c r="R82" s="15">
        <f t="shared" si="112"/>
        <v>52</v>
      </c>
      <c r="S82" s="15">
        <f t="shared" si="113"/>
        <v>260</v>
      </c>
      <c r="T82" s="15">
        <f t="shared" si="114"/>
        <v>51</v>
      </c>
      <c r="U82" s="15">
        <f t="shared" si="115"/>
        <v>255</v>
      </c>
      <c r="V82" s="3">
        <v>0.01</v>
      </c>
      <c r="W82" s="7">
        <f t="shared" si="116"/>
        <v>0.38678944613329935</v>
      </c>
      <c r="X82" s="7">
        <f t="shared" si="117"/>
        <v>0.47870149158953301</v>
      </c>
      <c r="Y82" s="7">
        <f t="shared" si="118"/>
        <v>0.57785719420347326</v>
      </c>
      <c r="Z82" s="7">
        <f t="shared" si="119"/>
        <v>0.66384280621489022</v>
      </c>
      <c r="AA82" s="7">
        <f t="shared" si="120"/>
        <v>9.5901983096182641E-2</v>
      </c>
      <c r="AB82" s="7">
        <f t="shared" si="121"/>
        <v>0.18132087358995611</v>
      </c>
      <c r="AC82" s="7">
        <f t="shared" si="122"/>
        <v>0.27979875912018004</v>
      </c>
      <c r="AD82" s="7">
        <f t="shared" si="123"/>
        <v>0.3545333691110617</v>
      </c>
      <c r="AE82" s="7">
        <f t="shared" si="124"/>
        <v>-0.28491588314678218</v>
      </c>
      <c r="AF82" s="7">
        <f t="shared" si="125"/>
        <v>-0.21241492859558764</v>
      </c>
      <c r="AG82" s="7">
        <f t="shared" si="126"/>
        <v>-0.11528553970819067</v>
      </c>
      <c r="AH82" s="7">
        <f t="shared" si="127"/>
        <v>-6.2934458869373211E-2</v>
      </c>
      <c r="AI82" s="7">
        <f t="shared" si="128"/>
        <v>-9.187198685529567E-2</v>
      </c>
      <c r="AJ82" s="7">
        <f t="shared" si="93"/>
        <v>-9.6946288477355966E-2</v>
      </c>
      <c r="AK82" s="7">
        <f t="shared" si="94"/>
        <v>-1.2268188949523438E-2</v>
      </c>
      <c r="AL82" s="7">
        <f t="shared" si="95"/>
        <v>-0.10736651155951442</v>
      </c>
      <c r="AM82" s="7">
        <f t="shared" si="129"/>
        <v>-7.3081397973355786E-3</v>
      </c>
      <c r="AN82" s="7">
        <f t="shared" si="96"/>
        <v>-7.7117852054431942E-3</v>
      </c>
      <c r="AO82" s="7">
        <f t="shared" si="97"/>
        <v>-9.7589747399782914E-4</v>
      </c>
      <c r="AP82" s="7">
        <f t="shared" si="98"/>
        <v>-8.5406825615413264E-3</v>
      </c>
      <c r="AQ82" s="3">
        <f t="shared" si="133"/>
        <v>-0.31236475530800528</v>
      </c>
      <c r="AR82" s="3">
        <f t="shared" si="134"/>
        <v>-0.32961738082301029</v>
      </c>
      <c r="AS82" s="3">
        <f t="shared" si="135"/>
        <v>-4.1711842428379692E-2</v>
      </c>
      <c r="AT82" s="3">
        <f t="shared" si="136"/>
        <v>-0.36504613930234903</v>
      </c>
    </row>
    <row r="83" spans="1:46" x14ac:dyDescent="0.3">
      <c r="A83" s="5">
        <f t="shared" si="137"/>
        <v>17</v>
      </c>
      <c r="B83" s="5">
        <f t="shared" si="138"/>
        <v>85</v>
      </c>
      <c r="C83" s="5">
        <f t="shared" si="101"/>
        <v>0.31372549019607843</v>
      </c>
      <c r="D83" s="5">
        <f t="shared" si="102"/>
        <v>0.31372549019607843</v>
      </c>
      <c r="E83" s="7">
        <f t="shared" si="130"/>
        <v>2.658468010354495E-2</v>
      </c>
      <c r="F83" s="7">
        <f t="shared" si="103"/>
        <v>0.46070611568169967</v>
      </c>
      <c r="G83" s="7">
        <f t="shared" si="104"/>
        <v>0.48652273806651603</v>
      </c>
      <c r="H83" s="7">
        <f t="shared" si="105"/>
        <v>7.1144374325553109E-2</v>
      </c>
      <c r="I83" s="7">
        <f t="shared" si="131"/>
        <v>5.7521127806462444E-2</v>
      </c>
      <c r="J83" s="7">
        <f t="shared" si="106"/>
        <v>0.53952113505538524</v>
      </c>
      <c r="K83" s="7">
        <f t="shared" si="132"/>
        <v>3.0999682358375431E-2</v>
      </c>
      <c r="L83" s="7">
        <f t="shared" si="107"/>
        <v>12.904919001385736</v>
      </c>
      <c r="N83" s="7">
        <f t="shared" si="108"/>
        <v>-72.095080998614264</v>
      </c>
      <c r="O83" s="7">
        <f t="shared" si="109"/>
        <v>5197.7007041967518</v>
      </c>
      <c r="P83" s="15">
        <f t="shared" si="110"/>
        <v>1</v>
      </c>
      <c r="Q83" s="15">
        <f t="shared" si="111"/>
        <v>5</v>
      </c>
      <c r="R83" s="15">
        <f t="shared" si="112"/>
        <v>52</v>
      </c>
      <c r="S83" s="15">
        <f t="shared" si="113"/>
        <v>260</v>
      </c>
      <c r="T83" s="15">
        <f t="shared" si="114"/>
        <v>51</v>
      </c>
      <c r="U83" s="15">
        <f t="shared" si="115"/>
        <v>255</v>
      </c>
      <c r="V83" s="3">
        <v>0.01</v>
      </c>
      <c r="W83" s="7">
        <f t="shared" si="116"/>
        <v>0.3809462839528634</v>
      </c>
      <c r="X83" s="7">
        <f t="shared" si="117"/>
        <v>0.47236188879852259</v>
      </c>
      <c r="Y83" s="7">
        <f t="shared" si="118"/>
        <v>0.56986880046670185</v>
      </c>
      <c r="Z83" s="7">
        <f t="shared" si="119"/>
        <v>0.65665349404393714</v>
      </c>
      <c r="AA83" s="7">
        <f t="shared" si="120"/>
        <v>9.2942423607920904E-2</v>
      </c>
      <c r="AB83" s="7">
        <f t="shared" si="121"/>
        <v>0.17801249017563753</v>
      </c>
      <c r="AC83" s="7">
        <f t="shared" si="122"/>
        <v>0.27367652448840296</v>
      </c>
      <c r="AD83" s="7">
        <f t="shared" si="123"/>
        <v>0.35069253532763633</v>
      </c>
      <c r="AE83" s="7">
        <f t="shared" si="124"/>
        <v>-0.2794837199002479</v>
      </c>
      <c r="AF83" s="7">
        <f t="shared" si="125"/>
        <v>-0.20684647945470924</v>
      </c>
      <c r="AG83" s="7">
        <f t="shared" si="126"/>
        <v>-0.11479319851238751</v>
      </c>
      <c r="AH83" s="7">
        <f t="shared" si="127"/>
        <v>-5.6916987734950575E-2</v>
      </c>
      <c r="AI83" s="7">
        <f t="shared" si="128"/>
        <v>-0.10420280698550304</v>
      </c>
      <c r="AJ83" s="7">
        <f t="shared" si="93"/>
        <v>-0.11004202732101354</v>
      </c>
      <c r="AK83" s="7">
        <f t="shared" si="94"/>
        <v>-1.6091480563439953E-2</v>
      </c>
      <c r="AL83" s="7">
        <f t="shared" si="95"/>
        <v>-0.1220292390032386</v>
      </c>
      <c r="AM83" s="7">
        <f t="shared" si="129"/>
        <v>-8.8300070481033069E-3</v>
      </c>
      <c r="AN83" s="7">
        <f t="shared" si="96"/>
        <v>-9.3248148005006005E-3</v>
      </c>
      <c r="AO83" s="7">
        <f t="shared" si="97"/>
        <v>-1.3635706263590362E-3</v>
      </c>
      <c r="AP83" s="7">
        <f t="shared" si="98"/>
        <v>-1.0340595149449161E-2</v>
      </c>
      <c r="AQ83" s="3">
        <f t="shared" si="133"/>
        <v>-0.33214644726629095</v>
      </c>
      <c r="AR83" s="3">
        <f t="shared" si="134"/>
        <v>-0.35075896208573065</v>
      </c>
      <c r="AS83" s="3">
        <f t="shared" si="135"/>
        <v>-5.1291594295964846E-2</v>
      </c>
      <c r="AT83" s="3">
        <f t="shared" si="136"/>
        <v>-0.38896819932282306</v>
      </c>
    </row>
    <row r="84" spans="1:46" x14ac:dyDescent="0.3">
      <c r="A84" s="5">
        <f t="shared" si="137"/>
        <v>18</v>
      </c>
      <c r="B84" s="5">
        <f t="shared" si="138"/>
        <v>90</v>
      </c>
      <c r="C84" s="5">
        <f t="shared" si="101"/>
        <v>0.33333333333333331</v>
      </c>
      <c r="D84" s="5">
        <f t="shared" si="102"/>
        <v>0.33333333333333331</v>
      </c>
      <c r="E84" s="7">
        <f t="shared" si="130"/>
        <v>3.0999682358375431E-2</v>
      </c>
      <c r="F84" s="7">
        <f t="shared" si="103"/>
        <v>0.46386347242063486</v>
      </c>
      <c r="G84" s="7">
        <f t="shared" si="104"/>
        <v>0.49025972395410317</v>
      </c>
      <c r="H84" s="7">
        <f t="shared" si="105"/>
        <v>8.317084095035443E-2</v>
      </c>
      <c r="I84" s="7">
        <f t="shared" si="131"/>
        <v>6.745726360720819E-2</v>
      </c>
      <c r="J84" s="7">
        <f t="shared" si="106"/>
        <v>0.54441409064646473</v>
      </c>
      <c r="K84" s="7">
        <f t="shared" si="132"/>
        <v>3.6669081020866398E-2</v>
      </c>
      <c r="L84" s="7">
        <f t="shared" si="107"/>
        <v>14.350615660320932</v>
      </c>
      <c r="N84" s="7">
        <f t="shared" si="108"/>
        <v>-75.649384339679074</v>
      </c>
      <c r="O84" s="7">
        <f t="shared" si="109"/>
        <v>5722.8293509724817</v>
      </c>
      <c r="P84" s="15">
        <f t="shared" si="110"/>
        <v>1</v>
      </c>
      <c r="Q84" s="15">
        <f t="shared" si="111"/>
        <v>5</v>
      </c>
      <c r="R84" s="15">
        <f t="shared" si="112"/>
        <v>52</v>
      </c>
      <c r="S84" s="15">
        <f t="shared" si="113"/>
        <v>260</v>
      </c>
      <c r="T84" s="15">
        <f t="shared" si="114"/>
        <v>51</v>
      </c>
      <c r="U84" s="15">
        <f t="shared" si="115"/>
        <v>255</v>
      </c>
      <c r="V84" s="3">
        <v>0.01</v>
      </c>
      <c r="W84" s="7">
        <f t="shared" si="116"/>
        <v>0.37571322372671978</v>
      </c>
      <c r="X84" s="7">
        <f t="shared" si="117"/>
        <v>0.46667428649592985</v>
      </c>
      <c r="Y84" s="7">
        <f t="shared" si="118"/>
        <v>0.56250825159508988</v>
      </c>
      <c r="Z84" s="7">
        <f t="shared" si="119"/>
        <v>0.65019939516030956</v>
      </c>
      <c r="AA84" s="7">
        <f t="shared" si="120"/>
        <v>9.1098087128482691E-2</v>
      </c>
      <c r="AB84" s="7">
        <f t="shared" si="121"/>
        <v>0.17590539057252957</v>
      </c>
      <c r="AC84" s="7">
        <f t="shared" si="122"/>
        <v>0.26890309567060544</v>
      </c>
      <c r="AD84" s="7">
        <f t="shared" si="123"/>
        <v>0.34821430051807317</v>
      </c>
      <c r="AE84" s="7">
        <f t="shared" si="124"/>
        <v>-0.27286032881984079</v>
      </c>
      <c r="AF84" s="7">
        <f t="shared" si="125"/>
        <v>-0.19997714051221044</v>
      </c>
      <c r="AG84" s="7">
        <f t="shared" si="126"/>
        <v>-0.11247524521473046</v>
      </c>
      <c r="AH84" s="7">
        <f t="shared" si="127"/>
        <v>-4.9401814519071441E-2</v>
      </c>
      <c r="AI84" s="7">
        <f t="shared" si="128"/>
        <v>-0.11696995368762243</v>
      </c>
      <c r="AJ84" s="7">
        <f t="shared" si="93"/>
        <v>-0.12362615427889639</v>
      </c>
      <c r="AK84" s="7">
        <f t="shared" si="94"/>
        <v>-2.0972743043025602E-2</v>
      </c>
      <c r="AL84" s="7">
        <f t="shared" si="95"/>
        <v>-0.1372819692775043</v>
      </c>
      <c r="AM84" s="7">
        <f t="shared" si="129"/>
        <v>-1.0878094229370541E-2</v>
      </c>
      <c r="AN84" s="7">
        <f t="shared" si="96"/>
        <v>-1.1497114541499912E-2</v>
      </c>
      <c r="AO84" s="7">
        <f t="shared" si="97"/>
        <v>-1.9504451175528655E-3</v>
      </c>
      <c r="AP84" s="7">
        <f t="shared" si="98"/>
        <v>-1.2767092323404663E-2</v>
      </c>
      <c r="AQ84" s="3">
        <f t="shared" si="133"/>
        <v>-0.35090986106286731</v>
      </c>
      <c r="AR84" s="3">
        <f t="shared" si="134"/>
        <v>-0.37087846283668918</v>
      </c>
      <c r="AS84" s="3">
        <f t="shared" si="135"/>
        <v>-6.2918229129076811E-2</v>
      </c>
      <c r="AT84" s="3">
        <f t="shared" si="136"/>
        <v>-0.4118459078325129</v>
      </c>
    </row>
    <row r="85" spans="1:46" x14ac:dyDescent="0.3">
      <c r="A85" s="5">
        <f t="shared" si="137"/>
        <v>19</v>
      </c>
      <c r="B85" s="5">
        <f t="shared" si="138"/>
        <v>95</v>
      </c>
      <c r="C85" s="5">
        <f t="shared" si="101"/>
        <v>0.35294117647058826</v>
      </c>
      <c r="D85" s="5">
        <f t="shared" si="102"/>
        <v>0.35294117647058826</v>
      </c>
      <c r="E85" s="7">
        <f t="shared" si="130"/>
        <v>3.6669081020866398E-2</v>
      </c>
      <c r="F85" s="7">
        <f t="shared" si="103"/>
        <v>0.46734442914990793</v>
      </c>
      <c r="G85" s="7">
        <f t="shared" si="104"/>
        <v>0.49437251616863265</v>
      </c>
      <c r="H85" s="7">
        <f t="shared" si="105"/>
        <v>9.7209213051403814E-2</v>
      </c>
      <c r="I85" s="7">
        <f t="shared" si="131"/>
        <v>7.9583339603520764E-2</v>
      </c>
      <c r="J85" s="7">
        <f t="shared" si="106"/>
        <v>0.54977025322871265</v>
      </c>
      <c r="K85" s="7">
        <f t="shared" si="132"/>
        <v>4.3660417129475729E-2</v>
      </c>
      <c r="L85" s="7">
        <f t="shared" si="107"/>
        <v>16.13340636801631</v>
      </c>
      <c r="N85" s="7">
        <f t="shared" si="108"/>
        <v>-78.86659363198369</v>
      </c>
      <c r="O85" s="7">
        <f t="shared" si="109"/>
        <v>6219.9395911124502</v>
      </c>
      <c r="P85" s="15">
        <f t="shared" si="110"/>
        <v>1</v>
      </c>
      <c r="Q85" s="15">
        <f t="shared" si="111"/>
        <v>5</v>
      </c>
      <c r="R85" s="15">
        <f t="shared" si="112"/>
        <v>52</v>
      </c>
      <c r="S85" s="15">
        <f t="shared" si="113"/>
        <v>260</v>
      </c>
      <c r="T85" s="15">
        <f t="shared" si="114"/>
        <v>51</v>
      </c>
      <c r="U85" s="15">
        <f t="shared" si="115"/>
        <v>255</v>
      </c>
      <c r="V85" s="3">
        <v>0.01</v>
      </c>
      <c r="W85" s="7">
        <f t="shared" si="116"/>
        <v>0.37113728682343539</v>
      </c>
      <c r="X85" s="7">
        <f t="shared" si="117"/>
        <v>0.46169056638463424</v>
      </c>
      <c r="Y85" s="7">
        <f t="shared" si="118"/>
        <v>0.5558577352833155</v>
      </c>
      <c r="Z85" s="7">
        <f t="shared" si="119"/>
        <v>0.64454027759993959</v>
      </c>
      <c r="AA85" s="7">
        <f t="shared" si="120"/>
        <v>9.0345998876294215E-2</v>
      </c>
      <c r="AB85" s="7">
        <f t="shared" si="121"/>
        <v>0.17497659768436011</v>
      </c>
      <c r="AC85" s="7">
        <f t="shared" si="122"/>
        <v>0.26548683646386884</v>
      </c>
      <c r="AD85" s="7">
        <f t="shared" si="123"/>
        <v>0.34707382755401511</v>
      </c>
      <c r="AE85" s="7">
        <f t="shared" si="124"/>
        <v>-0.26511102066693293</v>
      </c>
      <c r="AF85" s="7">
        <f t="shared" si="125"/>
        <v>-0.19187672857686966</v>
      </c>
      <c r="AG85" s="7">
        <f t="shared" si="126"/>
        <v>-0.10840308336393917</v>
      </c>
      <c r="AH85" s="7">
        <f t="shared" si="127"/>
        <v>-4.046921346683785E-2</v>
      </c>
      <c r="AI85" s="7">
        <f t="shared" si="128"/>
        <v>-0.13008657592919007</v>
      </c>
      <c r="AJ85" s="7">
        <f t="shared" si="93"/>
        <v>-0.13760991647821003</v>
      </c>
      <c r="AK85" s="7">
        <f t="shared" si="94"/>
        <v>-2.7058445304741142E-2</v>
      </c>
      <c r="AL85" s="7">
        <f t="shared" si="95"/>
        <v>-0.15303002524355877</v>
      </c>
      <c r="AM85" s="7">
        <f t="shared" si="129"/>
        <v>-1.3515439712011251E-2</v>
      </c>
      <c r="AN85" s="7">
        <f t="shared" si="96"/>
        <v>-1.4297082667073401E-2</v>
      </c>
      <c r="AO85" s="7">
        <f t="shared" si="97"/>
        <v>-2.8112569156716655E-3</v>
      </c>
      <c r="AP85" s="7">
        <f t="shared" si="98"/>
        <v>-1.5899166117130312E-2</v>
      </c>
      <c r="AQ85" s="3">
        <f t="shared" si="133"/>
        <v>-0.36857863179937184</v>
      </c>
      <c r="AR85" s="3">
        <f t="shared" si="134"/>
        <v>-0.3898947633549284</v>
      </c>
      <c r="AS85" s="3">
        <f t="shared" si="135"/>
        <v>-7.6665595030099898E-2</v>
      </c>
      <c r="AT85" s="3">
        <f t="shared" si="136"/>
        <v>-0.43358507152341652</v>
      </c>
    </row>
    <row r="86" spans="1:46" x14ac:dyDescent="0.3">
      <c r="A86" s="5">
        <f t="shared" si="137"/>
        <v>20</v>
      </c>
      <c r="B86" s="5">
        <f t="shared" si="138"/>
        <v>100</v>
      </c>
      <c r="C86" s="5">
        <f t="shared" si="101"/>
        <v>0.37254901960784315</v>
      </c>
      <c r="D86" s="5">
        <f t="shared" si="102"/>
        <v>0.37254901960784315</v>
      </c>
      <c r="E86" s="7">
        <f t="shared" si="130"/>
        <v>4.3660417129475729E-2</v>
      </c>
      <c r="F86" s="7">
        <f t="shared" si="103"/>
        <v>0.4711555317006455</v>
      </c>
      <c r="G86" s="7">
        <f t="shared" si="104"/>
        <v>0.49886863364300138</v>
      </c>
      <c r="H86" s="7">
        <f t="shared" si="105"/>
        <v>0.1132765285000982</v>
      </c>
      <c r="I86" s="7">
        <f t="shared" si="131"/>
        <v>9.400623768207636E-2</v>
      </c>
      <c r="J86" s="7">
        <f t="shared" si="106"/>
        <v>0.55559632876293097</v>
      </c>
      <c r="K86" s="7">
        <f t="shared" si="132"/>
        <v>5.2076208686756761E-2</v>
      </c>
      <c r="L86" s="7">
        <f t="shared" si="107"/>
        <v>18.279433215122975</v>
      </c>
      <c r="N86" s="7">
        <f t="shared" si="108"/>
        <v>-81.720566784877022</v>
      </c>
      <c r="O86" s="7">
        <f t="shared" si="109"/>
        <v>6678.251035641546</v>
      </c>
      <c r="P86" s="15">
        <f t="shared" si="110"/>
        <v>1</v>
      </c>
      <c r="Q86" s="15">
        <f t="shared" si="111"/>
        <v>5</v>
      </c>
      <c r="R86" s="15">
        <f t="shared" si="112"/>
        <v>52</v>
      </c>
      <c r="S86" s="15">
        <f t="shared" si="113"/>
        <v>260</v>
      </c>
      <c r="T86" s="15">
        <f t="shared" si="114"/>
        <v>51</v>
      </c>
      <c r="U86" s="15">
        <f t="shared" si="115"/>
        <v>255</v>
      </c>
      <c r="V86" s="3">
        <v>0.01</v>
      </c>
      <c r="W86" s="7">
        <f t="shared" si="116"/>
        <v>0.36726491141733109</v>
      </c>
      <c r="X86" s="7">
        <f t="shared" si="117"/>
        <v>0.45746194580425759</v>
      </c>
      <c r="Y86" s="7">
        <f t="shared" si="118"/>
        <v>0.54999759926917102</v>
      </c>
      <c r="Z86" s="7">
        <f t="shared" si="119"/>
        <v>0.63973495978046513</v>
      </c>
      <c r="AA86" s="7">
        <f t="shared" si="120"/>
        <v>9.0668324769256931E-2</v>
      </c>
      <c r="AB86" s="7">
        <f t="shared" si="121"/>
        <v>0.17520842463338615</v>
      </c>
      <c r="AC86" s="7">
        <f t="shared" si="122"/>
        <v>0.26343667549473015</v>
      </c>
      <c r="AD86" s="7">
        <f t="shared" si="123"/>
        <v>0.34725184042663115</v>
      </c>
      <c r="AE86" s="7">
        <f t="shared" si="124"/>
        <v>-0.2562889219850587</v>
      </c>
      <c r="AF86" s="7">
        <f t="shared" si="125"/>
        <v>-0.18260214547278214</v>
      </c>
      <c r="AG86" s="7">
        <f t="shared" si="126"/>
        <v>-0.10263802301433023</v>
      </c>
      <c r="AH86" s="7">
        <f t="shared" si="127"/>
        <v>-3.0185107957698964E-2</v>
      </c>
      <c r="AI86" s="7">
        <f t="shared" si="128"/>
        <v>-0.14344291074386864</v>
      </c>
      <c r="AJ86" s="7">
        <f t="shared" si="93"/>
        <v>-0.15188014163873759</v>
      </c>
      <c r="AK86" s="7">
        <f t="shared" si="94"/>
        <v>-3.448694512481857E-2</v>
      </c>
      <c r="AL86" s="7">
        <f t="shared" si="95"/>
        <v>-0.16915084135528791</v>
      </c>
      <c r="AM86" s="7">
        <f t="shared" si="129"/>
        <v>-1.6810612799185078E-2</v>
      </c>
      <c r="AN86" s="7">
        <f t="shared" si="96"/>
        <v>-1.7799403537852001E-2</v>
      </c>
      <c r="AO86" s="7">
        <f t="shared" si="97"/>
        <v>-4.0416544680640437E-3</v>
      </c>
      <c r="AP86" s="7">
        <f t="shared" si="98"/>
        <v>-1.9823421624213463E-2</v>
      </c>
      <c r="AQ86" s="3">
        <f t="shared" si="133"/>
        <v>-0.38503097094406846</v>
      </c>
      <c r="AR86" s="3">
        <f t="shared" si="134"/>
        <v>-0.40767827492503245</v>
      </c>
      <c r="AS86" s="3">
        <f t="shared" si="135"/>
        <v>-9.2570221124513005E-2</v>
      </c>
      <c r="AT86" s="3">
        <f t="shared" si="136"/>
        <v>-0.45403646890103594</v>
      </c>
    </row>
    <row r="87" spans="1:46" x14ac:dyDescent="0.3">
      <c r="A87" s="5">
        <f t="shared" si="137"/>
        <v>21</v>
      </c>
      <c r="B87" s="5">
        <f t="shared" si="138"/>
        <v>105</v>
      </c>
      <c r="C87" s="5">
        <f t="shared" si="101"/>
        <v>0.39215686274509803</v>
      </c>
      <c r="D87" s="5">
        <f t="shared" si="102"/>
        <v>0.39215686274509803</v>
      </c>
      <c r="E87" s="7">
        <f t="shared" si="130"/>
        <v>5.2076208686756761E-2</v>
      </c>
      <c r="F87" s="7">
        <f t="shared" si="103"/>
        <v>0.4753088810085056</v>
      </c>
      <c r="G87" s="7">
        <f t="shared" si="104"/>
        <v>0.50376204532705049</v>
      </c>
      <c r="H87" s="7">
        <f t="shared" si="105"/>
        <v>0.13141161958504954</v>
      </c>
      <c r="I87" s="7">
        <f t="shared" si="131"/>
        <v>0.11088218590239217</v>
      </c>
      <c r="J87" s="7">
        <f t="shared" si="106"/>
        <v>0.56190670850446389</v>
      </c>
      <c r="K87" s="7">
        <f t="shared" si="132"/>
        <v>6.2051348115643744E-2</v>
      </c>
      <c r="L87" s="7">
        <f t="shared" si="107"/>
        <v>20.823093769489155</v>
      </c>
      <c r="N87" s="7">
        <f t="shared" si="108"/>
        <v>-84.176906230510838</v>
      </c>
      <c r="O87" s="7">
        <f t="shared" si="109"/>
        <v>7085.7515425402144</v>
      </c>
      <c r="P87" s="15">
        <f t="shared" si="110"/>
        <v>1</v>
      </c>
      <c r="Q87" s="15">
        <f t="shared" si="111"/>
        <v>5</v>
      </c>
      <c r="R87" s="15">
        <f t="shared" si="112"/>
        <v>52</v>
      </c>
      <c r="S87" s="15">
        <f t="shared" si="113"/>
        <v>260</v>
      </c>
      <c r="T87" s="15">
        <f t="shared" si="114"/>
        <v>51</v>
      </c>
      <c r="U87" s="15">
        <f t="shared" si="115"/>
        <v>255</v>
      </c>
      <c r="V87" s="3">
        <v>0.01</v>
      </c>
      <c r="W87" s="7">
        <f t="shared" si="116"/>
        <v>0.36414153698700463</v>
      </c>
      <c r="X87" s="7">
        <f t="shared" si="117"/>
        <v>0.45403852174511816</v>
      </c>
      <c r="Y87" s="7">
        <f t="shared" si="118"/>
        <v>0.54500577157397301</v>
      </c>
      <c r="Z87" s="7">
        <f t="shared" si="119"/>
        <v>0.63584078857257464</v>
      </c>
      <c r="AA87" s="7">
        <f t="shared" si="120"/>
        <v>9.2049745892191254E-2</v>
      </c>
      <c r="AB87" s="7">
        <f t="shared" si="121"/>
        <v>0.17658567732986402</v>
      </c>
      <c r="AC87" s="7">
        <f t="shared" si="122"/>
        <v>0.26275979816323225</v>
      </c>
      <c r="AD87" s="7">
        <f t="shared" si="123"/>
        <v>0.34873151827718463</v>
      </c>
      <c r="AE87" s="7">
        <f t="shared" si="124"/>
        <v>-0.24643908068313816</v>
      </c>
      <c r="AF87" s="7">
        <f t="shared" si="125"/>
        <v>-0.1722017695499487</v>
      </c>
      <c r="AG87" s="7">
        <f t="shared" si="126"/>
        <v>-9.5235282486368811E-2</v>
      </c>
      <c r="AH87" s="7">
        <f t="shared" si="127"/>
        <v>-1.860598913993472E-2</v>
      </c>
      <c r="AI87" s="7">
        <f t="shared" si="128"/>
        <v>-0.15690208277326279</v>
      </c>
      <c r="AJ87" s="7">
        <f t="shared" si="93"/>
        <v>-0.16629462922347246</v>
      </c>
      <c r="AK87" s="7">
        <f t="shared" si="94"/>
        <v>-4.3379700311412854E-2</v>
      </c>
      <c r="AL87" s="7">
        <f t="shared" si="95"/>
        <v>-0.1854885031846088</v>
      </c>
      <c r="AM87" s="7">
        <f t="shared" si="129"/>
        <v>-2.0835707295012398E-2</v>
      </c>
      <c r="AN87" s="7">
        <f t="shared" si="96"/>
        <v>-2.2082984228067398E-2</v>
      </c>
      <c r="AO87" s="7">
        <f t="shared" si="97"/>
        <v>-5.7605783317745633E-3</v>
      </c>
      <c r="AP87" s="7">
        <f t="shared" si="98"/>
        <v>-2.4631821902131378E-2</v>
      </c>
      <c r="AQ87" s="3">
        <f t="shared" si="133"/>
        <v>-0.40010031107182009</v>
      </c>
      <c r="AR87" s="3">
        <f t="shared" si="134"/>
        <v>-0.42405130451985479</v>
      </c>
      <c r="AS87" s="3">
        <f t="shared" si="135"/>
        <v>-0.11061823579410278</v>
      </c>
      <c r="AT87" s="3">
        <f t="shared" si="136"/>
        <v>-0.47299568312075246</v>
      </c>
    </row>
    <row r="88" spans="1:46" x14ac:dyDescent="0.3">
      <c r="A88" s="5">
        <f t="shared" si="137"/>
        <v>22</v>
      </c>
      <c r="B88" s="5">
        <f t="shared" si="138"/>
        <v>110</v>
      </c>
      <c r="C88" s="5">
        <f t="shared" si="101"/>
        <v>0.41176470588235292</v>
      </c>
      <c r="D88" s="5">
        <f t="shared" si="102"/>
        <v>0.41176470588235292</v>
      </c>
      <c r="E88" s="7">
        <f t="shared" si="130"/>
        <v>6.2051348115643744E-2</v>
      </c>
      <c r="F88" s="7">
        <f t="shared" si="103"/>
        <v>0.4798215320917627</v>
      </c>
      <c r="G88" s="7">
        <f t="shared" si="104"/>
        <v>0.50907240527794528</v>
      </c>
      <c r="H88" s="7">
        <f t="shared" si="105"/>
        <v>0.15166929842017343</v>
      </c>
      <c r="I88" s="7">
        <f t="shared" si="131"/>
        <v>0.13041431487494562</v>
      </c>
      <c r="J88" s="7">
        <f t="shared" si="106"/>
        <v>0.56872227953712295</v>
      </c>
      <c r="K88" s="7">
        <f t="shared" si="132"/>
        <v>7.3751878399222898E-2</v>
      </c>
      <c r="L88" s="7">
        <f t="shared" si="107"/>
        <v>23.80672899180184</v>
      </c>
      <c r="N88" s="7">
        <f t="shared" si="108"/>
        <v>-86.193271008198167</v>
      </c>
      <c r="O88" s="7">
        <f t="shared" si="109"/>
        <v>7429.2799670926943</v>
      </c>
      <c r="P88" s="15">
        <f t="shared" si="110"/>
        <v>1</v>
      </c>
      <c r="Q88" s="15">
        <f t="shared" si="111"/>
        <v>5</v>
      </c>
      <c r="R88" s="15">
        <f t="shared" si="112"/>
        <v>52</v>
      </c>
      <c r="S88" s="15">
        <f t="shared" si="113"/>
        <v>260</v>
      </c>
      <c r="T88" s="15">
        <f t="shared" si="114"/>
        <v>51</v>
      </c>
      <c r="U88" s="15">
        <f t="shared" si="115"/>
        <v>255</v>
      </c>
      <c r="V88" s="3">
        <v>0.01</v>
      </c>
      <c r="W88" s="7">
        <f t="shared" si="116"/>
        <v>0.36181127366543381</v>
      </c>
      <c r="X88" s="7">
        <f t="shared" si="117"/>
        <v>0.45146890668021605</v>
      </c>
      <c r="Y88" s="7">
        <f t="shared" si="118"/>
        <v>0.54095729012529581</v>
      </c>
      <c r="Z88" s="7">
        <f t="shared" si="119"/>
        <v>0.63291322329238886</v>
      </c>
      <c r="AA88" s="7">
        <f t="shared" si="120"/>
        <v>9.4475727473554066E-2</v>
      </c>
      <c r="AB88" s="7">
        <f t="shared" si="121"/>
        <v>0.17909381096545821</v>
      </c>
      <c r="AC88" s="7">
        <f t="shared" si="122"/>
        <v>0.26346017425115464</v>
      </c>
      <c r="AD88" s="7">
        <f t="shared" si="123"/>
        <v>0.35149645602435303</v>
      </c>
      <c r="AE88" s="7">
        <f t="shared" si="124"/>
        <v>-0.23560119252680359</v>
      </c>
      <c r="AF88" s="7">
        <f t="shared" si="125"/>
        <v>-0.16071836949090385</v>
      </c>
      <c r="AG88" s="7">
        <f t="shared" si="126"/>
        <v>-8.6246581124281518E-2</v>
      </c>
      <c r="AH88" s="7">
        <f t="shared" si="127"/>
        <v>-5.7821720041987268E-3</v>
      </c>
      <c r="AI88" s="7">
        <f t="shared" si="128"/>
        <v>-0.17029512438710534</v>
      </c>
      <c r="AJ88" s="7">
        <f t="shared" si="93"/>
        <v>-0.180676653256718</v>
      </c>
      <c r="AK88" s="7">
        <f t="shared" si="94"/>
        <v>-5.3829476821454732E-2</v>
      </c>
      <c r="AL88" s="7">
        <f t="shared" si="95"/>
        <v>-0.2018471970469437</v>
      </c>
      <c r="AM88" s="7">
        <f t="shared" si="129"/>
        <v>-2.5662816396799879E-2</v>
      </c>
      <c r="AN88" s="7">
        <f t="shared" si="96"/>
        <v>-2.7227272632747879E-2</v>
      </c>
      <c r="AO88" s="7">
        <f t="shared" si="97"/>
        <v>-8.1118938981754405E-3</v>
      </c>
      <c r="AP88" s="7">
        <f t="shared" si="98"/>
        <v>-3.0417591676022333E-2</v>
      </c>
      <c r="AQ88" s="3">
        <f t="shared" si="133"/>
        <v>-0.41357387351154157</v>
      </c>
      <c r="AR88" s="3">
        <f t="shared" si="134"/>
        <v>-0.4387861579091723</v>
      </c>
      <c r="AS88" s="3">
        <f t="shared" si="135"/>
        <v>-0.13072872942353292</v>
      </c>
      <c r="AT88" s="3">
        <f t="shared" si="136"/>
        <v>-0.49020033568543475</v>
      </c>
    </row>
    <row r="89" spans="1:46" x14ac:dyDescent="0.3">
      <c r="A89" s="5">
        <f t="shared" si="137"/>
        <v>23</v>
      </c>
      <c r="B89" s="5">
        <f t="shared" si="138"/>
        <v>115</v>
      </c>
      <c r="C89" s="5">
        <f t="shared" si="101"/>
        <v>0.43137254901960786</v>
      </c>
      <c r="D89" s="5">
        <f t="shared" si="102"/>
        <v>0.43137254901960786</v>
      </c>
      <c r="E89" s="7">
        <f t="shared" si="130"/>
        <v>7.3751878399222898E-2</v>
      </c>
      <c r="F89" s="7">
        <f t="shared" si="103"/>
        <v>0.48471525808520949</v>
      </c>
      <c r="G89" s="7">
        <f t="shared" si="104"/>
        <v>0.51482469065256431</v>
      </c>
      <c r="H89" s="7">
        <f t="shared" si="105"/>
        <v>0.17411557643593262</v>
      </c>
      <c r="I89" s="7">
        <f t="shared" si="131"/>
        <v>0.15285280606903695</v>
      </c>
      <c r="J89" s="7">
        <f t="shared" si="106"/>
        <v>0.57606968270329795</v>
      </c>
      <c r="K89" s="7">
        <f t="shared" si="132"/>
        <v>8.7374453371571473E-2</v>
      </c>
      <c r="L89" s="7">
        <f t="shared" si="107"/>
        <v>27.280485609750727</v>
      </c>
      <c r="N89" s="7">
        <f t="shared" si="108"/>
        <v>-87.719514390249273</v>
      </c>
      <c r="O89" s="7">
        <f t="shared" si="109"/>
        <v>7694.7132048611493</v>
      </c>
      <c r="P89" s="15">
        <f t="shared" si="110"/>
        <v>1</v>
      </c>
      <c r="Q89" s="15">
        <f t="shared" si="111"/>
        <v>5</v>
      </c>
      <c r="R89" s="15">
        <f t="shared" si="112"/>
        <v>52</v>
      </c>
      <c r="S89" s="15">
        <f t="shared" si="113"/>
        <v>260</v>
      </c>
      <c r="T89" s="15">
        <f t="shared" si="114"/>
        <v>51</v>
      </c>
      <c r="U89" s="15">
        <f t="shared" si="115"/>
        <v>255</v>
      </c>
      <c r="V89" s="3">
        <v>0.01</v>
      </c>
      <c r="W89" s="7">
        <f t="shared" si="116"/>
        <v>0.36031666410975349</v>
      </c>
      <c r="X89" s="7">
        <f t="shared" si="117"/>
        <v>0.44979996495658325</v>
      </c>
      <c r="Y89" s="7">
        <f t="shared" si="118"/>
        <v>0.53792395736207044</v>
      </c>
      <c r="Z89" s="7">
        <f t="shared" si="119"/>
        <v>0.63100553565543271</v>
      </c>
      <c r="AA89" s="7">
        <f t="shared" si="120"/>
        <v>9.7931454384186517E-2</v>
      </c>
      <c r="AB89" s="7">
        <f t="shared" si="121"/>
        <v>0.18271779923329642</v>
      </c>
      <c r="AC89" s="7">
        <f t="shared" si="122"/>
        <v>0.26553774287903575</v>
      </c>
      <c r="AD89" s="7">
        <f t="shared" si="123"/>
        <v>0.35552942368113488</v>
      </c>
      <c r="AE89" s="7">
        <f t="shared" si="124"/>
        <v>-0.22381136956375328</v>
      </c>
      <c r="AF89" s="7">
        <f t="shared" si="125"/>
        <v>-0.1481909903279206</v>
      </c>
      <c r="AG89" s="7">
        <f t="shared" si="126"/>
        <v>-7.5721735206109309E-2</v>
      </c>
      <c r="AH89" s="7">
        <f t="shared" si="127"/>
        <v>8.2401053830483684E-3</v>
      </c>
      <c r="AI89" s="7">
        <f t="shared" si="128"/>
        <v>-0.18341523828414438</v>
      </c>
      <c r="AJ89" s="7">
        <f t="shared" si="93"/>
        <v>-0.19480858449477872</v>
      </c>
      <c r="AK89" s="7">
        <f t="shared" si="94"/>
        <v>-6.5884969388283032E-2</v>
      </c>
      <c r="AL89" s="7">
        <f t="shared" si="95"/>
        <v>-0.21798356119155338</v>
      </c>
      <c r="AM89" s="7">
        <f t="shared" si="129"/>
        <v>-3.1358551630696917E-2</v>
      </c>
      <c r="AN89" s="7">
        <f t="shared" si="96"/>
        <v>-3.3306475035180298E-2</v>
      </c>
      <c r="AO89" s="7">
        <f t="shared" si="97"/>
        <v>-1.1264370581078173E-2</v>
      </c>
      <c r="AP89" s="7">
        <f t="shared" si="98"/>
        <v>-3.7268706909067244E-2</v>
      </c>
      <c r="AQ89" s="3">
        <f t="shared" si="133"/>
        <v>-0.42518987056778923</v>
      </c>
      <c r="AR89" s="3">
        <f t="shared" si="134"/>
        <v>-0.45160171860153248</v>
      </c>
      <c r="AS89" s="3">
        <f t="shared" si="135"/>
        <v>-0.15273333812738338</v>
      </c>
      <c r="AT89" s="3">
        <f t="shared" si="136"/>
        <v>-0.50532552821678278</v>
      </c>
    </row>
    <row r="90" spans="1:46" x14ac:dyDescent="0.3">
      <c r="A90" s="5">
        <f t="shared" si="137"/>
        <v>24</v>
      </c>
      <c r="B90" s="5">
        <f t="shared" si="138"/>
        <v>120</v>
      </c>
      <c r="C90" s="5">
        <f t="shared" si="101"/>
        <v>0.45098039215686275</v>
      </c>
      <c r="D90" s="5">
        <f t="shared" si="102"/>
        <v>0.45098039215686275</v>
      </c>
      <c r="E90" s="7">
        <f t="shared" si="130"/>
        <v>8.7374453371571473E-2</v>
      </c>
      <c r="F90" s="7">
        <f t="shared" si="103"/>
        <v>0.49001657287191625</v>
      </c>
      <c r="G90" s="7">
        <f t="shared" si="104"/>
        <v>0.52104910782576863</v>
      </c>
      <c r="H90" s="7">
        <f t="shared" si="105"/>
        <v>0.19882311832832195</v>
      </c>
      <c r="I90" s="7">
        <f t="shared" si="131"/>
        <v>0.17849701660391448</v>
      </c>
      <c r="J90" s="7">
        <f t="shared" si="106"/>
        <v>0.58398082332462664</v>
      </c>
      <c r="K90" s="7">
        <f t="shared" si="132"/>
        <v>0.10314570635579245</v>
      </c>
      <c r="L90" s="7">
        <f t="shared" si="107"/>
        <v>31.302155120727075</v>
      </c>
      <c r="N90" s="7">
        <f t="shared" si="108"/>
        <v>-88.697844879272921</v>
      </c>
      <c r="O90" s="7">
        <f t="shared" si="109"/>
        <v>7867.3076862275611</v>
      </c>
      <c r="P90" s="15">
        <f t="shared" si="110"/>
        <v>1</v>
      </c>
      <c r="Q90" s="15">
        <f t="shared" si="111"/>
        <v>5</v>
      </c>
      <c r="R90" s="15">
        <f t="shared" si="112"/>
        <v>52</v>
      </c>
      <c r="S90" s="15">
        <f t="shared" si="113"/>
        <v>260</v>
      </c>
      <c r="T90" s="15">
        <f t="shared" si="114"/>
        <v>51</v>
      </c>
      <c r="U90" s="15">
        <f t="shared" si="115"/>
        <v>255</v>
      </c>
      <c r="V90" s="3">
        <v>0.01</v>
      </c>
      <c r="W90" s="7">
        <f t="shared" si="116"/>
        <v>0.35969853224636389</v>
      </c>
      <c r="X90" s="7">
        <f t="shared" si="117"/>
        <v>0.44907664390811197</v>
      </c>
      <c r="Y90" s="7">
        <f t="shared" si="118"/>
        <v>0.53597411611326184</v>
      </c>
      <c r="Z90" s="7">
        <f t="shared" si="119"/>
        <v>0.63016861897120957</v>
      </c>
      <c r="AA90" s="7">
        <f t="shared" si="120"/>
        <v>0.10240124504816733</v>
      </c>
      <c r="AB90" s="7">
        <f t="shared" si="121"/>
        <v>0.18744151622650243</v>
      </c>
      <c r="AC90" s="7">
        <f t="shared" si="122"/>
        <v>0.2689880871894631</v>
      </c>
      <c r="AD90" s="7">
        <f t="shared" si="123"/>
        <v>0.36081170083005371</v>
      </c>
      <c r="AE90" s="7">
        <f t="shared" si="124"/>
        <v>-0.21110325458414961</v>
      </c>
      <c r="AF90" s="7">
        <f t="shared" si="125"/>
        <v>-0.13465613742114291</v>
      </c>
      <c r="AG90" s="7">
        <f t="shared" si="126"/>
        <v>-6.3709568618419421E-2</v>
      </c>
      <c r="AH90" s="7">
        <f t="shared" si="127"/>
        <v>2.3417372501377764E-2</v>
      </c>
      <c r="AI90" s="7">
        <f t="shared" si="128"/>
        <v>-0.19601147476155331</v>
      </c>
      <c r="AJ90" s="7">
        <f t="shared" si="93"/>
        <v>-0.20842479561362987</v>
      </c>
      <c r="AK90" s="7">
        <f t="shared" si="94"/>
        <v>-7.9531213427779024E-2</v>
      </c>
      <c r="AL90" s="7">
        <f t="shared" si="95"/>
        <v>-0.23359810412421766</v>
      </c>
      <c r="AM90" s="7">
        <f t="shared" si="129"/>
        <v>-3.7975920371920047E-2</v>
      </c>
      <c r="AN90" s="7">
        <f t="shared" si="96"/>
        <v>-4.0380918777258405E-2</v>
      </c>
      <c r="AO90" s="7">
        <f t="shared" si="97"/>
        <v>-1.5408643967857774E-2</v>
      </c>
      <c r="AP90" s="7">
        <f t="shared" si="98"/>
        <v>-4.5258079977432024E-2</v>
      </c>
      <c r="AQ90" s="3">
        <f t="shared" si="133"/>
        <v>-0.43463413968866166</v>
      </c>
      <c r="AR90" s="3">
        <f t="shared" si="134"/>
        <v>-0.46215932940413579</v>
      </c>
      <c r="AS90" s="3">
        <f t="shared" si="135"/>
        <v>-0.17635182107898825</v>
      </c>
      <c r="AT90" s="3">
        <f t="shared" si="136"/>
        <v>-0.51797840479717827</v>
      </c>
    </row>
    <row r="91" spans="1:46" x14ac:dyDescent="0.3">
      <c r="A91" s="5">
        <f t="shared" si="137"/>
        <v>25</v>
      </c>
      <c r="B91" s="5">
        <f t="shared" si="138"/>
        <v>125</v>
      </c>
      <c r="C91" s="5">
        <f t="shared" si="101"/>
        <v>0.47058823529411764</v>
      </c>
      <c r="D91" s="5">
        <f t="shared" si="102"/>
        <v>0.47058823529411764</v>
      </c>
      <c r="E91" s="7">
        <f t="shared" si="130"/>
        <v>0.10314570635579245</v>
      </c>
      <c r="F91" s="7">
        <f t="shared" si="103"/>
        <v>0.49575692466631116</v>
      </c>
      <c r="G91" s="7">
        <f t="shared" si="104"/>
        <v>0.52778114883690275</v>
      </c>
      <c r="H91" s="7">
        <f t="shared" si="105"/>
        <v>0.22586615508906421</v>
      </c>
      <c r="I91" s="7">
        <f t="shared" si="131"/>
        <v>0.20769903082994848</v>
      </c>
      <c r="J91" s="7">
        <f t="shared" si="106"/>
        <v>0.59249245404642825</v>
      </c>
      <c r="K91" s="7">
        <f t="shared" si="132"/>
        <v>0.12132056047006472</v>
      </c>
      <c r="L91" s="7">
        <f t="shared" si="107"/>
        <v>35.936742919866504</v>
      </c>
      <c r="N91" s="7">
        <f t="shared" si="108"/>
        <v>-89.063257080133496</v>
      </c>
      <c r="O91" s="7">
        <f t="shared" si="109"/>
        <v>7932.2637617219498</v>
      </c>
      <c r="P91" s="15">
        <f t="shared" si="110"/>
        <v>1</v>
      </c>
      <c r="Q91" s="15">
        <f t="shared" si="111"/>
        <v>5</v>
      </c>
      <c r="R91" s="15">
        <f t="shared" si="112"/>
        <v>52</v>
      </c>
      <c r="S91" s="15">
        <f t="shared" si="113"/>
        <v>260</v>
      </c>
      <c r="T91" s="15">
        <f t="shared" si="114"/>
        <v>51</v>
      </c>
      <c r="U91" s="15">
        <f t="shared" si="115"/>
        <v>255</v>
      </c>
      <c r="V91" s="3">
        <v>0.01</v>
      </c>
      <c r="W91" s="7">
        <f t="shared" si="116"/>
        <v>0.35999590652870161</v>
      </c>
      <c r="X91" s="7">
        <f t="shared" si="117"/>
        <v>0.44934188644082285</v>
      </c>
      <c r="Y91" s="7">
        <f t="shared" si="118"/>
        <v>0.53517253252362362</v>
      </c>
      <c r="Z91" s="7">
        <f t="shared" si="119"/>
        <v>0.6304508913230894</v>
      </c>
      <c r="AA91" s="7">
        <f t="shared" si="120"/>
        <v>0.10786829507595033</v>
      </c>
      <c r="AB91" s="7">
        <f t="shared" si="121"/>
        <v>0.19324747226265993</v>
      </c>
      <c r="AC91" s="7">
        <f t="shared" si="122"/>
        <v>0.2738024542043711</v>
      </c>
      <c r="AD91" s="7">
        <f t="shared" si="123"/>
        <v>0.36732280813542051</v>
      </c>
      <c r="AE91" s="7">
        <f t="shared" si="124"/>
        <v>-0.19750869862650913</v>
      </c>
      <c r="AF91" s="7">
        <f t="shared" si="125"/>
        <v>-0.12014849131325134</v>
      </c>
      <c r="AG91" s="7">
        <f t="shared" si="126"/>
        <v>-5.025836838729969E-2</v>
      </c>
      <c r="AH91" s="7">
        <f t="shared" si="127"/>
        <v>3.9708144061564921E-2</v>
      </c>
      <c r="AI91" s="7">
        <f t="shared" si="128"/>
        <v>-0.20778224202735079</v>
      </c>
      <c r="AJ91" s="7">
        <f t="shared" si="93"/>
        <v>-0.22120427360427891</v>
      </c>
      <c r="AK91" s="7">
        <f t="shared" si="94"/>
        <v>-9.4665296171287661E-2</v>
      </c>
      <c r="AL91" s="7">
        <f t="shared" si="95"/>
        <v>-0.2483261541307116</v>
      </c>
      <c r="AM91" s="7">
        <f t="shared" si="129"/>
        <v>-4.5542673009465316E-2</v>
      </c>
      <c r="AN91" s="7">
        <f t="shared" si="96"/>
        <v>-4.8484575980895818E-2</v>
      </c>
      <c r="AO91" s="7">
        <f t="shared" si="97"/>
        <v>-2.0749177537056494E-2</v>
      </c>
      <c r="AP91" s="7">
        <f t="shared" si="98"/>
        <v>-5.442927522066298E-2</v>
      </c>
      <c r="AQ91" s="3">
        <f t="shared" si="133"/>
        <v>-0.44153726430812046</v>
      </c>
      <c r="AR91" s="3">
        <f t="shared" si="134"/>
        <v>-0.47005908140909269</v>
      </c>
      <c r="AS91" s="3">
        <f t="shared" si="135"/>
        <v>-0.20116375436398629</v>
      </c>
      <c r="AT91" s="3">
        <f t="shared" si="136"/>
        <v>-0.52769307752776218</v>
      </c>
    </row>
    <row r="92" spans="1:46" x14ac:dyDescent="0.3">
      <c r="A92" s="5">
        <f t="shared" si="137"/>
        <v>26</v>
      </c>
      <c r="B92" s="5">
        <f t="shared" si="138"/>
        <v>130</v>
      </c>
      <c r="C92" s="5">
        <f t="shared" si="101"/>
        <v>0.49019607843137253</v>
      </c>
      <c r="D92" s="5">
        <f t="shared" si="102"/>
        <v>0.49019607843137253</v>
      </c>
      <c r="E92" s="7">
        <f t="shared" si="130"/>
        <v>0.12132056047006472</v>
      </c>
      <c r="F92" s="7">
        <f t="shared" si="103"/>
        <v>0.50197297369568872</v>
      </c>
      <c r="G92" s="7">
        <f t="shared" si="104"/>
        <v>0.53506167575927677</v>
      </c>
      <c r="H92" s="7">
        <f t="shared" si="105"/>
        <v>0.25531403424881993</v>
      </c>
      <c r="I92" s="7">
        <f t="shared" si="131"/>
        <v>0.24086805514945675</v>
      </c>
      <c r="J92" s="7">
        <f t="shared" si="106"/>
        <v>0.60164563663779103</v>
      </c>
      <c r="K92" s="7">
        <f t="shared" si="132"/>
        <v>0.14217818709181931</v>
      </c>
      <c r="L92" s="7">
        <f t="shared" si="107"/>
        <v>41.255437708413922</v>
      </c>
      <c r="N92" s="7">
        <f t="shared" si="108"/>
        <v>-88.744562291586078</v>
      </c>
      <c r="O92" s="7">
        <f t="shared" si="109"/>
        <v>7875.5973363252015</v>
      </c>
      <c r="P92" s="15">
        <f t="shared" si="110"/>
        <v>1</v>
      </c>
      <c r="Q92" s="15">
        <f t="shared" si="111"/>
        <v>5</v>
      </c>
      <c r="R92" s="15">
        <f t="shared" si="112"/>
        <v>52</v>
      </c>
      <c r="S92" s="15">
        <f t="shared" si="113"/>
        <v>260</v>
      </c>
      <c r="T92" s="15">
        <f t="shared" si="114"/>
        <v>51</v>
      </c>
      <c r="U92" s="15">
        <f t="shared" si="115"/>
        <v>255</v>
      </c>
      <c r="V92" s="3">
        <v>0.01</v>
      </c>
      <c r="W92" s="7">
        <f t="shared" si="116"/>
        <v>0.3612460028958101</v>
      </c>
      <c r="X92" s="7">
        <f t="shared" si="117"/>
        <v>0.45063660908806968</v>
      </c>
      <c r="Y92" s="7">
        <f t="shared" si="118"/>
        <v>0.53558036724369074</v>
      </c>
      <c r="Z92" s="7">
        <f t="shared" si="119"/>
        <v>0.6318982742995648</v>
      </c>
      <c r="AA92" s="7">
        <f t="shared" si="120"/>
        <v>0.11431463730192909</v>
      </c>
      <c r="AB92" s="7">
        <f t="shared" si="121"/>
        <v>0.20011678226127275</v>
      </c>
      <c r="AC92" s="7">
        <f t="shared" si="122"/>
        <v>0.27996800250652387</v>
      </c>
      <c r="AD92" s="7">
        <f t="shared" si="123"/>
        <v>0.37504049931319505</v>
      </c>
      <c r="AE92" s="7">
        <f t="shared" si="124"/>
        <v>-0.18305815409254741</v>
      </c>
      <c r="AF92" s="7">
        <f t="shared" si="125"/>
        <v>-0.10470131746033784</v>
      </c>
      <c r="AG92" s="7">
        <f t="shared" si="126"/>
        <v>-3.5416050822870915E-2</v>
      </c>
      <c r="AH92" s="7">
        <f t="shared" si="127"/>
        <v>5.7072479571112167E-2</v>
      </c>
      <c r="AI92" s="7">
        <f t="shared" si="128"/>
        <v>-0.21836946976877328</v>
      </c>
      <c r="AJ92" s="7">
        <f t="shared" si="93"/>
        <v>-0.23276379516793907</v>
      </c>
      <c r="AK92" s="7">
        <f t="shared" si="94"/>
        <v>-0.11106731478583598</v>
      </c>
      <c r="AL92" s="7">
        <f t="shared" si="95"/>
        <v>-0.26172930724540888</v>
      </c>
      <c r="AM92" s="7">
        <f t="shared" si="129"/>
        <v>-5.4045121182272796E-2</v>
      </c>
      <c r="AN92" s="7">
        <f t="shared" si="96"/>
        <v>-5.7607629537303973E-2</v>
      </c>
      <c r="AO92" s="7">
        <f t="shared" si="97"/>
        <v>-2.7488487714634365E-2</v>
      </c>
      <c r="AP92" s="7">
        <f t="shared" si="98"/>
        <v>-6.4776418342767747E-2</v>
      </c>
      <c r="AQ92" s="3">
        <f t="shared" si="133"/>
        <v>-0.44547371832829752</v>
      </c>
      <c r="AR92" s="3">
        <f t="shared" si="134"/>
        <v>-0.47483814214259573</v>
      </c>
      <c r="AS92" s="3">
        <f t="shared" si="135"/>
        <v>-0.22657732216310542</v>
      </c>
      <c r="AT92" s="3">
        <f t="shared" si="136"/>
        <v>-0.53392778678063413</v>
      </c>
    </row>
    <row r="93" spans="1:46" x14ac:dyDescent="0.3">
      <c r="A93" s="5">
        <f t="shared" si="137"/>
        <v>27</v>
      </c>
      <c r="B93" s="5">
        <f t="shared" si="138"/>
        <v>135</v>
      </c>
      <c r="C93" s="5">
        <f t="shared" si="101"/>
        <v>0.50980392156862742</v>
      </c>
      <c r="D93" s="5">
        <f t="shared" si="102"/>
        <v>0.50980392156862742</v>
      </c>
      <c r="E93" s="7">
        <f t="shared" si="130"/>
        <v>0.14217818709181931</v>
      </c>
      <c r="F93" s="7">
        <f t="shared" si="103"/>
        <v>0.50870684804869226</v>
      </c>
      <c r="G93" s="7">
        <f t="shared" si="104"/>
        <v>0.54293688231157111</v>
      </c>
      <c r="H93" s="7">
        <f t="shared" si="105"/>
        <v>0.28722248546697771</v>
      </c>
      <c r="I93" s="7">
        <f t="shared" si="131"/>
        <v>0.27847490991992013</v>
      </c>
      <c r="J93" s="7">
        <f t="shared" si="106"/>
        <v>0.61148484988038421</v>
      </c>
      <c r="K93" s="7">
        <f t="shared" si="132"/>
        <v>0.16601384917658862</v>
      </c>
      <c r="L93" s="7">
        <f t="shared" si="107"/>
        <v>47.333531540030101</v>
      </c>
      <c r="N93" s="7">
        <f t="shared" si="108"/>
        <v>-87.666468459969906</v>
      </c>
      <c r="O93" s="7">
        <f t="shared" si="109"/>
        <v>7685.409692242898</v>
      </c>
      <c r="P93" s="15">
        <f t="shared" si="110"/>
        <v>1</v>
      </c>
      <c r="Q93" s="15">
        <f t="shared" si="111"/>
        <v>5</v>
      </c>
      <c r="R93" s="15">
        <f t="shared" si="112"/>
        <v>52</v>
      </c>
      <c r="S93" s="15">
        <f t="shared" si="113"/>
        <v>260</v>
      </c>
      <c r="T93" s="15">
        <f t="shared" si="114"/>
        <v>51</v>
      </c>
      <c r="U93" s="15">
        <f t="shared" si="115"/>
        <v>255</v>
      </c>
      <c r="V93" s="3">
        <v>0.01</v>
      </c>
      <c r="W93" s="7">
        <f t="shared" si="116"/>
        <v>0.36348425275597551</v>
      </c>
      <c r="X93" s="7">
        <f t="shared" si="117"/>
        <v>0.45299972961262014</v>
      </c>
      <c r="Y93" s="7">
        <f t="shared" si="118"/>
        <v>0.53725521533963028</v>
      </c>
      <c r="Z93" s="7">
        <f t="shared" si="119"/>
        <v>0.63455422892661806</v>
      </c>
      <c r="AA93" s="7">
        <f t="shared" si="120"/>
        <v>0.12172123478684022</v>
      </c>
      <c r="AB93" s="7">
        <f t="shared" si="121"/>
        <v>0.20802927706342084</v>
      </c>
      <c r="AC93" s="7">
        <f t="shared" si="122"/>
        <v>0.2874681870783059</v>
      </c>
      <c r="AD93" s="7">
        <f t="shared" si="123"/>
        <v>0.38394091251628326</v>
      </c>
      <c r="AE93" s="7">
        <f t="shared" si="124"/>
        <v>-0.16778088882481726</v>
      </c>
      <c r="AF93" s="7">
        <f t="shared" si="125"/>
        <v>-8.8346684221398963E-2</v>
      </c>
      <c r="AG93" s="7">
        <f t="shared" si="126"/>
        <v>-1.9230154526109766E-2</v>
      </c>
      <c r="AH93" s="7">
        <f t="shared" si="127"/>
        <v>7.5471756740673801E-2</v>
      </c>
      <c r="AI93" s="7">
        <f t="shared" si="128"/>
        <v>-0.22735487335208154</v>
      </c>
      <c r="AJ93" s="7">
        <f t="shared" si="93"/>
        <v>-0.24265320309646377</v>
      </c>
      <c r="AK93" s="7">
        <f t="shared" si="94"/>
        <v>-0.12836751079270767</v>
      </c>
      <c r="AL93" s="7">
        <f t="shared" si="95"/>
        <v>-0.27328914704911594</v>
      </c>
      <c r="AM93" s="7">
        <f t="shared" si="129"/>
        <v>-6.3406541911697922E-2</v>
      </c>
      <c r="AN93" s="7">
        <f t="shared" si="96"/>
        <v>-6.7673062227776581E-2</v>
      </c>
      <c r="AO93" s="7">
        <f t="shared" si="97"/>
        <v>-3.5800156087147428E-2</v>
      </c>
      <c r="AP93" s="7">
        <f t="shared" si="98"/>
        <v>-7.621705882480613E-2</v>
      </c>
      <c r="AQ93" s="3">
        <f t="shared" si="133"/>
        <v>-0.44596532849831383</v>
      </c>
      <c r="AR93" s="3">
        <f t="shared" si="134"/>
        <v>-0.47597359068921741</v>
      </c>
      <c r="AS93" s="3">
        <f t="shared" si="135"/>
        <v>-0.25179780963184967</v>
      </c>
      <c r="AT93" s="3">
        <f t="shared" si="136"/>
        <v>-0.53606717305788132</v>
      </c>
    </row>
    <row r="94" spans="1:46" x14ac:dyDescent="0.3">
      <c r="A94" s="5">
        <f t="shared" si="137"/>
        <v>28</v>
      </c>
      <c r="B94" s="5">
        <f t="shared" si="138"/>
        <v>140</v>
      </c>
      <c r="C94" s="5">
        <f t="shared" si="101"/>
        <v>0.52941176470588236</v>
      </c>
      <c r="D94" s="5">
        <f t="shared" si="102"/>
        <v>0.52941176470588236</v>
      </c>
      <c r="E94" s="7">
        <f t="shared" si="130"/>
        <v>0.16601384917658862</v>
      </c>
      <c r="F94" s="7">
        <f t="shared" si="103"/>
        <v>0.51600622936661267</v>
      </c>
      <c r="G94" s="7">
        <f t="shared" si="104"/>
        <v>0.55145792727303944</v>
      </c>
      <c r="H94" s="7">
        <f t="shared" si="105"/>
        <v>0.32162156948245185</v>
      </c>
      <c r="I94" s="7">
        <f t="shared" si="131"/>
        <v>0.32105555231407984</v>
      </c>
      <c r="J94" s="7">
        <f t="shared" si="106"/>
        <v>0.62205644509670521</v>
      </c>
      <c r="K94" s="7">
        <f t="shared" si="132"/>
        <v>0.19312429419088029</v>
      </c>
      <c r="L94" s="7">
        <f t="shared" si="107"/>
        <v>54.246695018674473</v>
      </c>
      <c r="N94" s="7">
        <f t="shared" si="108"/>
        <v>-85.753304981325527</v>
      </c>
      <c r="O94" s="7">
        <f t="shared" si="109"/>
        <v>7353.6293152202297</v>
      </c>
      <c r="P94" s="15">
        <f t="shared" si="110"/>
        <v>1</v>
      </c>
      <c r="Q94" s="15">
        <f t="shared" si="111"/>
        <v>5</v>
      </c>
      <c r="R94" s="15">
        <f t="shared" si="112"/>
        <v>52</v>
      </c>
      <c r="S94" s="15">
        <f t="shared" si="113"/>
        <v>260</v>
      </c>
      <c r="T94" s="15">
        <f t="shared" si="114"/>
        <v>51</v>
      </c>
      <c r="U94" s="15">
        <f t="shared" si="115"/>
        <v>255</v>
      </c>
      <c r="V94" s="3">
        <v>0.01</v>
      </c>
      <c r="W94" s="7">
        <f t="shared" si="116"/>
        <v>0.36674436286168038</v>
      </c>
      <c r="X94" s="7">
        <f t="shared" si="117"/>
        <v>0.45646822986207913</v>
      </c>
      <c r="Y94" s="7">
        <f t="shared" si="118"/>
        <v>0.54025119681943112</v>
      </c>
      <c r="Z94" s="7">
        <f t="shared" si="119"/>
        <v>0.63845983232224945</v>
      </c>
      <c r="AA94" s="7">
        <f t="shared" si="120"/>
        <v>0.13006814747036041</v>
      </c>
      <c r="AB94" s="7">
        <f t="shared" si="121"/>
        <v>0.21696369384300213</v>
      </c>
      <c r="AC94" s="7">
        <f t="shared" si="122"/>
        <v>0.29628321437772409</v>
      </c>
      <c r="AD94" s="7">
        <f t="shared" si="123"/>
        <v>0.39399880904899531</v>
      </c>
      <c r="AE94" s="7">
        <f t="shared" si="124"/>
        <v>-0.15170509237238147</v>
      </c>
      <c r="AF94" s="7">
        <f t="shared" si="125"/>
        <v>-7.1115565816072646E-2</v>
      </c>
      <c r="AG94" s="7">
        <f t="shared" si="126"/>
        <v>-1.7477393410745279E-3</v>
      </c>
      <c r="AH94" s="7">
        <f t="shared" si="127"/>
        <v>9.4868572164248821E-2</v>
      </c>
      <c r="AI94" s="7">
        <f t="shared" si="128"/>
        <v>-0.23426068001897091</v>
      </c>
      <c r="AJ94" s="7">
        <f t="shared" si="93"/>
        <v>-0.25035532846843017</v>
      </c>
      <c r="AK94" s="7">
        <f t="shared" si="94"/>
        <v>-0.14601236048683028</v>
      </c>
      <c r="AL94" s="7">
        <f t="shared" si="95"/>
        <v>-0.2824062143928191</v>
      </c>
      <c r="AM94" s="7">
        <f t="shared" si="129"/>
        <v>-7.3459865823496326E-2</v>
      </c>
      <c r="AN94" s="7">
        <f t="shared" si="96"/>
        <v>-7.8506853288391729E-2</v>
      </c>
      <c r="AO94" s="7">
        <f t="shared" si="97"/>
        <v>-4.5786806428914625E-2</v>
      </c>
      <c r="AP94" s="7">
        <f t="shared" si="98"/>
        <v>-8.8557425067399331E-2</v>
      </c>
      <c r="AQ94" s="3">
        <f t="shared" si="133"/>
        <v>-0.44249239559138948</v>
      </c>
      <c r="AR94" s="3">
        <f t="shared" si="134"/>
        <v>-0.47289339821814586</v>
      </c>
      <c r="AS94" s="3">
        <f t="shared" si="135"/>
        <v>-0.27580112536401274</v>
      </c>
      <c r="AT94" s="3">
        <f t="shared" si="136"/>
        <v>-0.53343396051976943</v>
      </c>
    </row>
    <row r="95" spans="1:46" x14ac:dyDescent="0.3">
      <c r="A95" s="5">
        <f t="shared" si="137"/>
        <v>29</v>
      </c>
      <c r="B95" s="5">
        <f t="shared" si="138"/>
        <v>145</v>
      </c>
      <c r="C95" s="5">
        <f t="shared" si="101"/>
        <v>0.5490196078431373</v>
      </c>
      <c r="D95" s="5">
        <f t="shared" si="102"/>
        <v>0.5490196078431373</v>
      </c>
      <c r="E95" s="7">
        <f t="shared" si="130"/>
        <v>0.19312429419088029</v>
      </c>
      <c r="F95" s="7">
        <f t="shared" si="103"/>
        <v>0.5239240511835529</v>
      </c>
      <c r="G95" s="7">
        <f t="shared" si="104"/>
        <v>0.56067995245844027</v>
      </c>
      <c r="H95" s="7">
        <f t="shared" si="105"/>
        <v>0.3584992526404619</v>
      </c>
      <c r="I95" s="7">
        <f t="shared" si="131"/>
        <v>0.36921206955020636</v>
      </c>
      <c r="J95" s="7">
        <f t="shared" si="106"/>
        <v>0.63340606808976041</v>
      </c>
      <c r="K95" s="7">
        <f t="shared" si="132"/>
        <v>0.22378383687650633</v>
      </c>
      <c r="L95" s="7">
        <f t="shared" si="107"/>
        <v>62.064878403509113</v>
      </c>
      <c r="N95" s="7">
        <f t="shared" si="108"/>
        <v>-82.935121596490887</v>
      </c>
      <c r="O95" s="7">
        <f t="shared" si="109"/>
        <v>6878.2343942247289</v>
      </c>
      <c r="P95" s="15">
        <f t="shared" si="110"/>
        <v>1</v>
      </c>
      <c r="Q95" s="15">
        <f t="shared" si="111"/>
        <v>5</v>
      </c>
      <c r="R95" s="15">
        <f t="shared" si="112"/>
        <v>52</v>
      </c>
      <c r="S95" s="15">
        <f t="shared" si="113"/>
        <v>260</v>
      </c>
      <c r="T95" s="15">
        <f t="shared" si="114"/>
        <v>51</v>
      </c>
      <c r="U95" s="15">
        <f t="shared" si="115"/>
        <v>255</v>
      </c>
      <c r="V95" s="3">
        <v>0.01</v>
      </c>
      <c r="W95" s="7">
        <f t="shared" si="116"/>
        <v>0.37105839610177205</v>
      </c>
      <c r="X95" s="7">
        <f t="shared" si="117"/>
        <v>0.46107724190333982</v>
      </c>
      <c r="Y95" s="7">
        <f t="shared" si="118"/>
        <v>0.54461908220300437</v>
      </c>
      <c r="Z95" s="7">
        <f t="shared" si="119"/>
        <v>0.64365388126246414</v>
      </c>
      <c r="AA95" s="7">
        <f t="shared" si="120"/>
        <v>0.13933473191508366</v>
      </c>
      <c r="AB95" s="7">
        <f t="shared" si="121"/>
        <v>0.2268979018570853</v>
      </c>
      <c r="AC95" s="7">
        <f t="shared" si="122"/>
        <v>0.30639052052711646</v>
      </c>
      <c r="AD95" s="7">
        <f t="shared" si="123"/>
        <v>0.40518784999115715</v>
      </c>
      <c r="AE95" s="7">
        <f t="shared" si="124"/>
        <v>-0.13485792138605798</v>
      </c>
      <c r="AF95" s="7">
        <f t="shared" si="125"/>
        <v>-5.3037880818916694E-2</v>
      </c>
      <c r="AG95" s="7">
        <f t="shared" si="126"/>
        <v>1.6984756869758089E-2</v>
      </c>
      <c r="AH95" s="7">
        <f t="shared" si="127"/>
        <v>0.11522671229948817</v>
      </c>
      <c r="AI95" s="7">
        <f t="shared" si="128"/>
        <v>-0.23855837980050085</v>
      </c>
      <c r="AJ95" s="7">
        <f t="shared" si="93"/>
        <v>-0.25529444724469674</v>
      </c>
      <c r="AK95" s="7">
        <f t="shared" si="94"/>
        <v>-0.16323549315287431</v>
      </c>
      <c r="AL95" s="7">
        <f t="shared" si="95"/>
        <v>-0.28840883524616179</v>
      </c>
      <c r="AM95" s="7">
        <f t="shared" si="129"/>
        <v>-8.3915798387031268E-2</v>
      </c>
      <c r="AN95" s="7">
        <f t="shared" si="96"/>
        <v>-8.9802912738718987E-2</v>
      </c>
      <c r="AO95" s="7">
        <f t="shared" si="97"/>
        <v>-5.7420061053732326E-2</v>
      </c>
      <c r="AP95" s="7">
        <f t="shared" si="98"/>
        <v>-0.10145129964327758</v>
      </c>
      <c r="AQ95" s="3">
        <f t="shared" si="133"/>
        <v>-0.43451704892234078</v>
      </c>
      <c r="AR95" s="3">
        <f t="shared" si="134"/>
        <v>-0.46500060033855473</v>
      </c>
      <c r="AS95" s="3">
        <f t="shared" si="135"/>
        <v>-0.29732179109987816</v>
      </c>
      <c r="AT95" s="3">
        <f t="shared" si="136"/>
        <v>-0.52531609276979463</v>
      </c>
    </row>
    <row r="96" spans="1:46" x14ac:dyDescent="0.3">
      <c r="A96" s="5">
        <f t="shared" si="137"/>
        <v>30</v>
      </c>
      <c r="B96" s="5">
        <f t="shared" si="138"/>
        <v>150</v>
      </c>
      <c r="C96" s="5">
        <f t="shared" si="101"/>
        <v>0.56862745098039214</v>
      </c>
      <c r="D96" s="5">
        <f t="shared" si="102"/>
        <v>0.56862745098039214</v>
      </c>
      <c r="E96" s="7">
        <f t="shared" si="130"/>
        <v>0.22378383687650633</v>
      </c>
      <c r="F96" s="7">
        <f t="shared" si="103"/>
        <v>0.53251749916843683</v>
      </c>
      <c r="G96" s="7">
        <f t="shared" si="104"/>
        <v>0.57066009755514491</v>
      </c>
      <c r="H96" s="7">
        <f t="shared" si="105"/>
        <v>0.39777978908355427</v>
      </c>
      <c r="I96" s="7">
        <f t="shared" si="131"/>
        <v>0.4236089411835649</v>
      </c>
      <c r="J96" s="7">
        <f t="shared" si="106"/>
        <v>0.64557459251201466</v>
      </c>
      <c r="K96" s="7">
        <f t="shared" si="132"/>
        <v>0.25820815131129965</v>
      </c>
      <c r="L96" s="7">
        <f t="shared" si="107"/>
        <v>70.843078584381416</v>
      </c>
      <c r="N96" s="7">
        <f t="shared" si="108"/>
        <v>-79.156921415618584</v>
      </c>
      <c r="O96" s="7">
        <f t="shared" si="109"/>
        <v>6265.8182079984163</v>
      </c>
      <c r="P96" s="15">
        <f t="shared" si="110"/>
        <v>1</v>
      </c>
      <c r="Q96" s="15">
        <f t="shared" si="111"/>
        <v>5</v>
      </c>
      <c r="R96" s="15">
        <f t="shared" si="112"/>
        <v>52</v>
      </c>
      <c r="S96" s="15">
        <f t="shared" si="113"/>
        <v>260</v>
      </c>
      <c r="T96" s="15">
        <f t="shared" si="114"/>
        <v>51</v>
      </c>
      <c r="U96" s="15">
        <f t="shared" si="115"/>
        <v>255</v>
      </c>
      <c r="V96" s="3">
        <v>0.01</v>
      </c>
      <c r="W96" s="7">
        <f t="shared" si="116"/>
        <v>0.37645686451987326</v>
      </c>
      <c r="X96" s="7">
        <f t="shared" si="117"/>
        <v>0.46686014792904795</v>
      </c>
      <c r="Y96" s="7">
        <f t="shared" si="118"/>
        <v>0.55040644045569853</v>
      </c>
      <c r="Z96" s="7">
        <f t="shared" si="119"/>
        <v>0.6501730116887805</v>
      </c>
      <c r="AA96" s="7">
        <f t="shared" si="120"/>
        <v>0.14949984767047828</v>
      </c>
      <c r="AB96" s="7">
        <f t="shared" si="121"/>
        <v>0.23780913492331168</v>
      </c>
      <c r="AC96" s="7">
        <f t="shared" si="122"/>
        <v>0.31776524117315819</v>
      </c>
      <c r="AD96" s="7">
        <f t="shared" si="123"/>
        <v>0.41748087842938664</v>
      </c>
      <c r="AE96" s="7">
        <f t="shared" si="124"/>
        <v>-0.1172655141202229</v>
      </c>
      <c r="AF96" s="7">
        <f t="shared" si="125"/>
        <v>-3.4142498469605265E-2</v>
      </c>
      <c r="AG96" s="7">
        <f t="shared" si="126"/>
        <v>3.6921671146228519E-2</v>
      </c>
      <c r="AH96" s="7">
        <f t="shared" si="127"/>
        <v>0.13651115848716566</v>
      </c>
      <c r="AI96" s="7">
        <f t="shared" si="128"/>
        <v>-0.23969037827243392</v>
      </c>
      <c r="AJ96" s="7">
        <f t="shared" si="93"/>
        <v>-0.2568586663566379</v>
      </c>
      <c r="AK96" s="7">
        <f t="shared" si="94"/>
        <v>-0.17904385914726254</v>
      </c>
      <c r="AL96" s="7">
        <f t="shared" si="95"/>
        <v>-0.29057827869302205</v>
      </c>
      <c r="AM96" s="7">
        <f t="shared" si="129"/>
        <v>-9.4330360624879622E-2</v>
      </c>
      <c r="AN96" s="7">
        <f t="shared" si="96"/>
        <v>-0.10108695560364869</v>
      </c>
      <c r="AO96" s="7">
        <f t="shared" si="97"/>
        <v>-7.0462869318162411E-2</v>
      </c>
      <c r="AP96" s="7">
        <f t="shared" si="98"/>
        <v>-0.1143573388987468</v>
      </c>
      <c r="AQ96" s="3">
        <f t="shared" si="133"/>
        <v>-0.42152445834117691</v>
      </c>
      <c r="AR96" s="3">
        <f t="shared" si="134"/>
        <v>-0.45171696497201841</v>
      </c>
      <c r="AS96" s="3">
        <f t="shared" si="135"/>
        <v>-0.31487023505208239</v>
      </c>
      <c r="AT96" s="3">
        <f t="shared" si="136"/>
        <v>-0.51101697287393533</v>
      </c>
    </row>
    <row r="97" spans="1:46" x14ac:dyDescent="0.3">
      <c r="A97" s="5">
        <f t="shared" si="137"/>
        <v>31</v>
      </c>
      <c r="B97" s="5">
        <f t="shared" si="138"/>
        <v>155</v>
      </c>
      <c r="C97" s="5">
        <f t="shared" si="101"/>
        <v>0.58823529411764708</v>
      </c>
      <c r="D97" s="5">
        <f t="shared" si="102"/>
        <v>0.58823529411764708</v>
      </c>
      <c r="E97" s="7">
        <f t="shared" si="130"/>
        <v>0.25820815131129965</v>
      </c>
      <c r="F97" s="7">
        <f t="shared" si="103"/>
        <v>0.54184590061310278</v>
      </c>
      <c r="G97" s="7">
        <f t="shared" si="104"/>
        <v>0.5814540348552607</v>
      </c>
      <c r="H97" s="7">
        <f t="shared" si="105"/>
        <v>0.43929689811616551</v>
      </c>
      <c r="I97" s="7">
        <f t="shared" si="131"/>
        <v>0.4849617221524164</v>
      </c>
      <c r="J97" s="7">
        <f t="shared" si="106"/>
        <v>0.65859210427806403</v>
      </c>
      <c r="K97" s="7">
        <f t="shared" si="132"/>
        <v>0.29650374803752388</v>
      </c>
      <c r="L97" s="7">
        <f t="shared" si="107"/>
        <v>80.608455749568591</v>
      </c>
      <c r="N97" s="7">
        <f t="shared" si="108"/>
        <v>-74.391544250431409</v>
      </c>
      <c r="O97" s="7">
        <f t="shared" si="109"/>
        <v>5534.1018559638942</v>
      </c>
      <c r="P97" s="15">
        <f t="shared" si="110"/>
        <v>1</v>
      </c>
      <c r="Q97" s="15">
        <f t="shared" si="111"/>
        <v>5</v>
      </c>
      <c r="R97" s="15">
        <f t="shared" si="112"/>
        <v>52</v>
      </c>
      <c r="S97" s="15">
        <f t="shared" si="113"/>
        <v>260</v>
      </c>
      <c r="T97" s="15">
        <f t="shared" si="114"/>
        <v>51</v>
      </c>
      <c r="U97" s="15">
        <f t="shared" si="115"/>
        <v>255</v>
      </c>
      <c r="V97" s="3">
        <v>0.01</v>
      </c>
      <c r="W97" s="7">
        <f t="shared" si="116"/>
        <v>0.38296882799246734</v>
      </c>
      <c r="X97" s="7">
        <f t="shared" si="117"/>
        <v>0.47384868673346253</v>
      </c>
      <c r="Y97" s="7">
        <f t="shared" si="118"/>
        <v>0.55765779941729521</v>
      </c>
      <c r="Z97" s="7">
        <f t="shared" si="119"/>
        <v>0.65805182584174848</v>
      </c>
      <c r="AA97" s="7">
        <f t="shared" si="120"/>
        <v>0.16054205401824959</v>
      </c>
      <c r="AB97" s="7">
        <f t="shared" si="121"/>
        <v>0.24967421303856299</v>
      </c>
      <c r="AC97" s="7">
        <f t="shared" si="122"/>
        <v>0.33038065346804668</v>
      </c>
      <c r="AD97" s="7">
        <f t="shared" si="123"/>
        <v>0.43085018748085846</v>
      </c>
      <c r="AE97" s="7">
        <f t="shared" si="124"/>
        <v>-9.8952992412805557E-2</v>
      </c>
      <c r="AF97" s="7">
        <f t="shared" si="125"/>
        <v>-1.4457232553113625E-2</v>
      </c>
      <c r="AG97" s="7">
        <f t="shared" si="126"/>
        <v>5.8018259009401885E-2</v>
      </c>
      <c r="AH97" s="7">
        <f t="shared" si="127"/>
        <v>0.15868810393097227</v>
      </c>
      <c r="AI97" s="7">
        <f t="shared" si="128"/>
        <v>-0.23711031348455586</v>
      </c>
      <c r="AJ97" s="7">
        <f t="shared" si="93"/>
        <v>-0.25444272684427655</v>
      </c>
      <c r="AK97" s="7">
        <f t="shared" si="94"/>
        <v>-0.19223514491344698</v>
      </c>
      <c r="AL97" s="7">
        <f t="shared" si="95"/>
        <v>-0.28819813922580195</v>
      </c>
      <c r="AM97" s="7">
        <f t="shared" si="129"/>
        <v>-0.10408048669287281</v>
      </c>
      <c r="AN97" s="7">
        <f t="shared" si="96"/>
        <v>-0.11168861639221329</v>
      </c>
      <c r="AO97" s="7">
        <f t="shared" si="97"/>
        <v>-8.438235835477359E-2</v>
      </c>
      <c r="AP97" s="7">
        <f t="shared" si="98"/>
        <v>-0.12650568485944649</v>
      </c>
      <c r="AQ97" s="3">
        <f t="shared" si="133"/>
        <v>-0.40308753292374494</v>
      </c>
      <c r="AR97" s="3">
        <f t="shared" si="134"/>
        <v>-0.43255263563527013</v>
      </c>
      <c r="AS97" s="3">
        <f t="shared" si="135"/>
        <v>-0.32679974635285985</v>
      </c>
      <c r="AT97" s="3">
        <f t="shared" si="136"/>
        <v>-0.48993683668386334</v>
      </c>
    </row>
    <row r="98" spans="1:46" x14ac:dyDescent="0.3">
      <c r="A98" s="5">
        <f t="shared" si="137"/>
        <v>32</v>
      </c>
      <c r="B98" s="5">
        <f t="shared" si="138"/>
        <v>160</v>
      </c>
      <c r="C98" s="5">
        <f t="shared" si="101"/>
        <v>0.60784313725490191</v>
      </c>
      <c r="D98" s="5">
        <f t="shared" si="102"/>
        <v>0.60784313725490191</v>
      </c>
      <c r="E98" s="7">
        <f t="shared" si="130"/>
        <v>0.29650374803752388</v>
      </c>
      <c r="F98" s="7">
        <f t="shared" si="103"/>
        <v>0.55196702681798704</v>
      </c>
      <c r="G98" s="7">
        <f t="shared" si="104"/>
        <v>0.59311053814165327</v>
      </c>
      <c r="H98" s="7">
        <f t="shared" si="105"/>
        <v>0.48276349166995636</v>
      </c>
      <c r="I98" s="7">
        <f t="shared" si="131"/>
        <v>0.55401499423651135</v>
      </c>
      <c r="J98" s="7">
        <f t="shared" si="106"/>
        <v>0.67246964812762855</v>
      </c>
      <c r="K98" s="7">
        <f t="shared" si="132"/>
        <v>0.33860414713634568</v>
      </c>
      <c r="L98" s="7">
        <f t="shared" si="107"/>
        <v>91.344057519768143</v>
      </c>
      <c r="N98" s="7">
        <f t="shared" si="108"/>
        <v>-68.655942480231857</v>
      </c>
      <c r="O98" s="7">
        <f t="shared" si="109"/>
        <v>4713.6384378489056</v>
      </c>
      <c r="P98" s="15">
        <f t="shared" si="110"/>
        <v>1</v>
      </c>
      <c r="Q98" s="15">
        <f t="shared" si="111"/>
        <v>5</v>
      </c>
      <c r="R98" s="15">
        <f t="shared" si="112"/>
        <v>52</v>
      </c>
      <c r="S98" s="15">
        <f t="shared" si="113"/>
        <v>260</v>
      </c>
      <c r="T98" s="15">
        <f t="shared" si="114"/>
        <v>51</v>
      </c>
      <c r="U98" s="15">
        <f t="shared" si="115"/>
        <v>255</v>
      </c>
      <c r="V98" s="3">
        <v>0.01</v>
      </c>
      <c r="W98" s="7">
        <f t="shared" si="116"/>
        <v>0.39062199382835378</v>
      </c>
      <c r="X98" s="7">
        <f t="shared" si="117"/>
        <v>0.48207306154374741</v>
      </c>
      <c r="Y98" s="7">
        <f t="shared" si="118"/>
        <v>0.56641481135749927</v>
      </c>
      <c r="Z98" s="7">
        <f t="shared" si="119"/>
        <v>0.66732302099646579</v>
      </c>
      <c r="AA98" s="7">
        <f t="shared" si="120"/>
        <v>0.17243978804164578</v>
      </c>
      <c r="AB98" s="7">
        <f t="shared" si="121"/>
        <v>0.26246974330952044</v>
      </c>
      <c r="AC98" s="7">
        <f t="shared" si="122"/>
        <v>0.34420857927330373</v>
      </c>
      <c r="AD98" s="7">
        <f t="shared" si="123"/>
        <v>0.44526776309008842</v>
      </c>
      <c r="AE98" s="7">
        <f t="shared" si="124"/>
        <v>-7.9944461766256719E-2</v>
      </c>
      <c r="AF98" s="7">
        <f t="shared" si="125"/>
        <v>5.9911657655199735E-3</v>
      </c>
      <c r="AG98" s="7">
        <f t="shared" si="126"/>
        <v>8.0230818684918159E-2</v>
      </c>
      <c r="AH98" s="7">
        <f t="shared" si="127"/>
        <v>0.18172497002644369</v>
      </c>
      <c r="AI98" s="7">
        <f t="shared" si="128"/>
        <v>-0.2303471195627862</v>
      </c>
      <c r="AJ98" s="7">
        <f t="shared" si="93"/>
        <v>-0.24751714759279489</v>
      </c>
      <c r="AK98" s="7">
        <f t="shared" si="94"/>
        <v>-0.20146707019315702</v>
      </c>
      <c r="AL98" s="7">
        <f t="shared" si="95"/>
        <v>-0.28063532586825857</v>
      </c>
      <c r="AM98" s="7">
        <f t="shared" si="129"/>
        <v>-0.11236251610647424</v>
      </c>
      <c r="AN98" s="7">
        <f t="shared" si="96"/>
        <v>-0.12073799549051144</v>
      </c>
      <c r="AO98" s="7">
        <f t="shared" si="97"/>
        <v>-9.8274929430287372E-2</v>
      </c>
      <c r="AP98" s="7">
        <f t="shared" si="98"/>
        <v>-0.13689292656565155</v>
      </c>
      <c r="AQ98" s="3">
        <f t="shared" si="133"/>
        <v>-0.37895816444200314</v>
      </c>
      <c r="AR98" s="3">
        <f t="shared" si="134"/>
        <v>-0.40720562991072712</v>
      </c>
      <c r="AS98" s="3">
        <f t="shared" si="135"/>
        <v>-0.33144582515648413</v>
      </c>
      <c r="AT98" s="3">
        <f t="shared" si="136"/>
        <v>-0.46169037481552222</v>
      </c>
    </row>
    <row r="99" spans="1:46" x14ac:dyDescent="0.3">
      <c r="A99" s="5">
        <f t="shared" si="137"/>
        <v>33</v>
      </c>
      <c r="B99" s="5">
        <f t="shared" si="138"/>
        <v>165</v>
      </c>
      <c r="C99" s="5">
        <f t="shared" si="101"/>
        <v>0.62745098039215685</v>
      </c>
      <c r="D99" s="5">
        <f t="shared" si="102"/>
        <v>0.62745098039215685</v>
      </c>
      <c r="E99" s="7">
        <f t="shared" si="130"/>
        <v>0.33860414713634568</v>
      </c>
      <c r="F99" s="7">
        <f t="shared" si="103"/>
        <v>0.56293140083798743</v>
      </c>
      <c r="G99" s="7">
        <f t="shared" si="104"/>
        <v>0.60566379535719073</v>
      </c>
      <c r="H99" s="7">
        <f t="shared" si="105"/>
        <v>0.52774274945466149</v>
      </c>
      <c r="I99" s="7">
        <f t="shared" si="131"/>
        <v>0.63150711339775811</v>
      </c>
      <c r="J99" s="7">
        <f t="shared" si="106"/>
        <v>0.6871889511929099</v>
      </c>
      <c r="K99" s="7">
        <f t="shared" si="132"/>
        <v>0.38419985734657447</v>
      </c>
      <c r="L99" s="7">
        <f t="shared" si="107"/>
        <v>102.97096362337649</v>
      </c>
      <c r="N99" s="7">
        <f t="shared" si="108"/>
        <v>-62.029036376623509</v>
      </c>
      <c r="O99" s="7">
        <f t="shared" si="109"/>
        <v>3847.6013538124826</v>
      </c>
      <c r="P99" s="15">
        <f t="shared" si="110"/>
        <v>1</v>
      </c>
      <c r="Q99" s="15">
        <f t="shared" si="111"/>
        <v>5</v>
      </c>
      <c r="R99" s="15">
        <f t="shared" si="112"/>
        <v>52</v>
      </c>
      <c r="S99" s="15">
        <f t="shared" si="113"/>
        <v>260</v>
      </c>
      <c r="T99" s="15">
        <f t="shared" si="114"/>
        <v>51</v>
      </c>
      <c r="U99" s="15">
        <f t="shared" si="115"/>
        <v>255</v>
      </c>
      <c r="V99" s="3">
        <v>0.01</v>
      </c>
      <c r="W99" s="7">
        <f t="shared" si="116"/>
        <v>0.39944281403885901</v>
      </c>
      <c r="X99" s="7">
        <f t="shared" si="117"/>
        <v>0.49156204561472949</v>
      </c>
      <c r="Y99" s="7">
        <f t="shared" si="118"/>
        <v>0.57671641837760157</v>
      </c>
      <c r="Z99" s="7">
        <f t="shared" si="119"/>
        <v>0.67801751564566548</v>
      </c>
      <c r="AA99" s="7">
        <f t="shared" si="120"/>
        <v>0.18517151981341221</v>
      </c>
      <c r="AB99" s="7">
        <f t="shared" si="121"/>
        <v>0.27617229561878398</v>
      </c>
      <c r="AC99" s="7">
        <f t="shared" si="122"/>
        <v>0.35921974472187668</v>
      </c>
      <c r="AD99" s="7">
        <f t="shared" si="123"/>
        <v>0.4607054965399956</v>
      </c>
      <c r="AE99" s="7">
        <f t="shared" si="124"/>
        <v>-6.0263015125568475E-2</v>
      </c>
      <c r="AF99" s="7">
        <f t="shared" si="125"/>
        <v>2.717701019847521E-2</v>
      </c>
      <c r="AG99" s="7">
        <f t="shared" si="126"/>
        <v>0.10351679178930262</v>
      </c>
      <c r="AH99" s="7">
        <f t="shared" si="127"/>
        <v>0.20559041556027935</v>
      </c>
      <c r="AI99" s="7">
        <f t="shared" si="128"/>
        <v>-0.21909391272234136</v>
      </c>
      <c r="AJ99" s="7">
        <f t="shared" si="93"/>
        <v>-0.23572543745389832</v>
      </c>
      <c r="AK99" s="7">
        <f t="shared" si="94"/>
        <v>-0.20539842637441572</v>
      </c>
      <c r="AL99" s="7">
        <f t="shared" si="95"/>
        <v>-0.267455174595506</v>
      </c>
      <c r="AM99" s="7">
        <f t="shared" si="129"/>
        <v>-0.11823410876455565</v>
      </c>
      <c r="AN99" s="7">
        <f t="shared" si="96"/>
        <v>-0.1272093170649494</v>
      </c>
      <c r="AO99" s="7">
        <f t="shared" si="97"/>
        <v>-0.11084333463339009</v>
      </c>
      <c r="AP99" s="7">
        <f t="shared" si="98"/>
        <v>-0.14433228112021251</v>
      </c>
      <c r="AQ99" s="3">
        <f t="shared" si="133"/>
        <v>-0.34918092340123152</v>
      </c>
      <c r="AR99" s="3">
        <f t="shared" si="134"/>
        <v>-0.37568741594215044</v>
      </c>
      <c r="AS99" s="3">
        <f t="shared" si="135"/>
        <v>-0.32735374203422507</v>
      </c>
      <c r="AT99" s="3">
        <f t="shared" si="136"/>
        <v>-0.42625668451158771</v>
      </c>
    </row>
    <row r="100" spans="1:46" x14ac:dyDescent="0.3">
      <c r="A100" s="5">
        <f t="shared" si="137"/>
        <v>34</v>
      </c>
      <c r="B100" s="5">
        <f t="shared" si="138"/>
        <v>170</v>
      </c>
      <c r="C100" s="5">
        <f t="shared" si="101"/>
        <v>0.6470588235294118</v>
      </c>
      <c r="D100" s="5">
        <f t="shared" si="102"/>
        <v>0.6470588235294118</v>
      </c>
      <c r="E100" s="7">
        <f t="shared" si="130"/>
        <v>0.38419985734657447</v>
      </c>
      <c r="F100" s="7">
        <f t="shared" si="103"/>
        <v>0.57477454633744629</v>
      </c>
      <c r="G100" s="7">
        <f t="shared" si="104"/>
        <v>0.61912373585700298</v>
      </c>
      <c r="H100" s="7">
        <f t="shared" si="105"/>
        <v>0.57362941797030587</v>
      </c>
      <c r="I100" s="7">
        <f t="shared" si="131"/>
        <v>0.71812180286332072</v>
      </c>
      <c r="J100" s="7">
        <f t="shared" si="106"/>
        <v>0.70269131381049654</v>
      </c>
      <c r="K100" s="7">
        <f t="shared" si="132"/>
        <v>0.43267835126730464</v>
      </c>
      <c r="L100" s="7">
        <f t="shared" si="107"/>
        <v>115.33297957316269</v>
      </c>
      <c r="N100" s="7">
        <f t="shared" si="108"/>
        <v>-54.667020426837311</v>
      </c>
      <c r="O100" s="7">
        <f t="shared" si="109"/>
        <v>2988.4831223482479</v>
      </c>
      <c r="P100" s="15">
        <f t="shared" si="110"/>
        <v>1</v>
      </c>
      <c r="Q100" s="15">
        <f t="shared" si="111"/>
        <v>5</v>
      </c>
      <c r="R100" s="15">
        <f t="shared" si="112"/>
        <v>52</v>
      </c>
      <c r="S100" s="15">
        <f t="shared" si="113"/>
        <v>260</v>
      </c>
      <c r="T100" s="15">
        <f t="shared" si="114"/>
        <v>51</v>
      </c>
      <c r="U100" s="15">
        <f t="shared" si="115"/>
        <v>255</v>
      </c>
      <c r="V100" s="3">
        <v>0.01</v>
      </c>
      <c r="W100" s="7">
        <f t="shared" si="116"/>
        <v>0.4094565781855079</v>
      </c>
      <c r="X100" s="7">
        <f t="shared" si="117"/>
        <v>0.50234308325976174</v>
      </c>
      <c r="Y100" s="7">
        <f t="shared" si="118"/>
        <v>0.58859901404450665</v>
      </c>
      <c r="Z100" s="7">
        <f t="shared" si="119"/>
        <v>0.69016457043407575</v>
      </c>
      <c r="AA100" s="7">
        <f t="shared" si="120"/>
        <v>0.19871588363100973</v>
      </c>
      <c r="AB100" s="7">
        <f t="shared" si="121"/>
        <v>0.29075855185128491</v>
      </c>
      <c r="AC100" s="7">
        <f t="shared" si="122"/>
        <v>0.37538409528796396</v>
      </c>
      <c r="AD100" s="7">
        <f t="shared" si="123"/>
        <v>0.47713536547817381</v>
      </c>
      <c r="AE100" s="7">
        <f t="shared" si="124"/>
        <v>-3.9930742804215075E-2</v>
      </c>
      <c r="AF100" s="7">
        <f t="shared" si="125"/>
        <v>4.9075674128722768E-2</v>
      </c>
      <c r="AG100" s="7">
        <f t="shared" si="126"/>
        <v>0.1278348398869649</v>
      </c>
      <c r="AH100" s="7">
        <f t="shared" si="127"/>
        <v>0.2302543361253897</v>
      </c>
      <c r="AI100" s="7">
        <f t="shared" si="128"/>
        <v>-0.20331372383529916</v>
      </c>
      <c r="AJ100" s="7">
        <f t="shared" si="93"/>
        <v>-0.21900126415481219</v>
      </c>
      <c r="AK100" s="7">
        <f t="shared" si="94"/>
        <v>-0.20290866012105446</v>
      </c>
      <c r="AL100" s="7">
        <f t="shared" si="95"/>
        <v>-0.24856143792013835</v>
      </c>
      <c r="AM100" s="7">
        <f t="shared" si="129"/>
        <v>-0.12072025116364428</v>
      </c>
      <c r="AN100" s="7">
        <f t="shared" si="96"/>
        <v>-0.13003493869081556</v>
      </c>
      <c r="AO100" s="7">
        <f t="shared" si="97"/>
        <v>-0.12047973914901751</v>
      </c>
      <c r="AP100" s="7">
        <f t="shared" si="98"/>
        <v>-0.14758668844029108</v>
      </c>
      <c r="AQ100" s="3">
        <f t="shared" si="133"/>
        <v>-0.31421211865455323</v>
      </c>
      <c r="AR100" s="3">
        <f t="shared" si="134"/>
        <v>-0.33845649914834608</v>
      </c>
      <c r="AS100" s="3">
        <f t="shared" si="135"/>
        <v>-0.31358611109617507</v>
      </c>
      <c r="AT100" s="3">
        <f t="shared" si="136"/>
        <v>-0.38414040405839561</v>
      </c>
    </row>
    <row r="101" spans="1:46" x14ac:dyDescent="0.3">
      <c r="A101" s="5">
        <f t="shared" si="137"/>
        <v>35</v>
      </c>
      <c r="B101" s="5">
        <f t="shared" si="138"/>
        <v>175</v>
      </c>
      <c r="C101" s="5">
        <f t="shared" si="101"/>
        <v>0.66666666666666663</v>
      </c>
      <c r="D101" s="5">
        <f t="shared" si="102"/>
        <v>0.66666666666666663</v>
      </c>
      <c r="E101" s="7">
        <f t="shared" si="130"/>
        <v>0.43267835126730464</v>
      </c>
      <c r="F101" s="7">
        <f t="shared" si="103"/>
        <v>0.58750786158477886</v>
      </c>
      <c r="G101" s="7">
        <f t="shared" si="104"/>
        <v>0.63346567169177059</v>
      </c>
      <c r="H101" s="7">
        <f t="shared" si="105"/>
        <v>0.61965379738830673</v>
      </c>
      <c r="I101" s="7">
        <f t="shared" si="131"/>
        <v>0.81443161373657569</v>
      </c>
      <c r="J101" s="7">
        <f t="shared" si="106"/>
        <v>0.71886825414776945</v>
      </c>
      <c r="K101" s="7">
        <f t="shared" si="132"/>
        <v>0.48309938349409076</v>
      </c>
      <c r="L101" s="7">
        <f t="shared" si="107"/>
        <v>128.19034279099316</v>
      </c>
      <c r="N101" s="7">
        <f t="shared" si="108"/>
        <v>-46.809657209006843</v>
      </c>
      <c r="O101" s="7">
        <f t="shared" si="109"/>
        <v>2191.1440080247262</v>
      </c>
      <c r="P101" s="15">
        <f t="shared" si="110"/>
        <v>1</v>
      </c>
      <c r="Q101" s="15">
        <f t="shared" si="111"/>
        <v>5</v>
      </c>
      <c r="R101" s="15">
        <f t="shared" si="112"/>
        <v>52</v>
      </c>
      <c r="S101" s="15">
        <f t="shared" si="113"/>
        <v>260</v>
      </c>
      <c r="T101" s="15">
        <f t="shared" si="114"/>
        <v>51</v>
      </c>
      <c r="U101" s="15">
        <f t="shared" si="115"/>
        <v>255</v>
      </c>
      <c r="V101" s="3">
        <v>0.01</v>
      </c>
      <c r="W101" s="7">
        <f t="shared" si="116"/>
        <v>0.42068750057742332</v>
      </c>
      <c r="X101" s="7">
        <f t="shared" si="117"/>
        <v>0.51444238493831707</v>
      </c>
      <c r="Y101" s="7">
        <f t="shared" si="118"/>
        <v>0.60209659892298806</v>
      </c>
      <c r="Z101" s="7">
        <f t="shared" si="119"/>
        <v>0.70379190224130028</v>
      </c>
      <c r="AA101" s="7">
        <f t="shared" si="120"/>
        <v>0.21305178613509426</v>
      </c>
      <c r="AB101" s="7">
        <f t="shared" si="121"/>
        <v>0.30620542958154567</v>
      </c>
      <c r="AC101" s="7">
        <f t="shared" si="122"/>
        <v>0.39267106802937868</v>
      </c>
      <c r="AD101" s="7">
        <f t="shared" si="123"/>
        <v>0.49452958461326696</v>
      </c>
      <c r="AE101" s="7">
        <f t="shared" si="124"/>
        <v>-1.8968749133865009E-2</v>
      </c>
      <c r="AF101" s="7">
        <f t="shared" si="125"/>
        <v>7.1663577407475587E-2</v>
      </c>
      <c r="AG101" s="7">
        <f t="shared" si="126"/>
        <v>0.15314489838448211</v>
      </c>
      <c r="AH101" s="7">
        <f t="shared" si="127"/>
        <v>0.25568785336195032</v>
      </c>
      <c r="AI101" s="7">
        <f t="shared" si="128"/>
        <v>-0.18334027738920092</v>
      </c>
      <c r="AJ101" s="7">
        <f t="shared" si="93"/>
        <v>-0.19768207297043366</v>
      </c>
      <c r="AK101" s="7">
        <f t="shared" si="94"/>
        <v>-0.1933718789600401</v>
      </c>
      <c r="AL101" s="7">
        <f t="shared" si="95"/>
        <v>-0.22433317703396199</v>
      </c>
      <c r="AM101" s="7">
        <f t="shared" si="129"/>
        <v>-0.11899105341247462</v>
      </c>
      <c r="AN101" s="7">
        <f t="shared" si="96"/>
        <v>-0.12829913011192537</v>
      </c>
      <c r="AO101" s="7">
        <f t="shared" si="97"/>
        <v>-0.12550173865483644</v>
      </c>
      <c r="AP101" s="7">
        <f t="shared" si="98"/>
        <v>-0.14559616376041659</v>
      </c>
      <c r="AQ101" s="3">
        <f t="shared" si="133"/>
        <v>-0.27501041608380139</v>
      </c>
      <c r="AR101" s="3">
        <f t="shared" si="134"/>
        <v>-0.29652310945565052</v>
      </c>
      <c r="AS101" s="3">
        <f t="shared" si="135"/>
        <v>-0.29005781844006018</v>
      </c>
      <c r="AT101" s="3">
        <f t="shared" si="136"/>
        <v>-0.33649976555094302</v>
      </c>
    </row>
    <row r="102" spans="1:46" x14ac:dyDescent="0.3">
      <c r="A102" s="5">
        <f t="shared" si="137"/>
        <v>36</v>
      </c>
      <c r="B102" s="5">
        <f t="shared" si="138"/>
        <v>180</v>
      </c>
      <c r="C102" s="5">
        <f t="shared" si="101"/>
        <v>0.68627450980392157</v>
      </c>
      <c r="D102" s="5">
        <f t="shared" si="102"/>
        <v>0.68627450980392157</v>
      </c>
      <c r="E102" s="7">
        <f t="shared" si="130"/>
        <v>0.48309938349409076</v>
      </c>
      <c r="F102" s="7">
        <f t="shared" si="103"/>
        <v>0.60110991358160426</v>
      </c>
      <c r="G102" s="7">
        <f t="shared" si="104"/>
        <v>0.64862187668614091</v>
      </c>
      <c r="H102" s="7">
        <f t="shared" si="105"/>
        <v>0.66492073676462859</v>
      </c>
      <c r="I102" s="7">
        <f t="shared" si="131"/>
        <v>0.92084505307912434</v>
      </c>
      <c r="J102" s="7">
        <f t="shared" si="106"/>
        <v>0.7355578039161248</v>
      </c>
      <c r="K102" s="7">
        <f t="shared" si="132"/>
        <v>0.53423338322401193</v>
      </c>
      <c r="L102" s="7">
        <f t="shared" si="107"/>
        <v>141.22951272212305</v>
      </c>
      <c r="N102" s="7">
        <f t="shared" si="108"/>
        <v>-38.770487277876953</v>
      </c>
      <c r="O102" s="7">
        <f t="shared" si="109"/>
        <v>1503.1506837640186</v>
      </c>
      <c r="P102" s="15">
        <f t="shared" si="110"/>
        <v>1</v>
      </c>
      <c r="Q102" s="15">
        <f t="shared" si="111"/>
        <v>5</v>
      </c>
      <c r="R102" s="15">
        <f t="shared" si="112"/>
        <v>52</v>
      </c>
      <c r="S102" s="15">
        <f t="shared" si="113"/>
        <v>260</v>
      </c>
      <c r="T102" s="15">
        <f t="shared" si="114"/>
        <v>51</v>
      </c>
      <c r="U102" s="15">
        <f t="shared" si="115"/>
        <v>255</v>
      </c>
      <c r="V102" s="3">
        <v>0.01</v>
      </c>
      <c r="W102" s="7">
        <f t="shared" si="116"/>
        <v>0.43315880121403527</v>
      </c>
      <c r="X102" s="7">
        <f t="shared" si="117"/>
        <v>0.52788501570540769</v>
      </c>
      <c r="Y102" s="7">
        <f t="shared" si="118"/>
        <v>0.61724092862149593</v>
      </c>
      <c r="Z102" s="7">
        <f t="shared" si="119"/>
        <v>0.71892579060050432</v>
      </c>
      <c r="AA102" s="7">
        <f t="shared" si="120"/>
        <v>0.22815849320809001</v>
      </c>
      <c r="AB102" s="7">
        <f t="shared" si="121"/>
        <v>0.32249018228131632</v>
      </c>
      <c r="AC102" s="7">
        <f t="shared" si="122"/>
        <v>0.41104982411267882</v>
      </c>
      <c r="AD102" s="7">
        <f t="shared" si="123"/>
        <v>0.51286072854747145</v>
      </c>
      <c r="AE102" s="7">
        <f t="shared" si="124"/>
        <v>2.6028246261656507E-3</v>
      </c>
      <c r="AF102" s="7">
        <f t="shared" si="125"/>
        <v>9.4918165742165592E-2</v>
      </c>
      <c r="AG102" s="7">
        <f t="shared" si="126"/>
        <v>0.17940821027703693</v>
      </c>
      <c r="AH102" s="7">
        <f t="shared" si="127"/>
        <v>0.28186329487502049</v>
      </c>
      <c r="AI102" s="7">
        <f t="shared" si="128"/>
        <v>-0.15993849980377364</v>
      </c>
      <c r="AJ102" s="7">
        <f t="shared" si="93"/>
        <v>-0.17258010149753811</v>
      </c>
      <c r="AK102" s="7">
        <f t="shared" si="94"/>
        <v>-0.17691677133206593</v>
      </c>
      <c r="AL102" s="7">
        <f t="shared" si="95"/>
        <v>-0.19571131505109077</v>
      </c>
      <c r="AM102" s="7">
        <f t="shared" si="129"/>
        <v>-0.11258787780745179</v>
      </c>
      <c r="AN102" s="7">
        <f t="shared" si="96"/>
        <v>-0.12148686778506348</v>
      </c>
      <c r="AO102" s="7">
        <f t="shared" si="97"/>
        <v>-0.12453964403355972</v>
      </c>
      <c r="AP102" s="7">
        <f t="shared" si="98"/>
        <v>-0.13776996565268529</v>
      </c>
      <c r="AQ102" s="3">
        <f t="shared" si="133"/>
        <v>-0.23305324257121302</v>
      </c>
      <c r="AR102" s="3">
        <f t="shared" si="134"/>
        <v>-0.25147386218212697</v>
      </c>
      <c r="AS102" s="3">
        <f t="shared" si="135"/>
        <v>-0.25779300965529606</v>
      </c>
      <c r="AT102" s="3">
        <f t="shared" si="136"/>
        <v>-0.28517934478873225</v>
      </c>
    </row>
    <row r="103" spans="1:46" x14ac:dyDescent="0.3">
      <c r="A103" s="5">
        <f t="shared" si="137"/>
        <v>37</v>
      </c>
      <c r="B103" s="5">
        <f t="shared" si="138"/>
        <v>185</v>
      </c>
      <c r="C103" s="5">
        <f t="shared" si="101"/>
        <v>0.70588235294117652</v>
      </c>
      <c r="D103" s="5">
        <f t="shared" si="102"/>
        <v>0.70588235294117652</v>
      </c>
      <c r="E103" s="7">
        <f t="shared" si="130"/>
        <v>0.53423338322401193</v>
      </c>
      <c r="F103" s="7">
        <f t="shared" si="103"/>
        <v>0.61552098549647372</v>
      </c>
      <c r="G103" s="7">
        <f t="shared" si="104"/>
        <v>0.66447867314559161</v>
      </c>
      <c r="H103" s="7">
        <f t="shared" si="105"/>
        <v>0.70848833333413475</v>
      </c>
      <c r="I103" s="7">
        <f t="shared" si="131"/>
        <v>1.0375748422338127</v>
      </c>
      <c r="J103" s="7">
        <f t="shared" si="106"/>
        <v>0.75255049517089312</v>
      </c>
      <c r="K103" s="7">
        <f t="shared" si="132"/>
        <v>0.58467799321396841</v>
      </c>
      <c r="L103" s="7">
        <f t="shared" si="107"/>
        <v>154.09288826956194</v>
      </c>
      <c r="N103" s="7">
        <f t="shared" si="108"/>
        <v>-30.907111730438061</v>
      </c>
      <c r="O103" s="7">
        <f t="shared" si="109"/>
        <v>955.24955551778203</v>
      </c>
      <c r="P103" s="15">
        <f t="shared" si="110"/>
        <v>1</v>
      </c>
      <c r="Q103" s="15">
        <f t="shared" si="111"/>
        <v>5</v>
      </c>
      <c r="R103" s="15">
        <f t="shared" si="112"/>
        <v>52</v>
      </c>
      <c r="S103" s="15">
        <f t="shared" si="113"/>
        <v>260</v>
      </c>
      <c r="T103" s="15">
        <f t="shared" si="114"/>
        <v>51</v>
      </c>
      <c r="U103" s="15">
        <f t="shared" si="115"/>
        <v>255</v>
      </c>
      <c r="V103" s="3">
        <v>0.01</v>
      </c>
      <c r="W103" s="7">
        <f t="shared" si="116"/>
        <v>0.44689278030019602</v>
      </c>
      <c r="X103" s="7">
        <f t="shared" si="117"/>
        <v>0.54269497680332779</v>
      </c>
      <c r="Y103" s="7">
        <f t="shared" si="118"/>
        <v>0.6340616536485727</v>
      </c>
      <c r="Z103" s="7">
        <f t="shared" si="119"/>
        <v>0.73559117618941028</v>
      </c>
      <c r="AA103" s="7">
        <f t="shared" si="120"/>
        <v>0.24401569804765288</v>
      </c>
      <c r="AB103" s="7">
        <f t="shared" si="121"/>
        <v>0.33959047865500314</v>
      </c>
      <c r="AC103" s="7">
        <f t="shared" si="122"/>
        <v>0.43048944544181489</v>
      </c>
      <c r="AD103" s="7">
        <f t="shared" si="123"/>
        <v>0.53210182982671017</v>
      </c>
      <c r="AE103" s="7">
        <f t="shared" si="124"/>
        <v>2.4764772091944387E-2</v>
      </c>
      <c r="AF103" s="7">
        <f t="shared" si="125"/>
        <v>0.11881788380471449</v>
      </c>
      <c r="AG103" s="7">
        <f t="shared" si="126"/>
        <v>0.20658734266881143</v>
      </c>
      <c r="AH103" s="7">
        <f t="shared" si="127"/>
        <v>0.30875416626833119</v>
      </c>
      <c r="AI103" s="7">
        <f t="shared" si="128"/>
        <v>-0.13428688850236845</v>
      </c>
      <c r="AJ103" s="7">
        <f t="shared" si="93"/>
        <v>-0.14496788183579318</v>
      </c>
      <c r="AK103" s="7">
        <f t="shared" si="94"/>
        <v>-0.15456937466872905</v>
      </c>
      <c r="AL103" s="7">
        <f t="shared" si="95"/>
        <v>-0.16418232167324673</v>
      </c>
      <c r="AM103" s="7">
        <f t="shared" si="129"/>
        <v>-0.1016324299202651</v>
      </c>
      <c r="AN103" s="7">
        <f t="shared" si="96"/>
        <v>-0.10971613279360232</v>
      </c>
      <c r="AO103" s="7">
        <f t="shared" si="97"/>
        <v>-0.1169828366271346</v>
      </c>
      <c r="AP103" s="7">
        <f t="shared" si="98"/>
        <v>-0.12425820932851812</v>
      </c>
      <c r="AQ103" s="3">
        <f t="shared" si="133"/>
        <v>-0.19023975871168861</v>
      </c>
      <c r="AR103" s="3">
        <f t="shared" si="134"/>
        <v>-0.20537116593404034</v>
      </c>
      <c r="AS103" s="3">
        <f t="shared" si="135"/>
        <v>-0.2189732807806995</v>
      </c>
      <c r="AT103" s="3">
        <f t="shared" si="136"/>
        <v>-0.23259162237043285</v>
      </c>
    </row>
    <row r="104" spans="1:46" x14ac:dyDescent="0.3">
      <c r="A104" s="5">
        <f t="shared" si="137"/>
        <v>38</v>
      </c>
      <c r="B104" s="5">
        <f t="shared" si="138"/>
        <v>190</v>
      </c>
      <c r="C104" s="5">
        <f t="shared" si="101"/>
        <v>0.72549019607843135</v>
      </c>
      <c r="D104" s="5">
        <f t="shared" si="102"/>
        <v>0.72549019607843135</v>
      </c>
      <c r="E104" s="7">
        <f t="shared" si="130"/>
        <v>0.58467799321396841</v>
      </c>
      <c r="F104" s="7">
        <f t="shared" si="103"/>
        <v>0.63064381648750167</v>
      </c>
      <c r="G104" s="7">
        <f t="shared" si="104"/>
        <v>0.68088208968405173</v>
      </c>
      <c r="H104" s="7">
        <f t="shared" si="105"/>
        <v>0.74947542491621133</v>
      </c>
      <c r="I104" s="7">
        <f t="shared" si="131"/>
        <v>1.1646445518815416</v>
      </c>
      <c r="J104" s="7">
        <f t="shared" si="106"/>
        <v>0.76960688644487618</v>
      </c>
      <c r="K104" s="7">
        <f t="shared" si="132"/>
        <v>0.63303841265417837</v>
      </c>
      <c r="L104" s="7">
        <f t="shared" si="107"/>
        <v>166.42479522681549</v>
      </c>
      <c r="N104" s="7">
        <f t="shared" si="108"/>
        <v>-23.57520477318451</v>
      </c>
      <c r="O104" s="7">
        <f t="shared" si="109"/>
        <v>555.79028009758167</v>
      </c>
      <c r="P104" s="15">
        <f t="shared" si="110"/>
        <v>1</v>
      </c>
      <c r="Q104" s="15">
        <f t="shared" si="111"/>
        <v>5</v>
      </c>
      <c r="R104" s="15">
        <f t="shared" si="112"/>
        <v>52</v>
      </c>
      <c r="S104" s="15">
        <f t="shared" si="113"/>
        <v>260</v>
      </c>
      <c r="T104" s="15">
        <f t="shared" si="114"/>
        <v>51</v>
      </c>
      <c r="U104" s="15">
        <f t="shared" si="115"/>
        <v>255</v>
      </c>
      <c r="V104" s="3">
        <v>0.01</v>
      </c>
      <c r="W104" s="7">
        <f t="shared" si="116"/>
        <v>0.461910886446047</v>
      </c>
      <c r="X104" s="7">
        <f t="shared" si="117"/>
        <v>0.55889528049186865</v>
      </c>
      <c r="Y104" s="7">
        <f t="shared" si="118"/>
        <v>0.65258645084982836</v>
      </c>
      <c r="Z104" s="7">
        <f t="shared" si="119"/>
        <v>0.75381175149527335</v>
      </c>
      <c r="AA104" s="7">
        <f t="shared" si="120"/>
        <v>0.26060357294960401</v>
      </c>
      <c r="AB104" s="7">
        <f t="shared" si="121"/>
        <v>0.35748446386825883</v>
      </c>
      <c r="AC104" s="7">
        <f t="shared" si="122"/>
        <v>0.45095909943797469</v>
      </c>
      <c r="AD104" s="7">
        <f t="shared" si="123"/>
        <v>0.55222645546149296</v>
      </c>
      <c r="AE104" s="7">
        <f t="shared" si="124"/>
        <v>4.7498789425632321E-2</v>
      </c>
      <c r="AF104" s="7">
        <f t="shared" si="125"/>
        <v>0.14334214338068388</v>
      </c>
      <c r="AG104" s="7">
        <f t="shared" si="126"/>
        <v>0.23464618900922288</v>
      </c>
      <c r="AH104" s="7">
        <f t="shared" si="127"/>
        <v>0.33633511692591733</v>
      </c>
      <c r="AI104" s="7">
        <f t="shared" si="128"/>
        <v>-0.10786266924853166</v>
      </c>
      <c r="AJ104" s="7">
        <f t="shared" si="93"/>
        <v>-0.11645521246190707</v>
      </c>
      <c r="AK104" s="7">
        <f t="shared" si="94"/>
        <v>-0.12818712838238405</v>
      </c>
      <c r="AL104" s="7">
        <f t="shared" si="95"/>
        <v>-0.13163032899671839</v>
      </c>
      <c r="AM104" s="7">
        <f t="shared" si="129"/>
        <v>-8.6927334566097553E-2</v>
      </c>
      <c r="AN104" s="7">
        <f t="shared" si="96"/>
        <v>-9.3852129621574104E-2</v>
      </c>
      <c r="AO104" s="7">
        <f t="shared" si="97"/>
        <v>-0.10330696870005827</v>
      </c>
      <c r="AP104" s="7">
        <f t="shared" si="98"/>
        <v>-0.10608186991347793</v>
      </c>
      <c r="AQ104" s="3">
        <f t="shared" si="133"/>
        <v>-0.14867557112635446</v>
      </c>
      <c r="AR104" s="3">
        <f t="shared" si="134"/>
        <v>-0.16051934690695299</v>
      </c>
      <c r="AS104" s="3">
        <f t="shared" si="135"/>
        <v>-0.17669036614869155</v>
      </c>
      <c r="AT104" s="3">
        <f t="shared" si="136"/>
        <v>-0.18143639942790915</v>
      </c>
    </row>
    <row r="105" spans="1:46" x14ac:dyDescent="0.3">
      <c r="A105" s="5">
        <f t="shared" si="137"/>
        <v>39</v>
      </c>
      <c r="B105" s="5">
        <f t="shared" si="138"/>
        <v>195</v>
      </c>
      <c r="C105" s="5">
        <f t="shared" si="101"/>
        <v>0.74509803921568629</v>
      </c>
      <c r="D105" s="5">
        <f t="shared" si="102"/>
        <v>0.74509803921568629</v>
      </c>
      <c r="E105" s="7">
        <f t="shared" si="130"/>
        <v>0.63303841265417837</v>
      </c>
      <c r="F105" s="7">
        <f t="shared" si="103"/>
        <v>0.64635187748937795</v>
      </c>
      <c r="G105" s="7">
        <f t="shared" si="104"/>
        <v>0.69765251709650089</v>
      </c>
      <c r="H105" s="7">
        <f t="shared" si="105"/>
        <v>0.78717011516244573</v>
      </c>
      <c r="I105" s="7">
        <f t="shared" si="131"/>
        <v>1.3019414049426326</v>
      </c>
      <c r="J105" s="7">
        <f t="shared" si="106"/>
        <v>0.78648396424927669</v>
      </c>
      <c r="K105" s="7">
        <f t="shared" si="132"/>
        <v>0.67812386003128511</v>
      </c>
      <c r="L105" s="7">
        <f t="shared" si="107"/>
        <v>177.9215843079777</v>
      </c>
      <c r="N105" s="7">
        <f t="shared" si="108"/>
        <v>-17.078415692022304</v>
      </c>
      <c r="O105" s="7">
        <f t="shared" si="109"/>
        <v>291.67228254951368</v>
      </c>
      <c r="P105" s="15">
        <f t="shared" si="110"/>
        <v>1</v>
      </c>
      <c r="Q105" s="15">
        <f t="shared" si="111"/>
        <v>5</v>
      </c>
      <c r="R105" s="15">
        <f t="shared" si="112"/>
        <v>52</v>
      </c>
      <c r="S105" s="15">
        <f t="shared" si="113"/>
        <v>260</v>
      </c>
      <c r="T105" s="15">
        <f t="shared" si="114"/>
        <v>51</v>
      </c>
      <c r="U105" s="15">
        <f t="shared" si="115"/>
        <v>255</v>
      </c>
      <c r="V105" s="3">
        <v>0.01</v>
      </c>
      <c r="W105" s="7">
        <f t="shared" si="116"/>
        <v>0.47823377884152718</v>
      </c>
      <c r="X105" s="7">
        <f t="shared" si="117"/>
        <v>0.57650801841094823</v>
      </c>
      <c r="Y105" s="7">
        <f t="shared" si="118"/>
        <v>0.67284114651086058</v>
      </c>
      <c r="Z105" s="7">
        <f t="shared" si="119"/>
        <v>0.77361004398482514</v>
      </c>
      <c r="AA105" s="7">
        <f t="shared" si="120"/>
        <v>0.27790280725979788</v>
      </c>
      <c r="AB105" s="7">
        <f t="shared" si="121"/>
        <v>0.37615080535830686</v>
      </c>
      <c r="AC105" s="7">
        <f t="shared" si="122"/>
        <v>0.47242817594367714</v>
      </c>
      <c r="AD105" s="7">
        <f t="shared" si="123"/>
        <v>0.57320876507561447</v>
      </c>
      <c r="AE105" s="7">
        <f t="shared" si="124"/>
        <v>7.0787440024154907E-2</v>
      </c>
      <c r="AF105" s="7">
        <f t="shared" si="125"/>
        <v>0.16847128786732524</v>
      </c>
      <c r="AG105" s="7">
        <f t="shared" si="126"/>
        <v>0.26354995979089185</v>
      </c>
      <c r="AH105" s="7">
        <f t="shared" si="127"/>
        <v>0.36458190113752842</v>
      </c>
      <c r="AI105" s="7">
        <f t="shared" si="128"/>
        <v>-8.2248884272380682E-2</v>
      </c>
      <c r="AJ105" s="7">
        <f t="shared" si="93"/>
        <v>-8.8776938908092198E-2</v>
      </c>
      <c r="AK105" s="7">
        <f t="shared" si="94"/>
        <v>-0.10016813744884119</v>
      </c>
      <c r="AL105" s="7">
        <f t="shared" si="95"/>
        <v>-0.10008082409984956</v>
      </c>
      <c r="AM105" s="7">
        <f t="shared" si="129"/>
        <v>-6.9878996322647879E-2</v>
      </c>
      <c r="AN105" s="7">
        <f t="shared" si="96"/>
        <v>-7.5425258863696262E-2</v>
      </c>
      <c r="AO105" s="7">
        <f t="shared" si="97"/>
        <v>-8.5103268820687875E-2</v>
      </c>
      <c r="AP105" s="7">
        <f t="shared" si="98"/>
        <v>-8.5029087033942921E-2</v>
      </c>
      <c r="AQ105" s="3">
        <f t="shared" si="133"/>
        <v>-0.11038666047082671</v>
      </c>
      <c r="AR105" s="3">
        <f t="shared" si="134"/>
        <v>-0.11914799695559741</v>
      </c>
      <c r="AS105" s="3">
        <f t="shared" si="135"/>
        <v>-0.13443618447081318</v>
      </c>
      <c r="AT105" s="3">
        <f t="shared" si="136"/>
        <v>-0.13431900076558756</v>
      </c>
    </row>
    <row r="106" spans="1:46" x14ac:dyDescent="0.3">
      <c r="A106" s="5">
        <f t="shared" si="137"/>
        <v>40</v>
      </c>
      <c r="B106" s="5">
        <f t="shared" si="138"/>
        <v>200</v>
      </c>
      <c r="C106" s="5">
        <f t="shared" si="101"/>
        <v>0.76470588235294112</v>
      </c>
      <c r="D106" s="5">
        <f t="shared" si="102"/>
        <v>0.76470588235294112</v>
      </c>
      <c r="E106" s="7">
        <f t="shared" si="130"/>
        <v>0.67812386003128511</v>
      </c>
      <c r="F106" s="7">
        <f t="shared" si="103"/>
        <v>0.66250350864003016</v>
      </c>
      <c r="G106" s="7">
        <f t="shared" si="104"/>
        <v>0.71460486944072088</v>
      </c>
      <c r="H106" s="7">
        <f t="shared" si="105"/>
        <v>0.8211055806700136</v>
      </c>
      <c r="I106" s="7">
        <f t="shared" si="131"/>
        <v>1.4493067950899667</v>
      </c>
      <c r="J106" s="7">
        <f t="shared" si="106"/>
        <v>0.80296312712484796</v>
      </c>
      <c r="K106" s="7">
        <f t="shared" si="132"/>
        <v>0.71909822010851221</v>
      </c>
      <c r="L106" s="7">
        <f t="shared" si="107"/>
        <v>188.37004612767061</v>
      </c>
      <c r="N106" s="7">
        <f t="shared" si="108"/>
        <v>-11.629953872329395</v>
      </c>
      <c r="O106" s="7">
        <f t="shared" si="109"/>
        <v>135.25582707250948</v>
      </c>
      <c r="P106" s="15">
        <f t="shared" si="110"/>
        <v>1</v>
      </c>
      <c r="Q106" s="15">
        <f t="shared" si="111"/>
        <v>5</v>
      </c>
      <c r="R106" s="15">
        <f t="shared" si="112"/>
        <v>52</v>
      </c>
      <c r="S106" s="15">
        <f t="shared" si="113"/>
        <v>260</v>
      </c>
      <c r="T106" s="15">
        <f t="shared" si="114"/>
        <v>51</v>
      </c>
      <c r="U106" s="15">
        <f t="shared" si="115"/>
        <v>255</v>
      </c>
      <c r="V106" s="3">
        <v>0.01</v>
      </c>
      <c r="W106" s="7">
        <f t="shared" si="116"/>
        <v>0.49588138379607943</v>
      </c>
      <c r="X106" s="7">
        <f t="shared" si="117"/>
        <v>0.59555442388305446</v>
      </c>
      <c r="Y106" s="7">
        <f t="shared" si="118"/>
        <v>0.69484983141151657</v>
      </c>
      <c r="Z106" s="7">
        <f t="shared" si="119"/>
        <v>0.79500749224225098</v>
      </c>
      <c r="AA106" s="7">
        <f t="shared" si="120"/>
        <v>0.29589463376123865</v>
      </c>
      <c r="AB106" s="7">
        <f t="shared" si="121"/>
        <v>0.39556872570816898</v>
      </c>
      <c r="AC106" s="7">
        <f t="shared" si="122"/>
        <v>0.49486639997507847</v>
      </c>
      <c r="AD106" s="7">
        <f t="shared" si="123"/>
        <v>0.59502355359649517</v>
      </c>
      <c r="AE106" s="7">
        <f t="shared" si="124"/>
        <v>9.4614117271796208E-2</v>
      </c>
      <c r="AF106" s="7">
        <f t="shared" si="125"/>
        <v>0.19418655430860965</v>
      </c>
      <c r="AG106" s="7">
        <f t="shared" si="126"/>
        <v>0.29326516415352166</v>
      </c>
      <c r="AH106" s="7">
        <f t="shared" si="127"/>
        <v>0.39347133600909734</v>
      </c>
      <c r="AI106" s="7">
        <f t="shared" si="128"/>
        <v>-5.8919710702717107E-2</v>
      </c>
      <c r="AJ106" s="7">
        <f t="shared" si="93"/>
        <v>-6.3553342171169522E-2</v>
      </c>
      <c r="AK106" s="7">
        <f t="shared" si="94"/>
        <v>-7.3024976680916759E-2</v>
      </c>
      <c r="AL106" s="7">
        <f t="shared" si="95"/>
        <v>-7.1411478638449113E-2</v>
      </c>
      <c r="AM106" s="7">
        <f t="shared" si="129"/>
        <v>-5.2248665239392582E-2</v>
      </c>
      <c r="AN106" s="7">
        <f t="shared" si="96"/>
        <v>-5.6357664699003308E-2</v>
      </c>
      <c r="AO106" s="7">
        <f t="shared" si="97"/>
        <v>-6.475689570111412E-2</v>
      </c>
      <c r="AP106" s="7">
        <f t="shared" si="98"/>
        <v>-6.3326082174030393E-2</v>
      </c>
      <c r="AQ106" s="3">
        <f t="shared" si="133"/>
        <v>-7.70488524573993E-2</v>
      </c>
      <c r="AR106" s="3">
        <f t="shared" si="134"/>
        <v>-8.3108216685375533E-2</v>
      </c>
      <c r="AS106" s="3">
        <f t="shared" si="135"/>
        <v>-9.5494200275045002E-2</v>
      </c>
      <c r="AT106" s="3">
        <f t="shared" si="136"/>
        <v>-9.3384241296433454E-2</v>
      </c>
    </row>
    <row r="107" spans="1:46" x14ac:dyDescent="0.3">
      <c r="A107" s="5">
        <f t="shared" si="137"/>
        <v>41</v>
      </c>
      <c r="B107" s="5">
        <f t="shared" si="138"/>
        <v>205</v>
      </c>
      <c r="C107" s="5">
        <f t="shared" si="101"/>
        <v>0.78431372549019607</v>
      </c>
      <c r="D107" s="5">
        <f t="shared" si="102"/>
        <v>0.78431372549019607</v>
      </c>
      <c r="E107" s="7">
        <f t="shared" si="130"/>
        <v>0.71909822010851221</v>
      </c>
      <c r="F107" s="7">
        <f t="shared" si="103"/>
        <v>0.67895751055924725</v>
      </c>
      <c r="G107" s="7">
        <f t="shared" si="104"/>
        <v>0.7315679821446921</v>
      </c>
      <c r="H107" s="7">
        <f t="shared" si="105"/>
        <v>0.85108151491615758</v>
      </c>
      <c r="I107" s="7">
        <f t="shared" si="131"/>
        <v>1.606641720138746</v>
      </c>
      <c r="J107" s="7">
        <f t="shared" si="106"/>
        <v>0.81887105583697273</v>
      </c>
      <c r="K107" s="7">
        <f t="shared" si="132"/>
        <v>0.75554138286836059</v>
      </c>
      <c r="L107" s="7">
        <f t="shared" si="107"/>
        <v>197.66305263143195</v>
      </c>
      <c r="N107" s="7">
        <f t="shared" si="108"/>
        <v>-7.3369473685680475</v>
      </c>
      <c r="O107" s="7">
        <f t="shared" si="109"/>
        <v>53.8307966891376</v>
      </c>
      <c r="P107" s="15">
        <f t="shared" si="110"/>
        <v>1</v>
      </c>
      <c r="Q107" s="15">
        <f t="shared" si="111"/>
        <v>5</v>
      </c>
      <c r="R107" s="15">
        <f t="shared" si="112"/>
        <v>52</v>
      </c>
      <c r="S107" s="15">
        <f t="shared" si="113"/>
        <v>260</v>
      </c>
      <c r="T107" s="15">
        <f t="shared" si="114"/>
        <v>51</v>
      </c>
      <c r="U107" s="15">
        <f t="shared" si="115"/>
        <v>255</v>
      </c>
      <c r="V107" s="3">
        <v>0.01</v>
      </c>
      <c r="W107" s="7">
        <f t="shared" si="116"/>
        <v>0.51487294608175171</v>
      </c>
      <c r="X107" s="7">
        <f t="shared" si="117"/>
        <v>0.61605492861804623</v>
      </c>
      <c r="Y107" s="7">
        <f t="shared" si="118"/>
        <v>0.71863496823468809</v>
      </c>
      <c r="Z107" s="7">
        <f t="shared" si="119"/>
        <v>0.81802451560304312</v>
      </c>
      <c r="AA107" s="7">
        <f t="shared" si="120"/>
        <v>0.31456084551484692</v>
      </c>
      <c r="AB107" s="7">
        <f t="shared" si="121"/>
        <v>0.41571802479981379</v>
      </c>
      <c r="AC107" s="7">
        <f t="shared" si="122"/>
        <v>0.5182439237087193</v>
      </c>
      <c r="AD107" s="7">
        <f t="shared" si="123"/>
        <v>0.61764628108871256</v>
      </c>
      <c r="AE107" s="7">
        <f t="shared" si="124"/>
        <v>0.11896300625423348</v>
      </c>
      <c r="AF107" s="7">
        <f t="shared" si="125"/>
        <v>0.22047003398800896</v>
      </c>
      <c r="AG107" s="7">
        <f t="shared" si="126"/>
        <v>0.32375958449922743</v>
      </c>
      <c r="AH107" s="7">
        <f t="shared" si="127"/>
        <v>0.42298125739387993</v>
      </c>
      <c r="AI107" s="7">
        <f t="shared" si="128"/>
        <v>-3.9070396238958284E-2</v>
      </c>
      <c r="AJ107" s="7">
        <f t="shared" si="93"/>
        <v>-4.2097849266863802E-2</v>
      </c>
      <c r="AK107" s="7">
        <f t="shared" si="94"/>
        <v>-4.897521789255694E-2</v>
      </c>
      <c r="AL107" s="7">
        <f t="shared" si="95"/>
        <v>-4.7121677163291104E-2</v>
      </c>
      <c r="AM107" s="7">
        <f t="shared" si="129"/>
        <v>-3.5821701802820745E-2</v>
      </c>
      <c r="AN107" s="7">
        <f t="shared" si="96"/>
        <v>-3.85974228097027E-2</v>
      </c>
      <c r="AO107" s="7">
        <f t="shared" si="97"/>
        <v>-4.4902939820354426E-2</v>
      </c>
      <c r="AP107" s="7">
        <f t="shared" si="98"/>
        <v>-4.3203520575229463E-2</v>
      </c>
      <c r="AQ107" s="3">
        <f t="shared" si="133"/>
        <v>-4.9814755204671816E-2</v>
      </c>
      <c r="AR107" s="3">
        <f t="shared" si="134"/>
        <v>-5.3674757815251349E-2</v>
      </c>
      <c r="AS107" s="3">
        <f t="shared" si="135"/>
        <v>-6.2443402813010099E-2</v>
      </c>
      <c r="AT107" s="3">
        <f t="shared" si="136"/>
        <v>-6.0080138383196161E-2</v>
      </c>
    </row>
    <row r="108" spans="1:46" x14ac:dyDescent="0.3">
      <c r="A108" s="5">
        <f t="shared" si="137"/>
        <v>42</v>
      </c>
      <c r="B108" s="5">
        <f t="shared" si="138"/>
        <v>210</v>
      </c>
      <c r="C108" s="5">
        <f t="shared" si="101"/>
        <v>0.80392156862745101</v>
      </c>
      <c r="D108" s="5">
        <f t="shared" si="102"/>
        <v>0.80392156862745101</v>
      </c>
      <c r="E108" s="7">
        <f t="shared" si="130"/>
        <v>0.75554138286836059</v>
      </c>
      <c r="F108" s="7">
        <f t="shared" si="103"/>
        <v>0.69558528604663428</v>
      </c>
      <c r="G108" s="7">
        <f t="shared" si="104"/>
        <v>0.74839747330854389</v>
      </c>
      <c r="H108" s="7">
        <f t="shared" si="105"/>
        <v>0.87713310445403125</v>
      </c>
      <c r="I108" s="7">
        <f t="shared" si="131"/>
        <v>1.7740005396058423</v>
      </c>
      <c r="J108" s="7">
        <f t="shared" si="106"/>
        <v>0.83408804447680152</v>
      </c>
      <c r="K108" s="7">
        <f t="shared" si="132"/>
        <v>0.78741767966894272</v>
      </c>
      <c r="L108" s="7">
        <f t="shared" si="107"/>
        <v>205.79150831558039</v>
      </c>
      <c r="N108" s="7">
        <f t="shared" si="108"/>
        <v>-4.208491684419613</v>
      </c>
      <c r="O108" s="7">
        <f t="shared" si="109"/>
        <v>17.711402257829032</v>
      </c>
      <c r="P108" s="15">
        <f t="shared" si="110"/>
        <v>1</v>
      </c>
      <c r="Q108" s="15">
        <f t="shared" si="111"/>
        <v>5</v>
      </c>
      <c r="R108" s="15">
        <f t="shared" si="112"/>
        <v>52</v>
      </c>
      <c r="S108" s="15">
        <f t="shared" si="113"/>
        <v>260</v>
      </c>
      <c r="T108" s="15">
        <f t="shared" si="114"/>
        <v>51</v>
      </c>
      <c r="U108" s="15">
        <f t="shared" si="115"/>
        <v>255</v>
      </c>
      <c r="V108" s="3">
        <v>0.01</v>
      </c>
      <c r="W108" s="7">
        <f t="shared" si="116"/>
        <v>0.53522707553026927</v>
      </c>
      <c r="X108" s="7">
        <f t="shared" si="117"/>
        <v>0.63802921429906534</v>
      </c>
      <c r="Y108" s="7">
        <f t="shared" si="118"/>
        <v>0.74421749179364904</v>
      </c>
      <c r="Z108" s="7">
        <f t="shared" si="119"/>
        <v>0.8426805778313563</v>
      </c>
      <c r="AA108" s="7">
        <f t="shared" si="120"/>
        <v>0.33388380490907704</v>
      </c>
      <c r="AB108" s="7">
        <f t="shared" si="121"/>
        <v>0.43657909317643456</v>
      </c>
      <c r="AC108" s="7">
        <f t="shared" si="122"/>
        <v>0.5425314007181018</v>
      </c>
      <c r="AD108" s="7">
        <f t="shared" si="123"/>
        <v>0.64105309200026295</v>
      </c>
      <c r="AE108" s="7">
        <f t="shared" si="124"/>
        <v>0.14381904517179839</v>
      </c>
      <c r="AF108" s="7">
        <f t="shared" si="125"/>
        <v>0.24730463242078871</v>
      </c>
      <c r="AG108" s="7">
        <f t="shared" si="126"/>
        <v>0.35500224588966101</v>
      </c>
      <c r="AH108" s="7">
        <f t="shared" si="127"/>
        <v>0.45309047486339443</v>
      </c>
      <c r="AI108" s="7">
        <f t="shared" si="128"/>
        <v>-2.3533717760276046E-2</v>
      </c>
      <c r="AJ108" s="7">
        <f t="shared" si="93"/>
        <v>-2.5320511032440377E-2</v>
      </c>
      <c r="AK108" s="7">
        <f t="shared" si="94"/>
        <v>-2.9676020083369017E-2</v>
      </c>
      <c r="AL108" s="7">
        <f t="shared" si="95"/>
        <v>-2.821967775871213E-2</v>
      </c>
      <c r="AM108" s="7">
        <f t="shared" si="129"/>
        <v>-2.2117453187616237E-2</v>
      </c>
      <c r="AN108" s="7">
        <f t="shared" si="96"/>
        <v>-2.3796716827794211E-2</v>
      </c>
      <c r="AO108" s="7">
        <f t="shared" si="97"/>
        <v>-2.7890110337627103E-2</v>
      </c>
      <c r="AP108" s="7">
        <f t="shared" si="98"/>
        <v>-2.6521411030579534E-2</v>
      </c>
      <c r="AQ108" s="3">
        <f t="shared" si="133"/>
        <v>-2.9273648921318982E-2</v>
      </c>
      <c r="AR108" s="3">
        <f t="shared" si="134"/>
        <v>-3.1496245430596564E-2</v>
      </c>
      <c r="AS108" s="3">
        <f t="shared" si="135"/>
        <v>-3.6914073762239506E-2</v>
      </c>
      <c r="AT108" s="3">
        <f t="shared" si="136"/>
        <v>-3.5102525992544355E-2</v>
      </c>
    </row>
    <row r="109" spans="1:46" x14ac:dyDescent="0.3">
      <c r="A109" s="5">
        <f t="shared" si="137"/>
        <v>43</v>
      </c>
      <c r="B109" s="5">
        <f t="shared" si="138"/>
        <v>215</v>
      </c>
      <c r="C109" s="5">
        <f t="shared" si="101"/>
        <v>0.82352941176470584</v>
      </c>
      <c r="D109" s="5">
        <f t="shared" si="102"/>
        <v>0.82352941176470584</v>
      </c>
      <c r="E109" s="7">
        <f t="shared" si="130"/>
        <v>0.78741767966894272</v>
      </c>
      <c r="F109" s="7">
        <f t="shared" si="103"/>
        <v>0.71227670911518215</v>
      </c>
      <c r="G109" s="7">
        <f t="shared" si="104"/>
        <v>0.76497973780009687</v>
      </c>
      <c r="H109" s="7">
        <f t="shared" si="105"/>
        <v>0.89946859716821825</v>
      </c>
      <c r="I109" s="7">
        <f t="shared" si="131"/>
        <v>1.9516545179401712</v>
      </c>
      <c r="J109" s="7">
        <f t="shared" si="106"/>
        <v>0.84854411560466547</v>
      </c>
      <c r="K109" s="7">
        <f t="shared" si="132"/>
        <v>0.8149824000563719</v>
      </c>
      <c r="L109" s="7">
        <f t="shared" si="107"/>
        <v>212.82051201437483</v>
      </c>
      <c r="N109" s="7">
        <f t="shared" si="108"/>
        <v>-2.1794879856251725</v>
      </c>
      <c r="O109" s="7">
        <f t="shared" si="109"/>
        <v>4.7501678794844722</v>
      </c>
      <c r="P109" s="15">
        <f t="shared" si="110"/>
        <v>1</v>
      </c>
      <c r="Q109" s="15">
        <f t="shared" si="111"/>
        <v>5</v>
      </c>
      <c r="R109" s="15">
        <f t="shared" si="112"/>
        <v>52</v>
      </c>
      <c r="S109" s="15">
        <f t="shared" si="113"/>
        <v>260</v>
      </c>
      <c r="T109" s="15">
        <f t="shared" si="114"/>
        <v>51</v>
      </c>
      <c r="U109" s="15">
        <f t="shared" si="115"/>
        <v>255</v>
      </c>
      <c r="V109" s="3">
        <v>0.01</v>
      </c>
      <c r="W109" s="7">
        <f t="shared" si="116"/>
        <v>0.55696178932466966</v>
      </c>
      <c r="X109" s="7">
        <f t="shared" si="117"/>
        <v>0.66149625951971236</v>
      </c>
      <c r="Y109" s="7">
        <f t="shared" si="118"/>
        <v>0.77161690256449733</v>
      </c>
      <c r="Z109" s="7">
        <f t="shared" si="119"/>
        <v>0.86899424537955161</v>
      </c>
      <c r="AA109" s="7">
        <f t="shared" si="120"/>
        <v>0.35384644641836582</v>
      </c>
      <c r="AB109" s="7">
        <f t="shared" si="121"/>
        <v>0.45813291826708818</v>
      </c>
      <c r="AC109" s="7">
        <f t="shared" si="122"/>
        <v>0.56770004510582317</v>
      </c>
      <c r="AD109" s="7">
        <f t="shared" si="123"/>
        <v>0.66522082576848818</v>
      </c>
      <c r="AE109" s="7">
        <f t="shared" si="124"/>
        <v>0.16916788703709884</v>
      </c>
      <c r="AF109" s="7">
        <f t="shared" si="125"/>
        <v>0.27467402941679364</v>
      </c>
      <c r="AG109" s="7">
        <f t="shared" si="126"/>
        <v>0.38696338168546107</v>
      </c>
      <c r="AH109" s="7">
        <f t="shared" si="127"/>
        <v>0.48377872653231258</v>
      </c>
      <c r="AI109" s="7">
        <f t="shared" si="128"/>
        <v>-1.2784458482000266E-2</v>
      </c>
      <c r="AJ109" s="7">
        <f t="shared" si="93"/>
        <v>-1.3730410628792987E-2</v>
      </c>
      <c r="AK109" s="7">
        <f t="shared" si="94"/>
        <v>-1.614431412567861E-2</v>
      </c>
      <c r="AL109" s="7">
        <f t="shared" si="95"/>
        <v>-1.5230284631333108E-2</v>
      </c>
      <c r="AM109" s="7">
        <f t="shared" si="129"/>
        <v>-1.2223860483803566E-2</v>
      </c>
      <c r="AN109" s="7">
        <f t="shared" si="96"/>
        <v>-1.312833266641724E-2</v>
      </c>
      <c r="AO109" s="7">
        <f t="shared" si="97"/>
        <v>-1.5436386590550183E-2</v>
      </c>
      <c r="AP109" s="7">
        <f t="shared" si="98"/>
        <v>-1.456243725333799E-2</v>
      </c>
      <c r="AQ109" s="3">
        <f t="shared" si="133"/>
        <v>-1.5523985299571753E-2</v>
      </c>
      <c r="AR109" s="3">
        <f t="shared" si="134"/>
        <v>-1.6672641477820056E-2</v>
      </c>
      <c r="AS109" s="3">
        <f t="shared" si="135"/>
        <v>-1.9603810009752597E-2</v>
      </c>
      <c r="AT109" s="3">
        <f t="shared" si="136"/>
        <v>-1.849391705233306E-2</v>
      </c>
    </row>
    <row r="110" spans="1:46" x14ac:dyDescent="0.3">
      <c r="A110" s="5">
        <f t="shared" si="137"/>
        <v>44</v>
      </c>
      <c r="B110" s="5">
        <f t="shared" si="138"/>
        <v>220</v>
      </c>
      <c r="C110" s="5">
        <f t="shared" si="101"/>
        <v>0.84313725490196079</v>
      </c>
      <c r="D110" s="5">
        <f t="shared" si="102"/>
        <v>0.84313725490196079</v>
      </c>
      <c r="E110" s="7">
        <f t="shared" si="130"/>
        <v>0.8149824000563719</v>
      </c>
      <c r="F110" s="7">
        <f t="shared" si="103"/>
        <v>0.7289399361806751</v>
      </c>
      <c r="G110" s="7">
        <f t="shared" si="104"/>
        <v>0.7812286233054917</v>
      </c>
      <c r="H110" s="7">
        <f t="shared" si="105"/>
        <v>0.9184009338627801</v>
      </c>
      <c r="I110" s="7">
        <f t="shared" si="131"/>
        <v>2.1401200169581323</v>
      </c>
      <c r="J110" s="7">
        <f t="shared" si="106"/>
        <v>0.86220761483275099</v>
      </c>
      <c r="K110" s="7">
        <f t="shared" si="132"/>
        <v>0.83866861082749511</v>
      </c>
      <c r="L110" s="7">
        <f t="shared" si="107"/>
        <v>218.86049576101126</v>
      </c>
      <c r="N110" s="7">
        <f t="shared" si="108"/>
        <v>-1.1395042389887351</v>
      </c>
      <c r="O110" s="7">
        <f t="shared" si="109"/>
        <v>1.2984699106732962</v>
      </c>
      <c r="P110" s="15">
        <f t="shared" si="110"/>
        <v>1</v>
      </c>
      <c r="Q110" s="15">
        <f t="shared" si="111"/>
        <v>5</v>
      </c>
      <c r="R110" s="15">
        <f t="shared" si="112"/>
        <v>52</v>
      </c>
      <c r="S110" s="15">
        <f t="shared" si="113"/>
        <v>260</v>
      </c>
      <c r="T110" s="15">
        <f t="shared" si="114"/>
        <v>51</v>
      </c>
      <c r="U110" s="15">
        <f t="shared" si="115"/>
        <v>255</v>
      </c>
      <c r="V110" s="3">
        <v>0.01</v>
      </c>
      <c r="W110" s="7">
        <f t="shared" si="116"/>
        <v>0.58009455040280455</v>
      </c>
      <c r="X110" s="7">
        <f t="shared" si="117"/>
        <v>0.68647438251914672</v>
      </c>
      <c r="Y110" s="7">
        <f t="shared" si="118"/>
        <v>0.80085135400803997</v>
      </c>
      <c r="Z110" s="7">
        <f t="shared" si="119"/>
        <v>0.89698324074237257</v>
      </c>
      <c r="AA110" s="7">
        <f t="shared" si="120"/>
        <v>0.37443227433561188</v>
      </c>
      <c r="AB110" s="7">
        <f t="shared" si="121"/>
        <v>0.48036108487154194</v>
      </c>
      <c r="AC110" s="7">
        <f t="shared" si="122"/>
        <v>0.5937216778281772</v>
      </c>
      <c r="AD110" s="7">
        <f t="shared" si="123"/>
        <v>0.69012702043509067</v>
      </c>
      <c r="AE110" s="7">
        <f t="shared" si="124"/>
        <v>0.19499586210565184</v>
      </c>
      <c r="AF110" s="7">
        <f t="shared" si="125"/>
        <v>0.3025626397320112</v>
      </c>
      <c r="AG110" s="7">
        <f t="shared" si="126"/>
        <v>0.41961439661418704</v>
      </c>
      <c r="AH110" s="7">
        <f t="shared" si="127"/>
        <v>0.51502663436886054</v>
      </c>
      <c r="AI110" s="7">
        <f t="shared" si="128"/>
        <v>-7.0033522218785225E-3</v>
      </c>
      <c r="AJ110" s="7">
        <f t="shared" si="93"/>
        <v>-7.5057202154246039E-3</v>
      </c>
      <c r="AK110" s="7">
        <f t="shared" si="94"/>
        <v>-8.823614815842663E-3</v>
      </c>
      <c r="AL110" s="7">
        <f t="shared" si="95"/>
        <v>-8.2837327403102578E-3</v>
      </c>
      <c r="AM110" s="7">
        <f t="shared" si="129"/>
        <v>-6.7694895096176936E-3</v>
      </c>
      <c r="AN110" s="7">
        <f t="shared" si="96"/>
        <v>-7.2550819451450465E-3</v>
      </c>
      <c r="AO110" s="7">
        <f t="shared" si="97"/>
        <v>-8.5289681341676558E-3</v>
      </c>
      <c r="AP110" s="7">
        <f t="shared" si="98"/>
        <v>-8.0071143231698512E-3</v>
      </c>
      <c r="AQ110" s="3">
        <f t="shared" si="133"/>
        <v>-8.3063014724605727E-3</v>
      </c>
      <c r="AR110" s="3">
        <f t="shared" si="134"/>
        <v>-8.9021332787594144E-3</v>
      </c>
      <c r="AS110" s="3">
        <f t="shared" si="135"/>
        <v>-1.0465217572278508E-2</v>
      </c>
      <c r="AT110" s="3">
        <f t="shared" si="136"/>
        <v>-9.8248923199028629E-3</v>
      </c>
    </row>
    <row r="111" spans="1:46" x14ac:dyDescent="0.3">
      <c r="A111" s="5">
        <f t="shared" si="137"/>
        <v>45</v>
      </c>
      <c r="B111" s="5">
        <f t="shared" si="138"/>
        <v>225</v>
      </c>
      <c r="C111" s="5">
        <f t="shared" si="101"/>
        <v>0.86274509803921573</v>
      </c>
      <c r="D111" s="5">
        <f t="shared" si="102"/>
        <v>0.86274509803921573</v>
      </c>
      <c r="E111" s="7">
        <f t="shared" si="130"/>
        <v>0.83866861082749511</v>
      </c>
      <c r="F111" s="7">
        <f t="shared" si="103"/>
        <v>0.74549741848259632</v>
      </c>
      <c r="G111" s="7">
        <f t="shared" si="104"/>
        <v>0.79707836208190097</v>
      </c>
      <c r="H111" s="7">
        <f t="shared" si="105"/>
        <v>0.93429093112636852</v>
      </c>
      <c r="I111" s="7">
        <f t="shared" si="131"/>
        <v>2.340157032975398</v>
      </c>
      <c r="J111" s="7">
        <f t="shared" si="106"/>
        <v>0.87507192280468893</v>
      </c>
      <c r="K111" s="7">
        <f t="shared" si="132"/>
        <v>0.85898662212395427</v>
      </c>
      <c r="L111" s="7">
        <f t="shared" si="107"/>
        <v>224.04158864160834</v>
      </c>
      <c r="N111" s="7">
        <f t="shared" si="108"/>
        <v>-0.95841135839165759</v>
      </c>
      <c r="O111" s="7">
        <f t="shared" si="109"/>
        <v>0.91855233189414232</v>
      </c>
      <c r="P111" s="15">
        <f t="shared" si="110"/>
        <v>1</v>
      </c>
      <c r="Q111" s="15">
        <f t="shared" si="111"/>
        <v>5</v>
      </c>
      <c r="R111" s="15">
        <f t="shared" si="112"/>
        <v>52</v>
      </c>
      <c r="S111" s="15">
        <f t="shared" si="113"/>
        <v>260</v>
      </c>
      <c r="T111" s="15">
        <f t="shared" si="114"/>
        <v>51</v>
      </c>
      <c r="U111" s="15">
        <f t="shared" si="115"/>
        <v>255</v>
      </c>
      <c r="V111" s="3">
        <v>0.01</v>
      </c>
      <c r="W111" s="7">
        <f t="shared" si="116"/>
        <v>0.60464230235964</v>
      </c>
      <c r="X111" s="7">
        <f t="shared" si="117"/>
        <v>0.71298128013022777</v>
      </c>
      <c r="Y111" s="7">
        <f t="shared" si="118"/>
        <v>0.83193773414796768</v>
      </c>
      <c r="Z111" s="7">
        <f t="shared" si="119"/>
        <v>0.92666449138254181</v>
      </c>
      <c r="AA111" s="7">
        <f t="shared" si="120"/>
        <v>0.39562535653516928</v>
      </c>
      <c r="AB111" s="7">
        <f t="shared" si="121"/>
        <v>0.50324577107565505</v>
      </c>
      <c r="AC111" s="7">
        <f t="shared" si="122"/>
        <v>0.62056876219122581</v>
      </c>
      <c r="AD111" s="7">
        <f t="shared" si="123"/>
        <v>0.71574991065442284</v>
      </c>
      <c r="AE111" s="7">
        <f t="shared" si="124"/>
        <v>0.22128994137140093</v>
      </c>
      <c r="AF111" s="7">
        <f t="shared" si="125"/>
        <v>0.33095557469640047</v>
      </c>
      <c r="AG111" s="7">
        <f t="shared" si="126"/>
        <v>0.45292782821696254</v>
      </c>
      <c r="AH111" s="7">
        <f t="shared" si="127"/>
        <v>0.54681566046612806</v>
      </c>
      <c r="AI111" s="7">
        <f t="shared" si="128"/>
        <v>-6.1642550029640565E-3</v>
      </c>
      <c r="AJ111" s="7">
        <f t="shared" si="93"/>
        <v>-6.5907596182138315E-3</v>
      </c>
      <c r="AK111" s="7">
        <f t="shared" si="94"/>
        <v>-7.7253219174683333E-3</v>
      </c>
      <c r="AL111" s="7">
        <f t="shared" si="95"/>
        <v>-7.2356608411623998E-3</v>
      </c>
      <c r="AM111" s="7">
        <f t="shared" si="129"/>
        <v>-5.992230140596304E-3</v>
      </c>
      <c r="AN111" s="7">
        <f t="shared" si="96"/>
        <v>-6.4068323608766509E-3</v>
      </c>
      <c r="AO111" s="7">
        <f t="shared" si="97"/>
        <v>-7.5097326144690172E-3</v>
      </c>
      <c r="AP111" s="7">
        <f t="shared" si="98"/>
        <v>-7.0337364302251199E-3</v>
      </c>
      <c r="AQ111" s="3">
        <f t="shared" si="133"/>
        <v>-7.1449319352537921E-3</v>
      </c>
      <c r="AR111" s="3">
        <f t="shared" si="134"/>
        <v>-7.639289557475123E-3</v>
      </c>
      <c r="AS111" s="3">
        <f t="shared" si="135"/>
        <v>-8.9543504043382953E-3</v>
      </c>
      <c r="AT111" s="3">
        <f t="shared" si="136"/>
        <v>-8.3867887022564171E-3</v>
      </c>
    </row>
    <row r="112" spans="1:46" x14ac:dyDescent="0.3">
      <c r="A112" s="5">
        <f t="shared" si="137"/>
        <v>46</v>
      </c>
      <c r="B112" s="5">
        <f t="shared" si="138"/>
        <v>230</v>
      </c>
      <c r="C112" s="5">
        <f t="shared" si="101"/>
        <v>0.88235294117647056</v>
      </c>
      <c r="D112" s="5">
        <f t="shared" si="102"/>
        <v>0.88235294117647056</v>
      </c>
      <c r="E112" s="7">
        <f t="shared" si="130"/>
        <v>0.85898662212395427</v>
      </c>
      <c r="F112" s="7">
        <f t="shared" si="103"/>
        <v>0.76188072561572739</v>
      </c>
      <c r="G112" s="7">
        <f t="shared" si="104"/>
        <v>0.81247612377348144</v>
      </c>
      <c r="H112" s="7">
        <f t="shared" si="105"/>
        <v>0.94750820948619763</v>
      </c>
      <c r="I112" s="7">
        <f t="shared" si="131"/>
        <v>2.5527483356249414</v>
      </c>
      <c r="J112" s="7">
        <f t="shared" si="106"/>
        <v>0.88714421882613081</v>
      </c>
      <c r="K112" s="7">
        <f t="shared" si="132"/>
        <v>0.87645096508223208</v>
      </c>
      <c r="L112" s="7">
        <f t="shared" si="107"/>
        <v>228.49499609596919</v>
      </c>
      <c r="N112" s="7">
        <f t="shared" si="108"/>
        <v>-1.505003904030815</v>
      </c>
      <c r="O112" s="7">
        <f t="shared" si="109"/>
        <v>2.2650367511479943</v>
      </c>
      <c r="P112" s="15">
        <f t="shared" si="110"/>
        <v>1</v>
      </c>
      <c r="Q112" s="15">
        <f t="shared" si="111"/>
        <v>5</v>
      </c>
      <c r="R112" s="15">
        <f t="shared" si="112"/>
        <v>52</v>
      </c>
      <c r="S112" s="15">
        <f t="shared" si="113"/>
        <v>260</v>
      </c>
      <c r="T112" s="15">
        <f t="shared" si="114"/>
        <v>51</v>
      </c>
      <c r="U112" s="15">
        <f t="shared" si="115"/>
        <v>255</v>
      </c>
      <c r="V112" s="3">
        <v>0.01</v>
      </c>
      <c r="W112" s="7">
        <f t="shared" si="116"/>
        <v>0.63062150120196925</v>
      </c>
      <c r="X112" s="7">
        <f t="shared" si="117"/>
        <v>0.74103406332077781</v>
      </c>
      <c r="Y112" s="7">
        <f t="shared" si="118"/>
        <v>0.86489174184599993</v>
      </c>
      <c r="Z112" s="7">
        <f t="shared" si="119"/>
        <v>0.95805417466475162</v>
      </c>
      <c r="AA112" s="7">
        <f t="shared" si="120"/>
        <v>0.4174103151416052</v>
      </c>
      <c r="AB112" s="7">
        <f t="shared" si="121"/>
        <v>0.52676974056966352</v>
      </c>
      <c r="AC112" s="7">
        <f t="shared" si="122"/>
        <v>0.64821443021430536</v>
      </c>
      <c r="AD112" s="7">
        <f t="shared" si="123"/>
        <v>0.74206842124820893</v>
      </c>
      <c r="AE112" s="7">
        <f t="shared" si="124"/>
        <v>0.2480377013622318</v>
      </c>
      <c r="AF112" s="7">
        <f t="shared" si="125"/>
        <v>0.35983860509688154</v>
      </c>
      <c r="AG112" s="7">
        <f t="shared" si="126"/>
        <v>0.48687730742546664</v>
      </c>
      <c r="AH112" s="7">
        <f t="shared" si="127"/>
        <v>0.57912806462005184</v>
      </c>
      <c r="AI112" s="7">
        <f t="shared" si="128"/>
        <v>-1.0117354115801469E-2</v>
      </c>
      <c r="AJ112" s="7">
        <f t="shared" si="93"/>
        <v>-1.0789232984213941E-2</v>
      </c>
      <c r="AK112" s="7">
        <f t="shared" si="94"/>
        <v>-1.2582384303335071E-2</v>
      </c>
      <c r="AL112" s="7">
        <f t="shared" si="95"/>
        <v>-1.1780783936220835E-2</v>
      </c>
      <c r="AM112" s="7">
        <f t="shared" si="129"/>
        <v>-9.8494280816660822E-3</v>
      </c>
      <c r="AN112" s="7">
        <f t="shared" si="96"/>
        <v>-1.0503514369274054E-2</v>
      </c>
      <c r="AO112" s="7">
        <f t="shared" si="97"/>
        <v>-1.2249179763118892E-2</v>
      </c>
      <c r="AP112" s="7">
        <f t="shared" si="98"/>
        <v>-1.1468807239259341E-2</v>
      </c>
      <c r="AQ112" s="3">
        <f t="shared" si="133"/>
        <v>-1.1466334664574999E-2</v>
      </c>
      <c r="AR112" s="3">
        <f t="shared" si="134"/>
        <v>-1.2227797382109133E-2</v>
      </c>
      <c r="AS112" s="3">
        <f t="shared" si="135"/>
        <v>-1.4260035543779748E-2</v>
      </c>
      <c r="AT112" s="3">
        <f t="shared" si="136"/>
        <v>-1.3351555127716946E-2</v>
      </c>
    </row>
    <row r="113" spans="1:49" x14ac:dyDescent="0.3">
      <c r="A113" s="5">
        <f t="shared" si="137"/>
        <v>47</v>
      </c>
      <c r="B113" s="5">
        <f t="shared" si="138"/>
        <v>235</v>
      </c>
      <c r="C113" s="5">
        <f t="shared" si="101"/>
        <v>0.90196078431372551</v>
      </c>
      <c r="D113" s="5">
        <f t="shared" si="102"/>
        <v>0.90196078431372551</v>
      </c>
      <c r="E113" s="7">
        <f t="shared" si="130"/>
        <v>0.87645096508223208</v>
      </c>
      <c r="F113" s="7">
        <f t="shared" si="103"/>
        <v>0.77802601653047965</v>
      </c>
      <c r="G113" s="7">
        <f t="shared" si="104"/>
        <v>0.82737618367150212</v>
      </c>
      <c r="H113" s="7">
        <f t="shared" si="105"/>
        <v>0.95840819503077712</v>
      </c>
      <c r="I113" s="7">
        <f t="shared" si="131"/>
        <v>2.7790687335751421</v>
      </c>
      <c r="J113" s="7">
        <f t="shared" si="106"/>
        <v>0.89843784783175806</v>
      </c>
      <c r="K113" s="7">
        <f t="shared" si="132"/>
        <v>0.89153579618467804</v>
      </c>
      <c r="L113" s="7">
        <f t="shared" si="107"/>
        <v>232.3416280270929</v>
      </c>
      <c r="N113" s="7">
        <f t="shared" si="108"/>
        <v>-2.6583719729071049</v>
      </c>
      <c r="O113" s="7">
        <f t="shared" si="109"/>
        <v>7.066941546338013</v>
      </c>
      <c r="P113" s="15">
        <f t="shared" si="110"/>
        <v>1</v>
      </c>
      <c r="Q113" s="15">
        <f t="shared" si="111"/>
        <v>5</v>
      </c>
      <c r="R113" s="15">
        <f t="shared" si="112"/>
        <v>52</v>
      </c>
      <c r="S113" s="15">
        <f t="shared" si="113"/>
        <v>260</v>
      </c>
      <c r="T113" s="15">
        <f t="shared" si="114"/>
        <v>51</v>
      </c>
      <c r="U113" s="15">
        <f t="shared" si="115"/>
        <v>255</v>
      </c>
      <c r="V113" s="3">
        <v>0.01</v>
      </c>
      <c r="W113" s="7">
        <f t="shared" si="116"/>
        <v>0.65804814427545311</v>
      </c>
      <c r="X113" s="7">
        <f t="shared" si="117"/>
        <v>0.77064928967235813</v>
      </c>
      <c r="Y113" s="7">
        <f t="shared" si="118"/>
        <v>0.89972795818414708</v>
      </c>
      <c r="Z113" s="7">
        <f t="shared" si="119"/>
        <v>0.99116775919435196</v>
      </c>
      <c r="AA113" s="7">
        <f t="shared" si="120"/>
        <v>0.43977231482465451</v>
      </c>
      <c r="AB113" s="7">
        <f t="shared" si="121"/>
        <v>0.5509163321722913</v>
      </c>
      <c r="AC113" s="7">
        <f t="shared" si="122"/>
        <v>0.67663250130887997</v>
      </c>
      <c r="AD113" s="7">
        <f t="shared" si="123"/>
        <v>0.76906215726182769</v>
      </c>
      <c r="AE113" s="7">
        <f t="shared" si="124"/>
        <v>0.27522729039235028</v>
      </c>
      <c r="AF113" s="7">
        <f t="shared" si="125"/>
        <v>0.38919812550631017</v>
      </c>
      <c r="AG113" s="7">
        <f t="shared" si="126"/>
        <v>0.52143751885633693</v>
      </c>
      <c r="AH113" s="7">
        <f t="shared" si="127"/>
        <v>0.61194686345460769</v>
      </c>
      <c r="AI113" s="7">
        <f t="shared" si="128"/>
        <v>-1.8655097568766786E-2</v>
      </c>
      <c r="AJ113" s="7">
        <f t="shared" si="93"/>
        <v>-1.9838389853973619E-2</v>
      </c>
      <c r="AK113" s="7">
        <f t="shared" si="94"/>
        <v>-2.2980206328748625E-2</v>
      </c>
      <c r="AL113" s="7">
        <f t="shared" si="95"/>
        <v>-2.154226896616598E-2</v>
      </c>
      <c r="AM113" s="7">
        <f t="shared" si="129"/>
        <v>-1.8127482427397638E-2</v>
      </c>
      <c r="AN113" s="7">
        <f t="shared" si="96"/>
        <v>-1.9277308099844122E-2</v>
      </c>
      <c r="AO113" s="7">
        <f t="shared" si="97"/>
        <v>-2.2330265755340174E-2</v>
      </c>
      <c r="AP113" s="7">
        <f t="shared" si="98"/>
        <v>-2.0932997036919931E-2</v>
      </c>
      <c r="AQ113" s="3">
        <f t="shared" si="133"/>
        <v>-2.0682825565371869E-2</v>
      </c>
      <c r="AR113" s="3">
        <f t="shared" si="134"/>
        <v>-2.1994736577231621E-2</v>
      </c>
      <c r="AS113" s="3">
        <f t="shared" si="135"/>
        <v>-2.5478054842743042E-2</v>
      </c>
      <c r="AT113" s="3">
        <f t="shared" si="136"/>
        <v>-2.388381994074924E-2</v>
      </c>
    </row>
    <row r="114" spans="1:49" x14ac:dyDescent="0.3">
      <c r="A114" s="5">
        <f t="shared" si="137"/>
        <v>48</v>
      </c>
      <c r="B114" s="5">
        <f t="shared" si="138"/>
        <v>240</v>
      </c>
      <c r="C114" s="5">
        <f t="shared" si="101"/>
        <v>0.92156862745098034</v>
      </c>
      <c r="D114" s="5">
        <f t="shared" si="102"/>
        <v>0.92156862745098034</v>
      </c>
      <c r="E114" s="7">
        <f t="shared" si="130"/>
        <v>0.89153579618467804</v>
      </c>
      <c r="F114" s="7">
        <f t="shared" si="103"/>
        <v>0.79387098492517294</v>
      </c>
      <c r="G114" s="7">
        <f t="shared" si="104"/>
        <v>0.84173633098600098</v>
      </c>
      <c r="H114" s="7">
        <f t="shared" si="105"/>
        <v>0.96732050531529157</v>
      </c>
      <c r="I114" s="7">
        <f t="shared" si="131"/>
        <v>3.0204508457296688</v>
      </c>
      <c r="J114" s="7">
        <f t="shared" si="106"/>
        <v>0.90896813251943687</v>
      </c>
      <c r="K114" s="7">
        <f t="shared" si="132"/>
        <v>0.90465278033952079</v>
      </c>
      <c r="L114" s="7">
        <f t="shared" si="107"/>
        <v>235.6864589865778</v>
      </c>
      <c r="N114" s="7">
        <f t="shared" si="108"/>
        <v>-4.3135410134221956</v>
      </c>
      <c r="O114" s="7">
        <f t="shared" si="109"/>
        <v>18.606636074475382</v>
      </c>
      <c r="P114" s="15">
        <f t="shared" si="110"/>
        <v>1</v>
      </c>
      <c r="Q114" s="15">
        <f t="shared" si="111"/>
        <v>5</v>
      </c>
      <c r="R114" s="15">
        <f t="shared" si="112"/>
        <v>52</v>
      </c>
      <c r="S114" s="15">
        <f t="shared" si="113"/>
        <v>260</v>
      </c>
      <c r="T114" s="15">
        <f t="shared" si="114"/>
        <v>51</v>
      </c>
      <c r="U114" s="15">
        <f t="shared" si="115"/>
        <v>255</v>
      </c>
      <c r="V114" s="3">
        <v>0.01</v>
      </c>
      <c r="W114" s="7">
        <f t="shared" si="116"/>
        <v>0.68693779665150889</v>
      </c>
      <c r="X114" s="7">
        <f t="shared" si="117"/>
        <v>0.80184299310649076</v>
      </c>
      <c r="Y114" s="7">
        <f t="shared" si="118"/>
        <v>0.93645991333230671</v>
      </c>
      <c r="Z114" s="7">
        <f t="shared" si="119"/>
        <v>1.0260200429176625</v>
      </c>
      <c r="AA114" s="7">
        <f t="shared" si="120"/>
        <v>0.46269704931022709</v>
      </c>
      <c r="AB114" s="7">
        <f t="shared" si="121"/>
        <v>0.57566944722040236</v>
      </c>
      <c r="AC114" s="7">
        <f t="shared" si="122"/>
        <v>0.70579749450581653</v>
      </c>
      <c r="AD114" s="7">
        <f t="shared" si="123"/>
        <v>0.79671139130962776</v>
      </c>
      <c r="AE114" s="7">
        <f t="shared" si="124"/>
        <v>0.30284739636653096</v>
      </c>
      <c r="AF114" s="7">
        <f t="shared" si="125"/>
        <v>0.41902112017938359</v>
      </c>
      <c r="AG114" s="7">
        <f t="shared" si="126"/>
        <v>0.55658416127548183</v>
      </c>
      <c r="AH114" s="7">
        <f t="shared" si="127"/>
        <v>0.64525579125108057</v>
      </c>
      <c r="AI114" s="7">
        <f t="shared" si="128"/>
        <v>-3.1558150486962457E-2</v>
      </c>
      <c r="AJ114" s="7">
        <f t="shared" si="93"/>
        <v>-3.3460905245332323E-2</v>
      </c>
      <c r="AK114" s="7">
        <f t="shared" si="94"/>
        <v>-3.8453157572879273E-2</v>
      </c>
      <c r="AL114" s="7">
        <f t="shared" si="95"/>
        <v>-3.6133520003386176E-2</v>
      </c>
      <c r="AM114" s="7">
        <f t="shared" si="129"/>
        <v>-3.0529707698851234E-2</v>
      </c>
      <c r="AN114" s="7">
        <f t="shared" si="96"/>
        <v>-3.237045393078359E-2</v>
      </c>
      <c r="AO114" s="7">
        <f t="shared" si="97"/>
        <v>-3.7200014661279618E-2</v>
      </c>
      <c r="AP114" s="7">
        <f t="shared" si="98"/>
        <v>-3.495597133582698E-2</v>
      </c>
      <c r="AQ114" s="3">
        <f t="shared" si="133"/>
        <v>-3.4243950528406071E-2</v>
      </c>
      <c r="AR114" s="3">
        <f t="shared" si="134"/>
        <v>-3.6308641861956356E-2</v>
      </c>
      <c r="AS114" s="3">
        <f t="shared" si="135"/>
        <v>-4.1725766728017935E-2</v>
      </c>
      <c r="AT114" s="3">
        <f t="shared" si="136"/>
        <v>-3.9208713195163725E-2</v>
      </c>
    </row>
    <row r="115" spans="1:49" x14ac:dyDescent="0.3">
      <c r="A115" s="5">
        <f t="shared" si="137"/>
        <v>49</v>
      </c>
      <c r="B115" s="5">
        <f t="shared" si="138"/>
        <v>245</v>
      </c>
      <c r="C115" s="5">
        <f t="shared" si="101"/>
        <v>0.94117647058823528</v>
      </c>
      <c r="D115" s="5">
        <f t="shared" si="102"/>
        <v>0.94117647058823528</v>
      </c>
      <c r="E115" s="7">
        <f t="shared" si="130"/>
        <v>0.90465278033952079</v>
      </c>
      <c r="F115" s="7">
        <f t="shared" si="103"/>
        <v>0.80935338119570244</v>
      </c>
      <c r="G115" s="7">
        <f t="shared" si="104"/>
        <v>0.8555163043766506</v>
      </c>
      <c r="H115" s="7">
        <f t="shared" si="105"/>
        <v>0.97454418747247895</v>
      </c>
      <c r="I115" s="7">
        <f t="shared" si="131"/>
        <v>3.2783505464449276</v>
      </c>
      <c r="J115" s="7">
        <f t="shared" si="106"/>
        <v>0.9187507264428556</v>
      </c>
      <c r="K115" s="7">
        <f t="shared" si="132"/>
        <v>0.91614414030337077</v>
      </c>
      <c r="L115" s="7">
        <f t="shared" si="107"/>
        <v>238.61675577735954</v>
      </c>
      <c r="N115" s="7">
        <f t="shared" si="108"/>
        <v>-6.3832442226404567</v>
      </c>
      <c r="O115" s="7">
        <f t="shared" si="109"/>
        <v>40.745806805872768</v>
      </c>
      <c r="P115" s="15">
        <f t="shared" si="110"/>
        <v>1</v>
      </c>
      <c r="Q115" s="15">
        <f t="shared" si="111"/>
        <v>5</v>
      </c>
      <c r="R115" s="15">
        <f t="shared" si="112"/>
        <v>52</v>
      </c>
      <c r="S115" s="15">
        <f t="shared" si="113"/>
        <v>260</v>
      </c>
      <c r="T115" s="15">
        <f t="shared" si="114"/>
        <v>51</v>
      </c>
      <c r="U115" s="15">
        <f t="shared" si="115"/>
        <v>255</v>
      </c>
      <c r="V115" s="3">
        <v>0.01</v>
      </c>
      <c r="W115" s="7">
        <f t="shared" si="116"/>
        <v>0.71730561523123704</v>
      </c>
      <c r="X115" s="7">
        <f t="shared" si="117"/>
        <v>0.83463071113587772</v>
      </c>
      <c r="Y115" s="7">
        <f t="shared" si="118"/>
        <v>0.97510014924775268</v>
      </c>
      <c r="Z115" s="7">
        <f t="shared" si="119"/>
        <v>1.0626251883037927</v>
      </c>
      <c r="AA115" s="7">
        <f t="shared" si="120"/>
        <v>0.48617072658807459</v>
      </c>
      <c r="AB115" s="7">
        <f t="shared" si="121"/>
        <v>0.60101353536382951</v>
      </c>
      <c r="AC115" s="7">
        <f t="shared" si="122"/>
        <v>0.73568463527940986</v>
      </c>
      <c r="AD115" s="7">
        <f t="shared" si="123"/>
        <v>0.82499704885591363</v>
      </c>
      <c r="AE115" s="7">
        <f t="shared" si="124"/>
        <v>0.33088721618318934</v>
      </c>
      <c r="AF115" s="7">
        <f t="shared" si="125"/>
        <v>0.44929513058187009</v>
      </c>
      <c r="AG115" s="7">
        <f t="shared" si="126"/>
        <v>0.59229390857573727</v>
      </c>
      <c r="AH115" s="7">
        <f t="shared" si="127"/>
        <v>0.67903926257277991</v>
      </c>
      <c r="AI115" s="7">
        <f t="shared" si="128"/>
        <v>-4.8624002772630466E-2</v>
      </c>
      <c r="AJ115" s="7">
        <f t="shared" si="93"/>
        <v>-5.1397360068583239E-2</v>
      </c>
      <c r="AK115" s="7">
        <f t="shared" si="94"/>
        <v>-5.8548268747214485E-2</v>
      </c>
      <c r="AL115" s="7">
        <f t="shared" si="95"/>
        <v>-5.5196331921064282E-2</v>
      </c>
      <c r="AM115" s="7">
        <f t="shared" si="129"/>
        <v>-4.6737079255715262E-2</v>
      </c>
      <c r="AN115" s="7">
        <f t="shared" si="96"/>
        <v>-4.9402812481164994E-2</v>
      </c>
      <c r="AO115" s="7">
        <f t="shared" si="97"/>
        <v>-5.6276219987872626E-2</v>
      </c>
      <c r="AP115" s="7">
        <f t="shared" si="98"/>
        <v>-5.3054359832992212E-2</v>
      </c>
      <c r="AQ115" s="3">
        <f t="shared" si="133"/>
        <v>-5.166300294591987E-2</v>
      </c>
      <c r="AR115" s="3">
        <f t="shared" si="134"/>
        <v>-5.4609695072869689E-2</v>
      </c>
      <c r="AS115" s="3">
        <f t="shared" si="135"/>
        <v>-6.2207535543915393E-2</v>
      </c>
      <c r="AT115" s="3">
        <f t="shared" si="136"/>
        <v>-5.8646102666130802E-2</v>
      </c>
    </row>
    <row r="116" spans="1:49" x14ac:dyDescent="0.3">
      <c r="A116" s="5">
        <f t="shared" si="137"/>
        <v>50</v>
      </c>
      <c r="B116" s="5">
        <f t="shared" si="138"/>
        <v>250</v>
      </c>
      <c r="C116" s="5">
        <f t="shared" si="101"/>
        <v>0.96078431372549022</v>
      </c>
      <c r="D116" s="5">
        <f t="shared" si="102"/>
        <v>0.96078431372549022</v>
      </c>
      <c r="E116" s="7">
        <f t="shared" si="130"/>
        <v>0.91614414030337077</v>
      </c>
      <c r="F116" s="7">
        <f t="shared" si="103"/>
        <v>0.82441086035639632</v>
      </c>
      <c r="G116" s="7">
        <f t="shared" si="104"/>
        <v>0.86867772119285458</v>
      </c>
      <c r="H116" s="7">
        <f t="shared" si="105"/>
        <v>0.98034660278681363</v>
      </c>
      <c r="I116" s="7">
        <f t="shared" si="131"/>
        <v>3.5543130474325308</v>
      </c>
      <c r="J116" s="7">
        <f t="shared" si="106"/>
        <v>0.92780152174679265</v>
      </c>
      <c r="K116" s="7">
        <f t="shared" si="132"/>
        <v>0.92628484553999269</v>
      </c>
      <c r="L116" s="7">
        <f t="shared" si="107"/>
        <v>241.20263561269815</v>
      </c>
      <c r="N116" s="7">
        <f t="shared" si="108"/>
        <v>-8.7973643873018545</v>
      </c>
      <c r="O116" s="7">
        <f t="shared" si="109"/>
        <v>77.39362016296694</v>
      </c>
      <c r="P116" s="15">
        <f t="shared" si="110"/>
        <v>1</v>
      </c>
      <c r="Q116" s="15">
        <f t="shared" si="111"/>
        <v>5</v>
      </c>
      <c r="R116" s="15">
        <f t="shared" si="112"/>
        <v>52</v>
      </c>
      <c r="S116" s="15">
        <f t="shared" si="113"/>
        <v>260</v>
      </c>
      <c r="T116" s="15">
        <f t="shared" si="114"/>
        <v>51</v>
      </c>
      <c r="U116" s="15">
        <f t="shared" si="115"/>
        <v>255</v>
      </c>
      <c r="V116" s="3">
        <v>0.01</v>
      </c>
      <c r="W116" s="7">
        <f t="shared" si="116"/>
        <v>0.74916637079587578</v>
      </c>
      <c r="X116" s="7">
        <f t="shared" si="117"/>
        <v>0.86902750988853261</v>
      </c>
      <c r="Y116" s="7">
        <f t="shared" si="118"/>
        <v>1.0156602785228825</v>
      </c>
      <c r="Z116" s="7">
        <f t="shared" si="119"/>
        <v>1.1009967548938722</v>
      </c>
      <c r="AA116" s="7">
        <f t="shared" si="120"/>
        <v>0.510180053206025</v>
      </c>
      <c r="AB116" s="7">
        <f t="shared" si="121"/>
        <v>0.62693357920511217</v>
      </c>
      <c r="AC116" s="7">
        <f t="shared" si="122"/>
        <v>0.76626985785862844</v>
      </c>
      <c r="AD116" s="7">
        <f t="shared" si="123"/>
        <v>0.85390069196080298</v>
      </c>
      <c r="AE116" s="7">
        <f t="shared" si="124"/>
        <v>0.35933642674672794</v>
      </c>
      <c r="AF116" s="7">
        <f t="shared" si="125"/>
        <v>0.48000822457786052</v>
      </c>
      <c r="AG116" s="7">
        <f t="shared" si="126"/>
        <v>0.62854437152381659</v>
      </c>
      <c r="AH116" s="7">
        <f t="shared" si="127"/>
        <v>0.71328233672627506</v>
      </c>
      <c r="AI116" s="7">
        <f t="shared" si="128"/>
        <v>-6.968225380917803E-2</v>
      </c>
      <c r="AJ116" s="7">
        <f t="shared" si="93"/>
        <v>-7.3423852544071161E-2</v>
      </c>
      <c r="AK116" s="7">
        <f t="shared" si="94"/>
        <v>-8.2862519262330292E-2</v>
      </c>
      <c r="AL116" s="7">
        <f t="shared" si="95"/>
        <v>-7.8421214750801049E-2</v>
      </c>
      <c r="AM116" s="7">
        <f t="shared" si="129"/>
        <v>-6.6444661510835612E-2</v>
      </c>
      <c r="AN116" s="7">
        <f t="shared" si="96"/>
        <v>-7.0012417257229106E-2</v>
      </c>
      <c r="AO116" s="7">
        <f t="shared" si="97"/>
        <v>-7.9012542553488038E-2</v>
      </c>
      <c r="AP116" s="7">
        <f t="shared" si="98"/>
        <v>-7.4777590915109202E-2</v>
      </c>
      <c r="AQ116" s="3">
        <f t="shared" si="133"/>
        <v>-7.2526427434042431E-2</v>
      </c>
      <c r="AR116" s="3">
        <f t="shared" si="134"/>
        <v>-7.6420744484645489E-2</v>
      </c>
      <c r="AS116" s="3">
        <f t="shared" si="135"/>
        <v>-8.6244662905690717E-2</v>
      </c>
      <c r="AT116" s="3">
        <f t="shared" si="136"/>
        <v>-8.1622080658997009E-2</v>
      </c>
    </row>
    <row r="117" spans="1:49" x14ac:dyDescent="0.3">
      <c r="A117" s="5">
        <f t="shared" si="137"/>
        <v>51</v>
      </c>
      <c r="B117" s="5">
        <f t="shared" si="138"/>
        <v>255</v>
      </c>
      <c r="C117" s="5">
        <f t="shared" si="101"/>
        <v>0.98039215686274506</v>
      </c>
      <c r="D117" s="5">
        <f t="shared" si="102"/>
        <v>0.98039215686274506</v>
      </c>
      <c r="E117" s="7">
        <f t="shared" si="130"/>
        <v>0.92628484553999269</v>
      </c>
      <c r="F117" s="7">
        <f t="shared" si="103"/>
        <v>0.83898180340943473</v>
      </c>
      <c r="G117" s="7">
        <f t="shared" si="104"/>
        <v>0.88118494647958234</v>
      </c>
      <c r="H117" s="7">
        <f t="shared" si="105"/>
        <v>0.98496407300361377</v>
      </c>
      <c r="I117" s="7">
        <f t="shared" si="131"/>
        <v>3.8499394843706294</v>
      </c>
      <c r="J117" s="7">
        <f t="shared" si="106"/>
        <v>0.93613732888163426</v>
      </c>
      <c r="K117" s="7">
        <f t="shared" si="132"/>
        <v>0.93528979323784855</v>
      </c>
      <c r="L117" s="7">
        <f t="shared" si="107"/>
        <v>243.49889727565139</v>
      </c>
      <c r="N117" s="7">
        <f t="shared" si="108"/>
        <v>-11.501102724348613</v>
      </c>
      <c r="O117" s="7">
        <f t="shared" si="109"/>
        <v>132.27536387601907</v>
      </c>
      <c r="P117" s="15">
        <f t="shared" si="110"/>
        <v>1</v>
      </c>
      <c r="Q117" s="15">
        <f t="shared" si="111"/>
        <v>5</v>
      </c>
      <c r="R117" s="15">
        <f t="shared" si="112"/>
        <v>52</v>
      </c>
      <c r="S117" s="15">
        <f t="shared" si="113"/>
        <v>260</v>
      </c>
      <c r="T117" s="15">
        <f t="shared" si="114"/>
        <v>51</v>
      </c>
      <c r="U117" s="15">
        <f t="shared" si="115"/>
        <v>255</v>
      </c>
      <c r="V117" s="3">
        <v>0.01</v>
      </c>
      <c r="W117" s="7">
        <f t="shared" si="116"/>
        <v>0.78253446820817851</v>
      </c>
      <c r="X117" s="7">
        <f t="shared" si="117"/>
        <v>0.90504800712582067</v>
      </c>
      <c r="Y117" s="7">
        <f t="shared" si="118"/>
        <v>1.0581510396692999</v>
      </c>
      <c r="Z117" s="7">
        <f t="shared" si="119"/>
        <v>1.1411477294727048</v>
      </c>
      <c r="AA117" s="7">
        <f t="shared" si="120"/>
        <v>0.53471221796565693</v>
      </c>
      <c r="AB117" s="7">
        <f t="shared" si="121"/>
        <v>0.65341507814101218</v>
      </c>
      <c r="AC117" s="7">
        <f t="shared" si="122"/>
        <v>0.79752980378149152</v>
      </c>
      <c r="AD117" s="7">
        <f t="shared" si="123"/>
        <v>0.88340450192253261</v>
      </c>
      <c r="AE117" s="7">
        <f t="shared" si="124"/>
        <v>0.38818515757234207</v>
      </c>
      <c r="AF117" s="7">
        <f t="shared" si="125"/>
        <v>0.51114896726833714</v>
      </c>
      <c r="AG117" s="7">
        <f t="shared" si="126"/>
        <v>0.66531406046268615</v>
      </c>
      <c r="AH117" s="7">
        <f t="shared" si="127"/>
        <v>0.74797068406215894</v>
      </c>
      <c r="AI117" s="7">
        <f t="shared" si="128"/>
        <v>-9.4600155930109425E-2</v>
      </c>
      <c r="AJ117" s="7">
        <f t="shared" si="93"/>
        <v>-9.9358809692267736E-2</v>
      </c>
      <c r="AK117" s="7">
        <f t="shared" si="94"/>
        <v>-0.11106051944517027</v>
      </c>
      <c r="AL117" s="7">
        <f t="shared" si="95"/>
        <v>-0.10555501552514701</v>
      </c>
      <c r="AM117" s="7">
        <f t="shared" si="129"/>
        <v>-8.9379224640256244E-2</v>
      </c>
      <c r="AN117" s="7">
        <f t="shared" si="96"/>
        <v>-9.3875250882616557E-2</v>
      </c>
      <c r="AO117" s="7">
        <f t="shared" si="97"/>
        <v>-0.10493114962185812</v>
      </c>
      <c r="AP117" s="7">
        <f t="shared" si="98"/>
        <v>-9.9729491476715976E-2</v>
      </c>
      <c r="AQ117" s="3">
        <f t="shared" si="133"/>
        <v>-9.6492159048711612E-2</v>
      </c>
      <c r="AR117" s="3">
        <f t="shared" si="134"/>
        <v>-0.1013459858861131</v>
      </c>
      <c r="AS117" s="3">
        <f t="shared" si="135"/>
        <v>-0.11328172983407368</v>
      </c>
      <c r="AT117" s="3">
        <f t="shared" si="136"/>
        <v>-0.10766611583564996</v>
      </c>
    </row>
    <row r="118" spans="1:49" x14ac:dyDescent="0.3">
      <c r="A118" s="5">
        <f t="shared" si="137"/>
        <v>52</v>
      </c>
      <c r="B118" s="5">
        <f t="shared" si="138"/>
        <v>260</v>
      </c>
      <c r="C118" s="5">
        <f t="shared" si="101"/>
        <v>1</v>
      </c>
      <c r="D118" s="5">
        <f t="shared" si="102"/>
        <v>1</v>
      </c>
      <c r="E118" s="7">
        <f t="shared" si="130"/>
        <v>0.93528979323784855</v>
      </c>
      <c r="F118" s="7">
        <f t="shared" si="103"/>
        <v>0.85300676982360346</v>
      </c>
      <c r="G118" s="7">
        <f t="shared" si="104"/>
        <v>0.89300643979496763</v>
      </c>
      <c r="H118" s="7">
        <f t="shared" si="105"/>
        <v>0.98860332669626483</v>
      </c>
      <c r="I118" s="7">
        <f t="shared" si="131"/>
        <v>4.166853580721833</v>
      </c>
      <c r="J118" s="7">
        <f t="shared" si="106"/>
        <v>0.94377679716410823</v>
      </c>
      <c r="K118" s="7">
        <f t="shared" si="132"/>
        <v>0.94332336542329354</v>
      </c>
      <c r="L118" s="7">
        <f t="shared" si="107"/>
        <v>245.54745818293986</v>
      </c>
      <c r="N118" s="7">
        <f t="shared" si="108"/>
        <v>-14.452541817060137</v>
      </c>
      <c r="O118" s="7">
        <f t="shared" si="109"/>
        <v>208.87596497387193</v>
      </c>
      <c r="P118" s="15">
        <f t="shared" si="110"/>
        <v>1</v>
      </c>
      <c r="Q118" s="15">
        <f t="shared" si="111"/>
        <v>5</v>
      </c>
      <c r="R118" s="15">
        <f t="shared" si="112"/>
        <v>52</v>
      </c>
      <c r="S118" s="15">
        <f t="shared" si="113"/>
        <v>260</v>
      </c>
      <c r="T118" s="15">
        <f t="shared" si="114"/>
        <v>51</v>
      </c>
      <c r="U118" s="15">
        <f t="shared" si="115"/>
        <v>255</v>
      </c>
      <c r="V118" s="3">
        <v>0.01</v>
      </c>
      <c r="W118" s="7">
        <f t="shared" si="116"/>
        <v>0.81742396494671055</v>
      </c>
      <c r="X118" s="7">
        <f t="shared" si="117"/>
        <v>0.94270639345134821</v>
      </c>
      <c r="Y118" s="7">
        <f t="shared" si="118"/>
        <v>1.1025823491003131</v>
      </c>
      <c r="Z118" s="7">
        <f t="shared" si="119"/>
        <v>1.1830905540902155</v>
      </c>
      <c r="AA118" s="7">
        <f t="shared" si="120"/>
        <v>0.55975487527253565</v>
      </c>
      <c r="AB118" s="7">
        <f t="shared" si="121"/>
        <v>0.68044403169433099</v>
      </c>
      <c r="AC118" s="7">
        <f t="shared" si="122"/>
        <v>0.82944181733421418</v>
      </c>
      <c r="AD118" s="7">
        <f t="shared" si="123"/>
        <v>0.91349126116705226</v>
      </c>
      <c r="AE118" s="7">
        <f t="shared" si="124"/>
        <v>0.41742396494671064</v>
      </c>
      <c r="AF118" s="7">
        <f t="shared" si="125"/>
        <v>0.5427063934513483</v>
      </c>
      <c r="AG118" s="7">
        <f t="shared" si="126"/>
        <v>0.70258234910031314</v>
      </c>
      <c r="AH118" s="7">
        <f t="shared" si="127"/>
        <v>0.78309055409021555</v>
      </c>
      <c r="AI118" s="7">
        <f t="shared" si="128"/>
        <v>-0.12328116011111021</v>
      </c>
      <c r="AJ118" s="7">
        <f t="shared" si="93"/>
        <v>-0.12906212914040766</v>
      </c>
      <c r="AK118" s="7">
        <f t="shared" si="94"/>
        <v>-0.14287830919562533</v>
      </c>
      <c r="AL118" s="7">
        <f t="shared" si="95"/>
        <v>-0.13639973626985358</v>
      </c>
      <c r="AM118" s="7">
        <f t="shared" si="129"/>
        <v>-0.11530361075044236</v>
      </c>
      <c r="AN118" s="7">
        <f t="shared" si="96"/>
        <v>-0.12071049207856839</v>
      </c>
      <c r="AO118" s="7">
        <f t="shared" si="97"/>
        <v>-0.13363262426574982</v>
      </c>
      <c r="AP118" s="7">
        <f t="shared" si="98"/>
        <v>-0.12757328113352842</v>
      </c>
      <c r="AQ118" s="3">
        <f t="shared" si="133"/>
        <v>-0.12328116011111021</v>
      </c>
      <c r="AR118" s="3">
        <f t="shared" si="134"/>
        <v>-0.12906212914040766</v>
      </c>
      <c r="AS118" s="3">
        <f t="shared" si="135"/>
        <v>-0.14287830919562533</v>
      </c>
      <c r="AT118" s="3">
        <f t="shared" si="136"/>
        <v>-0.13639973626985358</v>
      </c>
    </row>
    <row r="119" spans="1:49" x14ac:dyDescent="0.3">
      <c r="A119" s="5">
        <f t="shared" si="137"/>
        <v>53</v>
      </c>
      <c r="B119" s="6">
        <f t="shared" si="138"/>
        <v>265</v>
      </c>
      <c r="C119" s="6">
        <v>1.2</v>
      </c>
      <c r="D119" s="6" t="s">
        <v>17</v>
      </c>
      <c r="E119" s="7">
        <f>K72</f>
        <v>7.4051177276661453E-2</v>
      </c>
      <c r="F119" s="7">
        <f t="shared" si="103"/>
        <v>0.91631200871738505</v>
      </c>
      <c r="G119" s="7">
        <f t="shared" si="104"/>
        <v>0.93963698763313186</v>
      </c>
      <c r="H119" s="7">
        <f t="shared" si="105"/>
        <v>0.99709992935211245</v>
      </c>
      <c r="I119" s="7">
        <f>F119*I72 + G119*H119</f>
        <v>1.0647881613023813</v>
      </c>
      <c r="J119" s="7">
        <f t="shared" si="106"/>
        <v>0.96787951704269881</v>
      </c>
      <c r="K119" s="7">
        <f t="shared" si="132"/>
        <v>0.76219501596166772</v>
      </c>
      <c r="L119" s="8">
        <f t="shared" si="107"/>
        <v>199.35972907022526</v>
      </c>
      <c r="M119" s="3" t="s">
        <v>16</v>
      </c>
      <c r="N119" s="7">
        <f t="shared" si="108"/>
        <v>-65.640270929774744</v>
      </c>
      <c r="O119" s="7">
        <f t="shared" si="109"/>
        <v>4308.6451677342311</v>
      </c>
      <c r="P119" s="15">
        <f t="shared" si="110"/>
        <v>1</v>
      </c>
      <c r="Q119" s="15">
        <f t="shared" si="111"/>
        <v>5</v>
      </c>
      <c r="R119" s="15">
        <f t="shared" si="112"/>
        <v>52</v>
      </c>
      <c r="S119" s="15">
        <f t="shared" si="113"/>
        <v>260</v>
      </c>
      <c r="T119" s="15">
        <f t="shared" si="114"/>
        <v>51</v>
      </c>
      <c r="U119" s="15">
        <f t="shared" si="115"/>
        <v>255</v>
      </c>
      <c r="V119" s="3">
        <v>0.01</v>
      </c>
      <c r="W119" s="7">
        <f t="shared" si="116"/>
        <v>1.3137668045286512</v>
      </c>
      <c r="X119" s="7">
        <f t="shared" si="117"/>
        <v>1.4743717803696379</v>
      </c>
      <c r="Y119" s="7">
        <f t="shared" si="118"/>
        <v>1.7179511253997148</v>
      </c>
      <c r="Z119" s="7">
        <f t="shared" si="119"/>
        <v>1.7745370279142103</v>
      </c>
      <c r="AA119" s="7">
        <f t="shared" si="120"/>
        <v>0.52129170503094868</v>
      </c>
      <c r="AB119" s="7">
        <f t="shared" si="121"/>
        <v>0.63777232129911854</v>
      </c>
      <c r="AC119" s="7">
        <f t="shared" si="122"/>
        <v>0.77681657561388628</v>
      </c>
      <c r="AD119" s="7">
        <f t="shared" si="123"/>
        <v>0.86501076146481715</v>
      </c>
      <c r="AE119" s="7">
        <f t="shared" si="124"/>
        <v>0.77813900377387601</v>
      </c>
      <c r="AF119" s="7">
        <f t="shared" si="125"/>
        <v>0.92864315030803168</v>
      </c>
      <c r="AG119" s="7">
        <f t="shared" si="126"/>
        <v>1.1482926044997623</v>
      </c>
      <c r="AH119" s="7">
        <f t="shared" si="127"/>
        <v>1.2121141899285086</v>
      </c>
      <c r="AI119" s="7">
        <f t="shared" si="128"/>
        <v>-0.72176362210098333</v>
      </c>
      <c r="AJ119" s="7">
        <f t="shared" si="93"/>
        <v>-0.74013631732651408</v>
      </c>
      <c r="AK119" s="7">
        <f t="shared" si="94"/>
        <v>-0.78539891408078299</v>
      </c>
      <c r="AL119" s="7">
        <f t="shared" si="95"/>
        <v>-0.76238248471274739</v>
      </c>
      <c r="AM119" s="7">
        <f t="shared" si="129"/>
        <v>-4.4539538276704337E-2</v>
      </c>
      <c r="AN119" s="7">
        <f t="shared" si="96"/>
        <v>-4.5673304702700881E-2</v>
      </c>
      <c r="AO119" s="7">
        <f t="shared" si="97"/>
        <v>-4.8466428516244553E-2</v>
      </c>
      <c r="AP119" s="7">
        <f t="shared" si="98"/>
        <v>-4.7046100440071084E-2</v>
      </c>
      <c r="AQ119" s="3">
        <f t="shared" si="133"/>
        <v>-0.60146968508415277</v>
      </c>
      <c r="AR119" s="3">
        <f t="shared" si="134"/>
        <v>-0.61678026443876177</v>
      </c>
      <c r="AS119" s="3">
        <f t="shared" si="135"/>
        <v>-0.65449909506731918</v>
      </c>
      <c r="AT119" s="3">
        <f t="shared" si="136"/>
        <v>-0.63531873726062282</v>
      </c>
    </row>
    <row r="120" spans="1:49" x14ac:dyDescent="0.3">
      <c r="A120" s="5"/>
      <c r="B120" s="5"/>
      <c r="C120" s="5"/>
      <c r="D120" s="5"/>
      <c r="E120" s="7"/>
      <c r="F120" s="7"/>
      <c r="G120" s="7"/>
      <c r="H120" s="7"/>
      <c r="I120" s="7"/>
      <c r="J120" s="7"/>
      <c r="K120" s="7"/>
      <c r="L120" s="8">
        <f>B119</f>
        <v>265</v>
      </c>
      <c r="M120" s="3" t="s">
        <v>27</v>
      </c>
      <c r="N120" s="7"/>
      <c r="O120" s="7"/>
      <c r="P120" s="7"/>
      <c r="Q120" s="7"/>
      <c r="R120" s="7"/>
      <c r="S120" s="7"/>
      <c r="T120" s="7"/>
      <c r="U120" s="7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>
        <f t="shared" ref="AI120:AT120" si="139">AVERAGE(AI67:AI72)</f>
        <v>9.6766219316469268E-4</v>
      </c>
      <c r="AJ120" s="9">
        <f t="shared" si="139"/>
        <v>1.0175093967437737E-3</v>
      </c>
      <c r="AK120" s="9">
        <f t="shared" si="139"/>
        <v>5.0183545160854002E-4</v>
      </c>
      <c r="AL120" s="9">
        <f t="shared" si="139"/>
        <v>1.1164705518924591E-3</v>
      </c>
      <c r="AM120" s="9">
        <f t="shared" si="139"/>
        <v>1.6486810579522543E-3</v>
      </c>
      <c r="AN120" s="9">
        <f t="shared" si="139"/>
        <v>1.7353862170623447E-3</v>
      </c>
      <c r="AO120" s="9">
        <f t="shared" si="139"/>
        <v>7.8695504355708013E-4</v>
      </c>
      <c r="AP120" s="9">
        <f t="shared" si="139"/>
        <v>1.9081895603909906E-3</v>
      </c>
      <c r="AQ120" s="9">
        <f t="shared" si="139"/>
        <v>3.0727413918784516E-2</v>
      </c>
      <c r="AR120" s="9">
        <f t="shared" si="139"/>
        <v>3.2291443317250673E-2</v>
      </c>
      <c r="AS120" s="9">
        <f t="shared" si="139"/>
        <v>1.4929762900578869E-2</v>
      </c>
      <c r="AT120" s="9">
        <f t="shared" si="139"/>
        <v>3.5402133640231918E-2</v>
      </c>
    </row>
    <row r="121" spans="1:49" x14ac:dyDescent="0.3">
      <c r="A121" s="5"/>
      <c r="B121" s="5"/>
      <c r="C121" s="5"/>
      <c r="D121" s="5"/>
      <c r="E121" s="7"/>
      <c r="F121" s="7"/>
      <c r="G121" s="7"/>
      <c r="H121" s="7"/>
      <c r="I121" s="7"/>
      <c r="J121" s="7"/>
      <c r="K121" s="7"/>
      <c r="L121" s="8">
        <f>L120-L119</f>
        <v>65.640270929774744</v>
      </c>
      <c r="M121" s="3" t="s">
        <v>28</v>
      </c>
      <c r="N121" s="7"/>
      <c r="O121" s="7"/>
      <c r="P121" s="7"/>
      <c r="Q121" s="7"/>
      <c r="R121" s="7"/>
      <c r="S121" s="7"/>
      <c r="T121" s="7"/>
      <c r="U121" s="7"/>
    </row>
    <row r="122" spans="1:49" x14ac:dyDescent="0.3">
      <c r="N122" s="9">
        <f>SUM(N67:N119)</f>
        <v>-2137.2265964375715</v>
      </c>
      <c r="O122" s="9">
        <f>SUM(O67:O119)</f>
        <v>148883.40363320461</v>
      </c>
      <c r="P122" s="9"/>
      <c r="Q122" s="9"/>
      <c r="R122" s="9"/>
      <c r="S122" s="9"/>
      <c r="T122" s="9"/>
      <c r="U122" s="9"/>
    </row>
    <row r="124" spans="1:49" ht="6.6" customHeight="1" x14ac:dyDescent="0.3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</row>
    <row r="126" spans="1:49" x14ac:dyDescent="0.3">
      <c r="A126" s="10" t="s">
        <v>56</v>
      </c>
      <c r="N126" s="3" t="s">
        <v>31</v>
      </c>
      <c r="V126" s="3" t="s">
        <v>32</v>
      </c>
      <c r="W126" s="7" t="s">
        <v>52</v>
      </c>
      <c r="AI126" s="3" t="s">
        <v>53</v>
      </c>
      <c r="AQ126" s="3" t="s">
        <v>46</v>
      </c>
      <c r="AV126" s="3" t="s">
        <v>60</v>
      </c>
    </row>
    <row r="127" spans="1:49" x14ac:dyDescent="0.3">
      <c r="A127" s="1" t="s">
        <v>0</v>
      </c>
      <c r="B127" s="1" t="s">
        <v>1</v>
      </c>
      <c r="C127" s="2" t="s">
        <v>8</v>
      </c>
      <c r="D127" s="2" t="s">
        <v>9</v>
      </c>
      <c r="E127" s="3" t="s">
        <v>2</v>
      </c>
      <c r="F127" s="3" t="s">
        <v>3</v>
      </c>
      <c r="G127" s="3" t="s">
        <v>4</v>
      </c>
      <c r="H127" s="3" t="s">
        <v>47</v>
      </c>
      <c r="I127" s="3" t="s">
        <v>5</v>
      </c>
      <c r="J127" s="3" t="s">
        <v>6</v>
      </c>
      <c r="K127" s="3" t="s">
        <v>7</v>
      </c>
      <c r="L127" s="4" t="s">
        <v>14</v>
      </c>
      <c r="N127" s="3" t="s">
        <v>15</v>
      </c>
      <c r="O127" s="3" t="s">
        <v>18</v>
      </c>
      <c r="P127" s="5" t="s">
        <v>10</v>
      </c>
      <c r="Q127" s="5" t="s">
        <v>11</v>
      </c>
      <c r="R127" s="5" t="s">
        <v>12</v>
      </c>
      <c r="S127" s="5" t="s">
        <v>54</v>
      </c>
      <c r="T127" s="5" t="s">
        <v>13</v>
      </c>
      <c r="U127" s="5" t="s">
        <v>55</v>
      </c>
      <c r="V127" s="3" t="s">
        <v>37</v>
      </c>
      <c r="W127" s="16" t="s">
        <v>19</v>
      </c>
      <c r="X127" s="16" t="s">
        <v>20</v>
      </c>
      <c r="Y127" s="16" t="s">
        <v>21</v>
      </c>
      <c r="Z127" s="16" t="s">
        <v>22</v>
      </c>
      <c r="AA127" s="17" t="s">
        <v>23</v>
      </c>
      <c r="AB127" s="17" t="s">
        <v>24</v>
      </c>
      <c r="AC127" s="17" t="s">
        <v>25</v>
      </c>
      <c r="AD127" s="17" t="s">
        <v>26</v>
      </c>
      <c r="AE127" s="18" t="s">
        <v>48</v>
      </c>
      <c r="AF127" s="18" t="s">
        <v>49</v>
      </c>
      <c r="AG127" s="18" t="s">
        <v>50</v>
      </c>
      <c r="AH127" s="18" t="s">
        <v>51</v>
      </c>
      <c r="AI127" s="13" t="s">
        <v>33</v>
      </c>
      <c r="AJ127" s="13" t="s">
        <v>34</v>
      </c>
      <c r="AK127" s="13" t="s">
        <v>35</v>
      </c>
      <c r="AL127" s="13" t="s">
        <v>36</v>
      </c>
      <c r="AM127" s="12" t="s">
        <v>38</v>
      </c>
      <c r="AN127" s="12" t="s">
        <v>39</v>
      </c>
      <c r="AO127" s="12" t="s">
        <v>40</v>
      </c>
      <c r="AP127" s="12" t="s">
        <v>41</v>
      </c>
      <c r="AQ127" s="14" t="s">
        <v>42</v>
      </c>
      <c r="AR127" s="14" t="s">
        <v>43</v>
      </c>
      <c r="AS127" s="14" t="s">
        <v>44</v>
      </c>
      <c r="AT127" s="14" t="s">
        <v>45</v>
      </c>
      <c r="AU127" s="3" t="s">
        <v>61</v>
      </c>
      <c r="AV127" s="20" t="s">
        <v>62</v>
      </c>
      <c r="AW127" s="20" t="s">
        <v>63</v>
      </c>
    </row>
    <row r="128" spans="1:49" x14ac:dyDescent="0.3">
      <c r="A128" s="5">
        <v>1</v>
      </c>
      <c r="B128" s="5">
        <v>5</v>
      </c>
      <c r="C128" s="5">
        <f>(A128-P128)/T128</f>
        <v>0</v>
      </c>
      <c r="D128" s="5">
        <f>(B128-Q128)/U128</f>
        <v>0</v>
      </c>
      <c r="F128" s="7">
        <f>1/(1+EXP(-(W128*C128 + AA128*E128 + AE128)))</f>
        <v>0.52497918747894001</v>
      </c>
      <c r="G128" s="7">
        <f>1/(1+EXP(-(X128*C128 + AB128*E128 + AF128)))</f>
        <v>0.54983399731247795</v>
      </c>
      <c r="H128" s="7">
        <f>TANH(Y128*C128 + AC128*E128 + AG128)</f>
        <v>0.2913126124515909</v>
      </c>
      <c r="I128" s="7">
        <v>0</v>
      </c>
      <c r="J128" s="7">
        <f>1/(1+EXP(-(Z128*C128 + AD128*E128 + AH128)))</f>
        <v>0.598687660112452</v>
      </c>
      <c r="K128" s="7">
        <f>J128*TANH(I128)</f>
        <v>0</v>
      </c>
      <c r="L128" s="7">
        <f>K128*(U128)+Q128</f>
        <v>5</v>
      </c>
      <c r="N128" s="7">
        <f>L128-B128</f>
        <v>0</v>
      </c>
      <c r="O128" s="7">
        <f>N128^2</f>
        <v>0</v>
      </c>
      <c r="P128" s="15">
        <f>MIN($A$6:$A$57)</f>
        <v>1</v>
      </c>
      <c r="Q128" s="15">
        <f>MIN($B$6:$B$57)</f>
        <v>5</v>
      </c>
      <c r="R128" s="15">
        <f>MAX($A$6:$A$57)</f>
        <v>52</v>
      </c>
      <c r="S128" s="15">
        <f>MAX($B$6:$B$57)</f>
        <v>260</v>
      </c>
      <c r="T128" s="15">
        <f>R128-P128</f>
        <v>51</v>
      </c>
      <c r="U128" s="15">
        <f>S128-Q128</f>
        <v>255</v>
      </c>
      <c r="V128" s="3">
        <v>0.01</v>
      </c>
      <c r="W128" s="7">
        <f>W67-AI67</f>
        <v>0.5</v>
      </c>
      <c r="X128" s="7">
        <f t="shared" ref="X128:X180" si="140">X67-AJ67</f>
        <v>0.6</v>
      </c>
      <c r="Y128" s="7">
        <f t="shared" ref="Y128:Y180" si="141">Y67-AK67</f>
        <v>0.7</v>
      </c>
      <c r="Z128" s="7">
        <f t="shared" ref="Z128:Z180" si="142">Z67-AL67</f>
        <v>0.8</v>
      </c>
      <c r="AA128" s="7">
        <f t="shared" ref="AA128:AA180" si="143">AA67-AM67</f>
        <v>0.3</v>
      </c>
      <c r="AB128" s="7">
        <f t="shared" ref="AB128:AB180" si="144">AB67-AN67</f>
        <v>0.4</v>
      </c>
      <c r="AC128" s="7">
        <f t="shared" ref="AC128:AC180" si="145">AC67-AO67</f>
        <v>0.5</v>
      </c>
      <c r="AD128" s="7">
        <f t="shared" ref="AD128:AD180" si="146">AD67-AP67</f>
        <v>0.6</v>
      </c>
      <c r="AE128" s="7">
        <f t="shared" ref="AE128:AE180" si="147">AE67-AQ67</f>
        <v>0.1</v>
      </c>
      <c r="AF128" s="7">
        <f t="shared" ref="AF128:AF180" si="148">AF67-AR67</f>
        <v>0.2</v>
      </c>
      <c r="AG128" s="7">
        <f t="shared" ref="AG128:AG180" si="149">AG67-AS67</f>
        <v>0.3</v>
      </c>
      <c r="AH128" s="7">
        <f t="shared" ref="AH128:AH180" si="150">AH67-AT67</f>
        <v>0.4</v>
      </c>
      <c r="AI128" s="7">
        <f>AQ128*$C128</f>
        <v>0</v>
      </c>
      <c r="AJ128" s="7">
        <f t="shared" ref="AJ128:AJ180" si="151">AR128*$C128</f>
        <v>0</v>
      </c>
      <c r="AK128" s="7">
        <f t="shared" ref="AK128:AK180" si="152">AS128*$C128</f>
        <v>0</v>
      </c>
      <c r="AL128" s="7">
        <f t="shared" ref="AL128:AL180" si="153">AT128*$C128</f>
        <v>0</v>
      </c>
      <c r="AM128" s="7">
        <f>$E128*AQ128</f>
        <v>0</v>
      </c>
      <c r="AN128" s="7">
        <f t="shared" ref="AN128:AN180" si="154">$E128*AR128</f>
        <v>0</v>
      </c>
      <c r="AO128" s="7">
        <f t="shared" ref="AO128:AO180" si="155">$E128*AS128</f>
        <v>0</v>
      </c>
      <c r="AP128" s="7">
        <f t="shared" ref="AP128:AP180" si="156">$E128*AT128</f>
        <v>0</v>
      </c>
      <c r="AQ128" s="3">
        <f t="shared" ref="AQ128:AS133" si="157">$V128*$N128*F128</f>
        <v>0</v>
      </c>
      <c r="AR128" s="3">
        <f t="shared" si="157"/>
        <v>0</v>
      </c>
      <c r="AS128" s="3">
        <f t="shared" si="157"/>
        <v>0</v>
      </c>
      <c r="AT128" s="3">
        <f t="shared" ref="AT128:AT133" si="158">$V128*$N128*J128</f>
        <v>0</v>
      </c>
      <c r="AV128" s="3">
        <f>V128*AVERAGE(AI181:AL181)</f>
        <v>8.1253518114396075E-7</v>
      </c>
      <c r="AW128" s="3">
        <f>L182/AV128</f>
        <v>69125639.79447563</v>
      </c>
    </row>
    <row r="129" spans="1:51" x14ac:dyDescent="0.3">
      <c r="A129" s="5">
        <v>2</v>
      </c>
      <c r="B129" s="5">
        <v>10</v>
      </c>
      <c r="C129" s="5">
        <f t="shared" ref="C129:C179" si="159">(A129-P129)/T129</f>
        <v>1.9607843137254902E-2</v>
      </c>
      <c r="D129" s="5">
        <f t="shared" ref="D129:D179" si="160">(B129-Q129)/U129</f>
        <v>1.9607843137254902E-2</v>
      </c>
      <c r="E129" s="7">
        <f>K128</f>
        <v>0</v>
      </c>
      <c r="F129" s="7">
        <f t="shared" ref="F129:F180" si="161">1/(1+EXP(-(W129*C129 + AA129*E129 + AE129)))</f>
        <v>0.48314972223518532</v>
      </c>
      <c r="G129" s="7">
        <f t="shared" ref="G129:G180" si="162">1/(1+EXP(-(X129*C129 + AB129*E129 + AF129)))</f>
        <v>0.50650092709316152</v>
      </c>
      <c r="H129" s="7">
        <f t="shared" ref="H129:H180" si="163">TANH(Y129*C129 + AC129*E129 + AG129)</f>
        <v>0.214059333916747</v>
      </c>
      <c r="I129" s="7">
        <f>F129*I128 + G129*H129</f>
        <v>0.10842125108177698</v>
      </c>
      <c r="J129" s="7">
        <f t="shared" ref="J129:J180" si="164">1/(1+EXP(-(Z129*C129 + AD129*E129 + AH129)))</f>
        <v>0.55307849834506351</v>
      </c>
      <c r="K129" s="7">
        <f>J129*TANH(I129)</f>
        <v>5.9731594317191619E-2</v>
      </c>
      <c r="L129" s="7">
        <f t="shared" ref="L129:L180" si="165">K129*(U129)+Q129</f>
        <v>20.231556550883862</v>
      </c>
      <c r="N129" s="7">
        <f t="shared" ref="N129:N180" si="166">L129-B129</f>
        <v>10.231556550883862</v>
      </c>
      <c r="O129" s="7">
        <f t="shared" ref="O129:O180" si="167">N129^2</f>
        <v>104.68474945393447</v>
      </c>
      <c r="P129" s="15">
        <f t="shared" ref="P129:P180" si="168">MIN($A$6:$A$57)</f>
        <v>1</v>
      </c>
      <c r="Q129" s="15">
        <f t="shared" ref="Q129:Q180" si="169">MIN($B$6:$B$57)</f>
        <v>5</v>
      </c>
      <c r="R129" s="15">
        <f t="shared" ref="R129:R180" si="170">MAX($A$6:$A$57)</f>
        <v>52</v>
      </c>
      <c r="S129" s="15">
        <f t="shared" ref="S129:S180" si="171">MAX($B$6:$B$57)</f>
        <v>260</v>
      </c>
      <c r="T129" s="15">
        <f t="shared" ref="T129:T180" si="172">R129-P129</f>
        <v>51</v>
      </c>
      <c r="U129" s="15">
        <f t="shared" ref="U129:U180" si="173">S129-Q129</f>
        <v>255</v>
      </c>
      <c r="V129" s="3">
        <v>0.01</v>
      </c>
      <c r="W129" s="7">
        <f t="shared" ref="W129:W180" si="174">W68-AI68</f>
        <v>0.49652622640681121</v>
      </c>
      <c r="X129" s="7">
        <f t="shared" si="140"/>
        <v>0.59635905605862893</v>
      </c>
      <c r="Y129" s="7">
        <f t="shared" si="141"/>
        <v>0.69811241751436182</v>
      </c>
      <c r="Z129" s="7">
        <f t="shared" si="142"/>
        <v>0.79602957942414998</v>
      </c>
      <c r="AA129" s="7">
        <f t="shared" si="143"/>
        <v>0.3</v>
      </c>
      <c r="AB129" s="7">
        <f t="shared" si="144"/>
        <v>0.4</v>
      </c>
      <c r="AC129" s="7">
        <f t="shared" si="145"/>
        <v>0.5</v>
      </c>
      <c r="AD129" s="7">
        <f t="shared" si="146"/>
        <v>0.6</v>
      </c>
      <c r="AE129" s="7">
        <f t="shared" si="147"/>
        <v>-7.7162453252627106E-2</v>
      </c>
      <c r="AF129" s="7">
        <f t="shared" si="148"/>
        <v>1.431185899007914E-2</v>
      </c>
      <c r="AG129" s="7">
        <f t="shared" si="149"/>
        <v>0.20373329323245501</v>
      </c>
      <c r="AH129" s="7">
        <f t="shared" si="150"/>
        <v>0.19750855063164474</v>
      </c>
      <c r="AI129" s="7">
        <f t="shared" ref="AI129:AI180" si="175">AQ129*$C129</f>
        <v>9.6928896188100563E-4</v>
      </c>
      <c r="AJ129" s="7">
        <f t="shared" si="151"/>
        <v>1.016135858554664E-3</v>
      </c>
      <c r="AK129" s="7">
        <f t="shared" si="152"/>
        <v>4.2944317259092723E-4</v>
      </c>
      <c r="AL129" s="7">
        <f t="shared" si="153"/>
        <v>1.1095792025285183E-3</v>
      </c>
      <c r="AM129" s="7">
        <f t="shared" ref="AM129:AM180" si="176">$E129*AQ129</f>
        <v>0</v>
      </c>
      <c r="AN129" s="7">
        <f t="shared" si="154"/>
        <v>0</v>
      </c>
      <c r="AO129" s="7">
        <f t="shared" si="155"/>
        <v>0</v>
      </c>
      <c r="AP129" s="7">
        <f t="shared" si="156"/>
        <v>0</v>
      </c>
      <c r="AQ129" s="3">
        <f t="shared" si="157"/>
        <v>4.9433737055931286E-2</v>
      </c>
      <c r="AR129" s="3">
        <f t="shared" si="157"/>
        <v>5.1822928786287865E-2</v>
      </c>
      <c r="AS129" s="3">
        <f t="shared" si="157"/>
        <v>2.190160180213729E-2</v>
      </c>
      <c r="AT129" s="3">
        <f t="shared" si="158"/>
        <v>5.658853932895444E-2</v>
      </c>
      <c r="AY129" s="3" t="s">
        <v>64</v>
      </c>
    </row>
    <row r="130" spans="1:51" ht="14.4" x14ac:dyDescent="0.3">
      <c r="A130" s="5">
        <v>3</v>
      </c>
      <c r="B130" s="5">
        <v>15</v>
      </c>
      <c r="C130" s="5">
        <f t="shared" si="159"/>
        <v>3.9215686274509803E-2</v>
      </c>
      <c r="D130" s="5">
        <f t="shared" si="160"/>
        <v>3.9215686274509803E-2</v>
      </c>
      <c r="E130" s="7">
        <f t="shared" ref="E130:E179" si="177">K129</f>
        <v>5.9731594317191619E-2</v>
      </c>
      <c r="F130" s="7">
        <f t="shared" si="161"/>
        <v>0.4673115013610491</v>
      </c>
      <c r="G130" s="7">
        <f t="shared" si="162"/>
        <v>0.49123048588681062</v>
      </c>
      <c r="H130" s="7">
        <f t="shared" si="163"/>
        <v>0.19003738367909279</v>
      </c>
      <c r="I130" s="7">
        <f t="shared" ref="I130:I179" si="178">F130*I129 + G130*H130</f>
        <v>0.14401865394380747</v>
      </c>
      <c r="J130" s="7">
        <f t="shared" si="164"/>
        <v>0.53921237977458303</v>
      </c>
      <c r="K130" s="7">
        <f t="shared" ref="K130:K180" si="179">J130*TANH(I130)</f>
        <v>7.7124156693935131E-2</v>
      </c>
      <c r="L130" s="7">
        <f t="shared" si="165"/>
        <v>24.66665995695346</v>
      </c>
      <c r="N130" s="7">
        <f t="shared" si="166"/>
        <v>9.6666599569534597</v>
      </c>
      <c r="O130" s="7">
        <f t="shared" si="167"/>
        <v>93.444314723367469</v>
      </c>
      <c r="P130" s="15">
        <f t="shared" si="168"/>
        <v>1</v>
      </c>
      <c r="Q130" s="15">
        <f t="shared" si="169"/>
        <v>5</v>
      </c>
      <c r="R130" s="15">
        <f t="shared" si="170"/>
        <v>52</v>
      </c>
      <c r="S130" s="15">
        <f t="shared" si="171"/>
        <v>260</v>
      </c>
      <c r="T130" s="15">
        <f t="shared" si="172"/>
        <v>51</v>
      </c>
      <c r="U130" s="15">
        <f t="shared" si="173"/>
        <v>255</v>
      </c>
      <c r="V130" s="3">
        <v>0.01</v>
      </c>
      <c r="W130" s="7">
        <f t="shared" si="174"/>
        <v>0.48954566958885931</v>
      </c>
      <c r="X130" s="7">
        <f t="shared" si="140"/>
        <v>0.58899911477691258</v>
      </c>
      <c r="Y130" s="7">
        <f t="shared" si="141"/>
        <v>0.69357776052854281</v>
      </c>
      <c r="Z130" s="7">
        <f t="shared" si="142"/>
        <v>0.78792685868259815</v>
      </c>
      <c r="AA130" s="7">
        <f t="shared" si="143"/>
        <v>0.2753449837086952</v>
      </c>
      <c r="AB130" s="7">
        <f t="shared" si="144"/>
        <v>0.37405522071684683</v>
      </c>
      <c r="AC130" s="7">
        <f t="shared" si="145"/>
        <v>0.48456653916292947</v>
      </c>
      <c r="AD130" s="7">
        <f t="shared" si="146"/>
        <v>0.57152813604308228</v>
      </c>
      <c r="AE130" s="7">
        <f t="shared" si="147"/>
        <v>-0.16658542548408778</v>
      </c>
      <c r="AF130" s="7">
        <f t="shared" si="148"/>
        <v>-8.0522573188728866E-2</v>
      </c>
      <c r="AG130" s="7">
        <f t="shared" si="149"/>
        <v>0.13623289347784043</v>
      </c>
      <c r="AH130" s="7">
        <f t="shared" si="150"/>
        <v>9.2134896406252872E-2</v>
      </c>
      <c r="AI130" s="7">
        <f t="shared" si="175"/>
        <v>1.771506422600257E-3</v>
      </c>
      <c r="AJ130" s="7">
        <f t="shared" si="151"/>
        <v>1.8621796343360093E-3</v>
      </c>
      <c r="AK130" s="7">
        <f t="shared" si="152"/>
        <v>7.204026537783872E-4</v>
      </c>
      <c r="AL130" s="7">
        <f t="shared" si="153"/>
        <v>2.0440716548472721E-3</v>
      </c>
      <c r="AM130" s="7">
        <f t="shared" si="176"/>
        <v>2.6982800256089784E-3</v>
      </c>
      <c r="AN130" s="7">
        <f t="shared" si="154"/>
        <v>2.8363894408293161E-3</v>
      </c>
      <c r="AO130" s="7">
        <f t="shared" si="155"/>
        <v>1.0972853760432314E-3</v>
      </c>
      <c r="AP130" s="7">
        <f t="shared" si="156"/>
        <v>3.1134393004864985E-3</v>
      </c>
      <c r="AQ130" s="3">
        <f t="shared" si="157"/>
        <v>4.5173413776306556E-2</v>
      </c>
      <c r="AR130" s="3">
        <f t="shared" si="157"/>
        <v>4.748558067556824E-2</v>
      </c>
      <c r="AS130" s="3">
        <f t="shared" si="157"/>
        <v>1.8370267671348875E-2</v>
      </c>
      <c r="AT130" s="3">
        <f t="shared" si="158"/>
        <v>5.2123827198605435E-2</v>
      </c>
      <c r="AY130" t="s">
        <v>66</v>
      </c>
    </row>
    <row r="131" spans="1:51" x14ac:dyDescent="0.3">
      <c r="A131" s="5">
        <v>4</v>
      </c>
      <c r="B131" s="5">
        <v>20</v>
      </c>
      <c r="C131" s="5">
        <f t="shared" si="159"/>
        <v>5.8823529411764705E-2</v>
      </c>
      <c r="D131" s="5">
        <f t="shared" si="160"/>
        <v>5.8823529411764705E-2</v>
      </c>
      <c r="E131" s="7">
        <f t="shared" si="177"/>
        <v>7.7124156693935131E-2</v>
      </c>
      <c r="F131" s="7">
        <f t="shared" si="161"/>
        <v>0.46155307117758565</v>
      </c>
      <c r="G131" s="7">
        <f t="shared" si="162"/>
        <v>0.48563411539560442</v>
      </c>
      <c r="H131" s="7">
        <f t="shared" si="163"/>
        <v>0.16755102809456662</v>
      </c>
      <c r="I131" s="7">
        <f t="shared" si="178"/>
        <v>0.14784074734695518</v>
      </c>
      <c r="J131" s="7">
        <f t="shared" si="164"/>
        <v>0.53410261824741001</v>
      </c>
      <c r="K131" s="7">
        <f t="shared" si="179"/>
        <v>7.8391826969955225E-2</v>
      </c>
      <c r="L131" s="7">
        <f t="shared" si="165"/>
        <v>24.989915877338582</v>
      </c>
      <c r="N131" s="7">
        <f t="shared" si="166"/>
        <v>4.9899158773385821</v>
      </c>
      <c r="O131" s="7">
        <f t="shared" si="167"/>
        <v>24.89926046291567</v>
      </c>
      <c r="P131" s="15">
        <f t="shared" si="168"/>
        <v>1</v>
      </c>
      <c r="Q131" s="15">
        <f t="shared" si="169"/>
        <v>5</v>
      </c>
      <c r="R131" s="15">
        <f t="shared" si="170"/>
        <v>52</v>
      </c>
      <c r="S131" s="15">
        <f t="shared" si="171"/>
        <v>260</v>
      </c>
      <c r="T131" s="15">
        <f t="shared" si="172"/>
        <v>51</v>
      </c>
      <c r="U131" s="15">
        <f t="shared" si="173"/>
        <v>255</v>
      </c>
      <c r="V131" s="3">
        <v>0.01</v>
      </c>
      <c r="W131" s="7">
        <f t="shared" si="174"/>
        <v>0.48224845726085802</v>
      </c>
      <c r="X131" s="7">
        <f t="shared" si="140"/>
        <v>0.58126538565247898</v>
      </c>
      <c r="Y131" s="7">
        <f t="shared" si="141"/>
        <v>0.68781349020834925</v>
      </c>
      <c r="Z131" s="7">
        <f t="shared" si="142"/>
        <v>0.77934995186760925</v>
      </c>
      <c r="AA131" s="7">
        <f t="shared" si="143"/>
        <v>0.25046337657212597</v>
      </c>
      <c r="AB131" s="7">
        <f t="shared" si="144"/>
        <v>0.34771211725369305</v>
      </c>
      <c r="AC131" s="7">
        <f t="shared" si="145"/>
        <v>0.46492482132653223</v>
      </c>
      <c r="AD131" s="7">
        <f t="shared" si="146"/>
        <v>0.54236306346022412</v>
      </c>
      <c r="AE131" s="7">
        <f t="shared" si="147"/>
        <v>-0.20177622656541394</v>
      </c>
      <c r="AF131" s="7">
        <f t="shared" si="148"/>
        <v>-0.11848844390785809</v>
      </c>
      <c r="AG131" s="7">
        <f t="shared" si="149"/>
        <v>9.2829333541937661E-2</v>
      </c>
      <c r="AH131" s="7">
        <f t="shared" si="150"/>
        <v>4.8949181749358098E-2</v>
      </c>
      <c r="AI131" s="7">
        <f t="shared" si="175"/>
        <v>1.3547711753549524E-3</v>
      </c>
      <c r="AJ131" s="7">
        <f t="shared" si="151"/>
        <v>1.4254549311704726E-3</v>
      </c>
      <c r="AK131" s="7">
        <f t="shared" si="152"/>
        <v>4.9180325609028284E-4</v>
      </c>
      <c r="AL131" s="7">
        <f t="shared" si="153"/>
        <v>1.5677218440710932E-3</v>
      </c>
      <c r="AM131" s="7">
        <f t="shared" si="176"/>
        <v>1.7762549350125343E-3</v>
      </c>
      <c r="AN131" s="7">
        <f t="shared" si="154"/>
        <v>1.8689291610194789E-3</v>
      </c>
      <c r="AO131" s="7">
        <f t="shared" si="155"/>
        <v>6.4480849355000617E-4</v>
      </c>
      <c r="AP131" s="7">
        <f t="shared" si="156"/>
        <v>2.0554568276289469E-3</v>
      </c>
      <c r="AQ131" s="3">
        <f t="shared" si="157"/>
        <v>2.3031109981034192E-2</v>
      </c>
      <c r="AR131" s="3">
        <f t="shared" si="157"/>
        <v>2.4232733829898035E-2</v>
      </c>
      <c r="AS131" s="3">
        <f t="shared" si="157"/>
        <v>8.3606553535348089E-3</v>
      </c>
      <c r="AT131" s="3">
        <f t="shared" si="158"/>
        <v>2.6651271349208586E-2</v>
      </c>
      <c r="AY131" s="3" t="s">
        <v>65</v>
      </c>
    </row>
    <row r="132" spans="1:51" x14ac:dyDescent="0.3">
      <c r="A132" s="5">
        <v>5</v>
      </c>
      <c r="B132" s="5">
        <v>25</v>
      </c>
      <c r="C132" s="5">
        <f t="shared" si="159"/>
        <v>7.8431372549019607E-2</v>
      </c>
      <c r="D132" s="5">
        <f t="shared" si="160"/>
        <v>7.8431372549019607E-2</v>
      </c>
      <c r="E132" s="7">
        <f t="shared" si="177"/>
        <v>7.8391826969955225E-2</v>
      </c>
      <c r="F132" s="7">
        <f t="shared" si="161"/>
        <v>0.46215395860815628</v>
      </c>
      <c r="G132" s="7">
        <f t="shared" si="162"/>
        <v>0.48642990170326589</v>
      </c>
      <c r="H132" s="7">
        <f t="shared" si="163"/>
        <v>0.14818974688735098</v>
      </c>
      <c r="I132" s="7">
        <f t="shared" si="178"/>
        <v>0.14040911064182959</v>
      </c>
      <c r="J132" s="7">
        <f t="shared" si="164"/>
        <v>0.53537764358983586</v>
      </c>
      <c r="K132" s="7">
        <f t="shared" si="179"/>
        <v>7.4681765959525345E-2</v>
      </c>
      <c r="L132" s="7">
        <f t="shared" si="165"/>
        <v>24.043850319678963</v>
      </c>
      <c r="N132" s="7">
        <f t="shared" si="166"/>
        <v>-0.95614968032103675</v>
      </c>
      <c r="O132" s="7">
        <f t="shared" si="167"/>
        <v>0.91422221117802083</v>
      </c>
      <c r="P132" s="15">
        <f t="shared" si="168"/>
        <v>1</v>
      </c>
      <c r="Q132" s="15">
        <f t="shared" si="169"/>
        <v>5</v>
      </c>
      <c r="R132" s="15">
        <f t="shared" si="170"/>
        <v>52</v>
      </c>
      <c r="S132" s="15">
        <f t="shared" si="171"/>
        <v>260</v>
      </c>
      <c r="T132" s="15">
        <f t="shared" si="172"/>
        <v>51</v>
      </c>
      <c r="U132" s="15">
        <f t="shared" si="173"/>
        <v>255</v>
      </c>
      <c r="V132" s="3">
        <v>0.01</v>
      </c>
      <c r="W132" s="7">
        <f t="shared" si="174"/>
        <v>0.47592604275728884</v>
      </c>
      <c r="X132" s="7">
        <f t="shared" si="140"/>
        <v>0.57452474069693082</v>
      </c>
      <c r="Y132" s="7">
        <f t="shared" si="141"/>
        <v>0.68126003040400007</v>
      </c>
      <c r="Z132" s="7">
        <f t="shared" si="142"/>
        <v>0.77182009687332442</v>
      </c>
      <c r="AA132" s="7">
        <f t="shared" si="143"/>
        <v>0.22886506528285652</v>
      </c>
      <c r="AB132" s="7">
        <f t="shared" si="144"/>
        <v>0.32471580994846644</v>
      </c>
      <c r="AC132" s="7">
        <f t="shared" si="145"/>
        <v>0.44381514277286699</v>
      </c>
      <c r="AD132" s="7">
        <f t="shared" si="146"/>
        <v>0.51671573109658209</v>
      </c>
      <c r="AE132" s="7">
        <f t="shared" si="147"/>
        <v>-0.20694295484456693</v>
      </c>
      <c r="AF132" s="7">
        <f t="shared" si="148"/>
        <v>-0.12480955611413172</v>
      </c>
      <c r="AG132" s="7">
        <f t="shared" si="149"/>
        <v>6.1065387651001737E-2</v>
      </c>
      <c r="AH132" s="7">
        <f t="shared" si="150"/>
        <v>4.0706235134885776E-2</v>
      </c>
      <c r="AI132" s="7">
        <f t="shared" si="175"/>
        <v>-3.4657910571160019E-4</v>
      </c>
      <c r="AJ132" s="7">
        <f t="shared" si="151"/>
        <v>-3.6478415295072234E-4</v>
      </c>
      <c r="AK132" s="7">
        <f t="shared" si="152"/>
        <v>-1.1113065028485959E-4</v>
      </c>
      <c r="AL132" s="7">
        <f t="shared" si="153"/>
        <v>-4.0149110805447175E-4</v>
      </c>
      <c r="AM132" s="7">
        <f t="shared" si="176"/>
        <v>-3.464043584009062E-4</v>
      </c>
      <c r="AN132" s="7">
        <f t="shared" si="154"/>
        <v>-3.6460022654355754E-4</v>
      </c>
      <c r="AO132" s="7">
        <f t="shared" si="155"/>
        <v>-1.1107461752941381E-4</v>
      </c>
      <c r="AP132" s="7">
        <f t="shared" si="156"/>
        <v>-4.0128867377541727E-4</v>
      </c>
      <c r="AQ132" s="3">
        <f t="shared" si="157"/>
        <v>-4.4188835978229025E-3</v>
      </c>
      <c r="AR132" s="3">
        <f t="shared" si="157"/>
        <v>-4.6509979501217101E-3</v>
      </c>
      <c r="AS132" s="3">
        <f t="shared" si="157"/>
        <v>-1.4169157911319598E-3</v>
      </c>
      <c r="AT132" s="3">
        <f t="shared" si="158"/>
        <v>-5.119011627694515E-3</v>
      </c>
      <c r="AY132" s="3" t="s">
        <v>68</v>
      </c>
    </row>
    <row r="133" spans="1:51" x14ac:dyDescent="0.3">
      <c r="A133" s="5">
        <v>6</v>
      </c>
      <c r="B133" s="5">
        <v>30</v>
      </c>
      <c r="C133" s="5">
        <f t="shared" si="159"/>
        <v>9.8039215686274508E-2</v>
      </c>
      <c r="D133" s="5">
        <f t="shared" si="160"/>
        <v>9.8039215686274508E-2</v>
      </c>
      <c r="E133" s="7">
        <f t="shared" si="177"/>
        <v>7.4681765959525345E-2</v>
      </c>
      <c r="F133" s="7">
        <f t="shared" si="161"/>
        <v>0.46626234716550147</v>
      </c>
      <c r="G133" s="7">
        <f t="shared" si="162"/>
        <v>0.49083827447845307</v>
      </c>
      <c r="H133" s="7">
        <f t="shared" si="163"/>
        <v>0.13032837264678335</v>
      </c>
      <c r="I133" s="7">
        <f t="shared" si="178"/>
        <v>0.12943763503681199</v>
      </c>
      <c r="J133" s="7">
        <f t="shared" si="164"/>
        <v>0.54043335703287632</v>
      </c>
      <c r="K133" s="7">
        <f t="shared" si="179"/>
        <v>6.9564352792285344E-2</v>
      </c>
      <c r="L133" s="7">
        <f t="shared" si="165"/>
        <v>22.738909962032764</v>
      </c>
      <c r="N133" s="7">
        <f t="shared" si="166"/>
        <v>-7.2610900379672358</v>
      </c>
      <c r="O133" s="7">
        <f t="shared" si="167"/>
        <v>52.723428539467037</v>
      </c>
      <c r="P133" s="15">
        <f t="shared" si="168"/>
        <v>1</v>
      </c>
      <c r="Q133" s="15">
        <f t="shared" si="169"/>
        <v>5</v>
      </c>
      <c r="R133" s="15">
        <f t="shared" si="170"/>
        <v>52</v>
      </c>
      <c r="S133" s="15">
        <f t="shared" si="171"/>
        <v>260</v>
      </c>
      <c r="T133" s="15">
        <f t="shared" si="172"/>
        <v>51</v>
      </c>
      <c r="U133" s="15">
        <f t="shared" si="173"/>
        <v>255</v>
      </c>
      <c r="V133" s="3">
        <v>0.01</v>
      </c>
      <c r="W133" s="7">
        <f t="shared" si="174"/>
        <v>0.47088615396852385</v>
      </c>
      <c r="X133" s="7">
        <f t="shared" si="140"/>
        <v>0.56910365755461345</v>
      </c>
      <c r="Y133" s="7">
        <f t="shared" si="141"/>
        <v>0.67387094934176017</v>
      </c>
      <c r="Z133" s="7">
        <f t="shared" si="142"/>
        <v>0.76570306748150818</v>
      </c>
      <c r="AA133" s="7">
        <f t="shared" si="143"/>
        <v>0.20942115064772079</v>
      </c>
      <c r="AB133" s="7">
        <f t="shared" si="144"/>
        <v>0.30391906408073166</v>
      </c>
      <c r="AC133" s="7">
        <f t="shared" si="145"/>
        <v>0.42211668471926495</v>
      </c>
      <c r="AD133" s="7">
        <f t="shared" si="146"/>
        <v>0.49338883235224029</v>
      </c>
      <c r="AE133" s="7">
        <f t="shared" si="147"/>
        <v>-0.19696122952105694</v>
      </c>
      <c r="AF133" s="7">
        <f t="shared" si="148"/>
        <v>-0.11514269294294308</v>
      </c>
      <c r="AG133" s="7">
        <f t="shared" si="149"/>
        <v>3.3483683285953435E-2</v>
      </c>
      <c r="AH133" s="7">
        <f t="shared" si="150"/>
        <v>5.0171288311382796E-2</v>
      </c>
      <c r="AI133" s="7">
        <f t="shared" si="175"/>
        <v>-3.319189102041807E-3</v>
      </c>
      <c r="AJ133" s="7">
        <f t="shared" si="151"/>
        <v>-3.4941381422240424E-3</v>
      </c>
      <c r="AK133" s="7">
        <f t="shared" si="152"/>
        <v>-9.2777063557847067E-4</v>
      </c>
      <c r="AL133" s="7">
        <f t="shared" si="153"/>
        <v>-3.8471914362123607E-3</v>
      </c>
      <c r="AM133" s="7">
        <f t="shared" si="176"/>
        <v>-2.528405617679752E-3</v>
      </c>
      <c r="AN133" s="7">
        <f t="shared" si="154"/>
        <v>-2.6616737510718317E-3</v>
      </c>
      <c r="AO133" s="7">
        <f t="shared" si="155"/>
        <v>-7.0673300459799253E-4</v>
      </c>
      <c r="AP133" s="7">
        <f t="shared" si="156"/>
        <v>-2.9306135144951577E-3</v>
      </c>
      <c r="AQ133" s="3">
        <f t="shared" si="157"/>
        <v>-3.3855728840826431E-2</v>
      </c>
      <c r="AR133" s="3">
        <f t="shared" si="157"/>
        <v>-3.5640209050685233E-2</v>
      </c>
      <c r="AS133" s="3">
        <f t="shared" si="157"/>
        <v>-9.4632604829004013E-3</v>
      </c>
      <c r="AT133" s="3">
        <f t="shared" si="158"/>
        <v>-3.9241352649366082E-2</v>
      </c>
      <c r="AY133" s="3" t="s">
        <v>67</v>
      </c>
    </row>
    <row r="134" spans="1:51" x14ac:dyDescent="0.3">
      <c r="A134" s="5">
        <f>A133+1</f>
        <v>7</v>
      </c>
      <c r="B134" s="5">
        <f>B133+5</f>
        <v>35</v>
      </c>
      <c r="C134" s="5">
        <f t="shared" si="159"/>
        <v>0.11764705882352941</v>
      </c>
      <c r="D134" s="5">
        <f t="shared" si="160"/>
        <v>0.11764705882352941</v>
      </c>
      <c r="E134" s="7">
        <f t="shared" si="177"/>
        <v>6.9564352792285344E-2</v>
      </c>
      <c r="F134" s="7">
        <f t="shared" si="161"/>
        <v>0.47211589281375832</v>
      </c>
      <c r="G134" s="7">
        <f t="shared" si="162"/>
        <v>0.49706484987323296</v>
      </c>
      <c r="H134" s="7">
        <f t="shared" si="163"/>
        <v>0.11355842251209623</v>
      </c>
      <c r="I134" s="7">
        <f t="shared" si="178"/>
        <v>0.11755546486692217</v>
      </c>
      <c r="J134" s="7">
        <f t="shared" si="164"/>
        <v>0.54742675822002806</v>
      </c>
      <c r="K134" s="7">
        <f t="shared" si="179"/>
        <v>6.4058198986125719E-2</v>
      </c>
      <c r="L134" s="7">
        <f t="shared" si="165"/>
        <v>21.33484074146206</v>
      </c>
      <c r="N134" s="7">
        <f t="shared" si="166"/>
        <v>-13.66515925853794</v>
      </c>
      <c r="O134" s="7">
        <f t="shared" si="167"/>
        <v>186.73657756120519</v>
      </c>
      <c r="P134" s="15">
        <f t="shared" si="168"/>
        <v>1</v>
      </c>
      <c r="Q134" s="15">
        <f t="shared" si="169"/>
        <v>5</v>
      </c>
      <c r="R134" s="15">
        <f t="shared" si="170"/>
        <v>52</v>
      </c>
      <c r="S134" s="15">
        <f t="shared" si="171"/>
        <v>260</v>
      </c>
      <c r="T134" s="15">
        <f t="shared" si="172"/>
        <v>51</v>
      </c>
      <c r="U134" s="15">
        <f t="shared" si="173"/>
        <v>255</v>
      </c>
      <c r="V134" s="3">
        <v>0.01</v>
      </c>
      <c r="W134" s="7">
        <f t="shared" si="174"/>
        <v>0.46706890796581402</v>
      </c>
      <c r="X134" s="7">
        <f t="shared" si="140"/>
        <v>0.56494123887356984</v>
      </c>
      <c r="Y134" s="7">
        <f t="shared" si="141"/>
        <v>0.66563002717000008</v>
      </c>
      <c r="Z134" s="7">
        <f t="shared" si="142"/>
        <v>0.76093543871114533</v>
      </c>
      <c r="AA134" s="7">
        <f t="shared" si="143"/>
        <v>0.19137279204967003</v>
      </c>
      <c r="AB134" s="7">
        <f t="shared" si="144"/>
        <v>0.28455751037146049</v>
      </c>
      <c r="AC134" s="7">
        <f t="shared" si="145"/>
        <v>0.40086220759788166</v>
      </c>
      <c r="AD134" s="7">
        <f t="shared" si="146"/>
        <v>0.47159242904792348</v>
      </c>
      <c r="AE134" s="7">
        <f t="shared" si="147"/>
        <v>-0.17991428229058085</v>
      </c>
      <c r="AF134" s="7">
        <f t="shared" si="148"/>
        <v>-9.7999469574655995E-2</v>
      </c>
      <c r="AG134" s="7">
        <f t="shared" si="149"/>
        <v>7.8552309450008583E-3</v>
      </c>
      <c r="AH134" s="7">
        <f t="shared" si="150"/>
        <v>6.7951229044734732E-2</v>
      </c>
      <c r="AI134" s="7">
        <f t="shared" si="175"/>
        <v>-7.5900457221021586E-3</v>
      </c>
      <c r="AJ134" s="7">
        <f t="shared" si="151"/>
        <v>-7.9911415709870356E-3</v>
      </c>
      <c r="AK134" s="7">
        <f t="shared" si="152"/>
        <v>-1.8256399162072177E-3</v>
      </c>
      <c r="AL134" s="7">
        <f t="shared" si="153"/>
        <v>-8.8007927452492096E-3</v>
      </c>
      <c r="AM134" s="7">
        <f t="shared" si="176"/>
        <v>-4.4879712557360715E-3</v>
      </c>
      <c r="AN134" s="7">
        <f t="shared" si="154"/>
        <v>-4.725138027386536E-3</v>
      </c>
      <c r="AO134" s="7">
        <f t="shared" si="155"/>
        <v>-1.0794954032230957E-3</v>
      </c>
      <c r="AP134" s="7">
        <f t="shared" si="156"/>
        <v>-5.2038823367495622E-3</v>
      </c>
      <c r="AQ134" s="3">
        <f t="shared" ref="AQ134:AQ180" si="180">$V134*$N134*F134</f>
        <v>-6.4515388637868348E-2</v>
      </c>
      <c r="AR134" s="3">
        <f t="shared" ref="AR134:AR180" si="181">$V134*$N134*G134</f>
        <v>-6.7924703353389806E-2</v>
      </c>
      <c r="AS134" s="3">
        <f t="shared" ref="AS134:AS180" si="182">$V134*$N134*H134</f>
        <v>-1.5517939287761351E-2</v>
      </c>
      <c r="AT134" s="3">
        <f t="shared" ref="AT134:AT180" si="183">$V134*$N134*J134</f>
        <v>-7.4806738334618275E-2</v>
      </c>
    </row>
    <row r="135" spans="1:51" x14ac:dyDescent="0.3">
      <c r="A135" s="5">
        <f t="shared" ref="A135:A180" si="184">A134+1</f>
        <v>8</v>
      </c>
      <c r="B135" s="5">
        <f t="shared" ref="B135:B180" si="185">B134+5</f>
        <v>40</v>
      </c>
      <c r="C135" s="5">
        <f t="shared" si="159"/>
        <v>0.13725490196078433</v>
      </c>
      <c r="D135" s="5">
        <f t="shared" si="160"/>
        <v>0.13725490196078433</v>
      </c>
      <c r="E135" s="7">
        <f t="shared" si="177"/>
        <v>6.4058198986125719E-2</v>
      </c>
      <c r="F135" s="7">
        <f t="shared" si="161"/>
        <v>0.47880746121322876</v>
      </c>
      <c r="G135" s="7">
        <f t="shared" si="162"/>
        <v>0.50417341545897432</v>
      </c>
      <c r="H135" s="7">
        <f t="shared" si="163"/>
        <v>9.8630609951362788E-2</v>
      </c>
      <c r="I135" s="7">
        <f t="shared" si="178"/>
        <v>0.10601336517265239</v>
      </c>
      <c r="J135" s="7">
        <f t="shared" si="164"/>
        <v>0.55536952144832763</v>
      </c>
      <c r="K135" s="7">
        <f t="shared" si="179"/>
        <v>5.8657010891008943E-2</v>
      </c>
      <c r="L135" s="7">
        <f t="shared" si="165"/>
        <v>19.957537777207278</v>
      </c>
      <c r="N135" s="7">
        <f t="shared" si="166"/>
        <v>-20.042462222792722</v>
      </c>
      <c r="O135" s="7">
        <f t="shared" si="167"/>
        <v>401.70029195207337</v>
      </c>
      <c r="P135" s="15">
        <f t="shared" si="168"/>
        <v>1</v>
      </c>
      <c r="Q135" s="15">
        <f t="shared" si="169"/>
        <v>5</v>
      </c>
      <c r="R135" s="15">
        <f t="shared" si="170"/>
        <v>52</v>
      </c>
      <c r="S135" s="15">
        <f t="shared" si="171"/>
        <v>260</v>
      </c>
      <c r="T135" s="15">
        <f t="shared" si="172"/>
        <v>51</v>
      </c>
      <c r="U135" s="15">
        <f t="shared" si="173"/>
        <v>255</v>
      </c>
      <c r="V135" s="3">
        <v>0.01</v>
      </c>
      <c r="W135" s="7">
        <f t="shared" si="174"/>
        <v>0.4643485459540666</v>
      </c>
      <c r="X135" s="7">
        <f t="shared" si="140"/>
        <v>0.56191020223158517</v>
      </c>
      <c r="Y135" s="7">
        <f t="shared" si="141"/>
        <v>0.65668500327244173</v>
      </c>
      <c r="Z135" s="7">
        <f t="shared" si="142"/>
        <v>0.75738522619234327</v>
      </c>
      <c r="AA135" s="7">
        <f t="shared" si="143"/>
        <v>0.17470395816803633</v>
      </c>
      <c r="AB135" s="7">
        <f t="shared" si="144"/>
        <v>0.2666403961688314</v>
      </c>
      <c r="AC135" s="7">
        <f t="shared" si="145"/>
        <v>0.38090004040677383</v>
      </c>
      <c r="AD135" s="7">
        <f t="shared" si="146"/>
        <v>0.45137666189710307</v>
      </c>
      <c r="AE135" s="7">
        <f t="shared" si="147"/>
        <v>-0.15974630804894291</v>
      </c>
      <c r="AF135" s="7">
        <f t="shared" si="148"/>
        <v>-7.7511383741307505E-2</v>
      </c>
      <c r="AG135" s="7">
        <f t="shared" si="149"/>
        <v>-1.5580690443638152E-2</v>
      </c>
      <c r="AH135" s="7">
        <f t="shared" si="150"/>
        <v>8.9520933687072951E-2</v>
      </c>
      <c r="AI135" s="7">
        <f t="shared" si="175"/>
        <v>-1.3171639837941571E-2</v>
      </c>
      <c r="AJ135" s="7">
        <f t="shared" si="151"/>
        <v>-1.3869438515982376E-2</v>
      </c>
      <c r="AK135" s="7">
        <f t="shared" si="152"/>
        <v>-2.713255277985951E-3</v>
      </c>
      <c r="AL135" s="7">
        <f t="shared" si="153"/>
        <v>-1.5277805602594131E-2</v>
      </c>
      <c r="AM135" s="7">
        <f t="shared" si="176"/>
        <v>-6.1473325444763617E-3</v>
      </c>
      <c r="AN135" s="7">
        <f t="shared" si="154"/>
        <v>-6.473001980916342E-3</v>
      </c>
      <c r="AO135" s="7">
        <f t="shared" si="155"/>
        <v>-1.2663026530523392E-3</v>
      </c>
      <c r="AP135" s="7">
        <f t="shared" si="156"/>
        <v>-7.1303006113540533E-3</v>
      </c>
      <c r="AQ135" s="3">
        <f t="shared" si="180"/>
        <v>-9.5964804533574297E-2</v>
      </c>
      <c r="AR135" s="3">
        <f t="shared" si="181"/>
        <v>-0.10104876633072873</v>
      </c>
      <c r="AS135" s="3">
        <f t="shared" si="182"/>
        <v>-1.9768002739611927E-2</v>
      </c>
      <c r="AT135" s="3">
        <f t="shared" si="183"/>
        <v>-0.1113097265331858</v>
      </c>
    </row>
    <row r="136" spans="1:51" x14ac:dyDescent="0.3">
      <c r="A136" s="5">
        <f t="shared" si="184"/>
        <v>9</v>
      </c>
      <c r="B136" s="5">
        <f t="shared" si="185"/>
        <v>45</v>
      </c>
      <c r="C136" s="5">
        <f t="shared" si="159"/>
        <v>0.15686274509803921</v>
      </c>
      <c r="D136" s="5">
        <f t="shared" si="160"/>
        <v>0.15686274509803921</v>
      </c>
      <c r="E136" s="7">
        <f t="shared" si="177"/>
        <v>5.8657010891008943E-2</v>
      </c>
      <c r="F136" s="7">
        <f t="shared" si="161"/>
        <v>0.48594045542450115</v>
      </c>
      <c r="G136" s="7">
        <f t="shared" si="162"/>
        <v>0.51175901265006041</v>
      </c>
      <c r="H136" s="7">
        <f t="shared" si="163"/>
        <v>8.6538098284402662E-2</v>
      </c>
      <c r="I136" s="7">
        <f t="shared" si="178"/>
        <v>9.5802834687722438E-2</v>
      </c>
      <c r="J136" s="7">
        <f t="shared" si="164"/>
        <v>0.5638413071267665</v>
      </c>
      <c r="K136" s="7">
        <f t="shared" si="179"/>
        <v>5.3852938881837044E-2</v>
      </c>
      <c r="L136" s="7">
        <f t="shared" si="165"/>
        <v>18.732499414868446</v>
      </c>
      <c r="N136" s="7">
        <f t="shared" si="166"/>
        <v>-26.267500585131554</v>
      </c>
      <c r="O136" s="7">
        <f t="shared" si="167"/>
        <v>689.98158698988652</v>
      </c>
      <c r="P136" s="15">
        <f t="shared" si="168"/>
        <v>1</v>
      </c>
      <c r="Q136" s="15">
        <f t="shared" si="169"/>
        <v>5</v>
      </c>
      <c r="R136" s="15">
        <f t="shared" si="170"/>
        <v>52</v>
      </c>
      <c r="S136" s="15">
        <f t="shared" si="171"/>
        <v>260</v>
      </c>
      <c r="T136" s="15">
        <f t="shared" si="172"/>
        <v>51</v>
      </c>
      <c r="U136" s="15">
        <f t="shared" si="173"/>
        <v>255</v>
      </c>
      <c r="V136" s="3">
        <v>0.01</v>
      </c>
      <c r="W136" s="7">
        <f t="shared" si="174"/>
        <v>0.46263725142184714</v>
      </c>
      <c r="X136" s="7">
        <f t="shared" si="140"/>
        <v>0.55992539883028936</v>
      </c>
      <c r="Y136" s="7">
        <f t="shared" si="141"/>
        <v>0.64728598851305985</v>
      </c>
      <c r="Z136" s="7">
        <f t="shared" si="142"/>
        <v>0.75497080310833664</v>
      </c>
      <c r="AA136" s="7">
        <f t="shared" si="143"/>
        <v>0.15963932135802505</v>
      </c>
      <c r="AB136" s="7">
        <f t="shared" si="144"/>
        <v>0.25041972721136363</v>
      </c>
      <c r="AC136" s="7">
        <f t="shared" si="145"/>
        <v>0.36264827418606754</v>
      </c>
      <c r="AD136" s="7">
        <f t="shared" si="146"/>
        <v>0.43304333294798159</v>
      </c>
      <c r="AE136" s="7">
        <f t="shared" si="147"/>
        <v>-0.13818752218572458</v>
      </c>
      <c r="AF136" s="7">
        <f t="shared" si="148"/>
        <v>-5.5475582456905426E-2</v>
      </c>
      <c r="AG136" s="7">
        <f t="shared" si="149"/>
        <v>-3.6051823229243246E-2</v>
      </c>
      <c r="AH136" s="7">
        <f t="shared" si="150"/>
        <v>0.11293886981564583</v>
      </c>
      <c r="AI136" s="7">
        <f t="shared" si="175"/>
        <v>-2.0022652858356357E-2</v>
      </c>
      <c r="AJ136" s="7">
        <f t="shared" si="151"/>
        <v>-2.1086478688991071E-2</v>
      </c>
      <c r="AK136" s="7">
        <f t="shared" si="152"/>
        <v>-3.5657090938379906E-3</v>
      </c>
      <c r="AL136" s="7">
        <f t="shared" si="153"/>
        <v>-2.3232473513527339E-2</v>
      </c>
      <c r="AM136" s="7">
        <f t="shared" si="176"/>
        <v>-7.4872396632193142E-3</v>
      </c>
      <c r="AN136" s="7">
        <f t="shared" si="154"/>
        <v>-7.8850450394715044E-3</v>
      </c>
      <c r="AO136" s="7">
        <f t="shared" si="155"/>
        <v>-1.3333557118403319E-3</v>
      </c>
      <c r="AP136" s="7">
        <f t="shared" si="156"/>
        <v>-8.6875150059138179E-3</v>
      </c>
      <c r="AQ136" s="3">
        <f t="shared" si="180"/>
        <v>-0.12764441197202178</v>
      </c>
      <c r="AR136" s="3">
        <f t="shared" si="181"/>
        <v>-0.13442630164231809</v>
      </c>
      <c r="AS136" s="3">
        <f t="shared" si="182"/>
        <v>-2.2731395473217189E-2</v>
      </c>
      <c r="AT136" s="3">
        <f t="shared" si="183"/>
        <v>-0.14810701864873679</v>
      </c>
    </row>
    <row r="137" spans="1:51" x14ac:dyDescent="0.3">
      <c r="A137" s="5">
        <f t="shared" si="184"/>
        <v>10</v>
      </c>
      <c r="B137" s="5">
        <f t="shared" si="185"/>
        <v>50</v>
      </c>
      <c r="C137" s="5">
        <f t="shared" si="159"/>
        <v>0.17647058823529413</v>
      </c>
      <c r="D137" s="5">
        <f t="shared" si="160"/>
        <v>0.17647058823529413</v>
      </c>
      <c r="E137" s="7">
        <f t="shared" si="177"/>
        <v>5.3852938881837044E-2</v>
      </c>
      <c r="F137" s="7">
        <f t="shared" si="161"/>
        <v>0.49337144670591393</v>
      </c>
      <c r="G137" s="7">
        <f t="shared" si="162"/>
        <v>0.5196826202893875</v>
      </c>
      <c r="H137" s="7">
        <f t="shared" si="163"/>
        <v>7.8034411451149796E-2</v>
      </c>
      <c r="I137" s="7">
        <f t="shared" si="178"/>
        <v>8.7819510564082853E-2</v>
      </c>
      <c r="J137" s="7">
        <f t="shared" si="164"/>
        <v>0.57271076511714669</v>
      </c>
      <c r="K137" s="7">
        <f t="shared" si="179"/>
        <v>5.0166280106898505E-2</v>
      </c>
      <c r="L137" s="7">
        <f t="shared" si="165"/>
        <v>17.792401427259119</v>
      </c>
      <c r="N137" s="7">
        <f t="shared" si="166"/>
        <v>-32.207598572740878</v>
      </c>
      <c r="O137" s="7">
        <f t="shared" si="167"/>
        <v>1037.3294058228203</v>
      </c>
      <c r="P137" s="15">
        <f t="shared" si="168"/>
        <v>1</v>
      </c>
      <c r="Q137" s="15">
        <f t="shared" si="169"/>
        <v>5</v>
      </c>
      <c r="R137" s="15">
        <f t="shared" si="170"/>
        <v>52</v>
      </c>
      <c r="S137" s="15">
        <f t="shared" si="171"/>
        <v>260</v>
      </c>
      <c r="T137" s="15">
        <f t="shared" si="172"/>
        <v>51</v>
      </c>
      <c r="U137" s="15">
        <f t="shared" si="173"/>
        <v>255</v>
      </c>
      <c r="V137" s="3">
        <v>0.01</v>
      </c>
      <c r="W137" s="7">
        <f t="shared" si="174"/>
        <v>0.46189852125968722</v>
      </c>
      <c r="X137" s="7">
        <f t="shared" si="140"/>
        <v>0.55895618317460294</v>
      </c>
      <c r="Y137" s="7">
        <f t="shared" si="141"/>
        <v>0.63770818668403306</v>
      </c>
      <c r="Z137" s="7">
        <f t="shared" si="142"/>
        <v>0.75367163559895523</v>
      </c>
      <c r="AA137" s="7">
        <f t="shared" si="143"/>
        <v>0.14634501480296455</v>
      </c>
      <c r="AB137" s="7">
        <f t="shared" si="144"/>
        <v>0.23607790046803051</v>
      </c>
      <c r="AC137" s="7">
        <f t="shared" si="145"/>
        <v>0.34619446637386314</v>
      </c>
      <c r="AD137" s="7">
        <f t="shared" si="146"/>
        <v>0.41680527074461005</v>
      </c>
      <c r="AE137" s="7">
        <f t="shared" si="147"/>
        <v>-0.11590837952843894</v>
      </c>
      <c r="AF137" s="7">
        <f t="shared" si="148"/>
        <v>-3.2581628677249924E-2</v>
      </c>
      <c r="AG137" s="7">
        <f t="shared" si="149"/>
        <v>-5.2986942123812483E-2</v>
      </c>
      <c r="AH137" s="7">
        <f t="shared" si="150"/>
        <v>0.13747260172741285</v>
      </c>
      <c r="AI137" s="7">
        <f t="shared" si="175"/>
        <v>-2.8041722651923232E-2</v>
      </c>
      <c r="AJ137" s="7">
        <f t="shared" si="151"/>
        <v>-2.9537169210901271E-2</v>
      </c>
      <c r="AK137" s="7">
        <f t="shared" si="152"/>
        <v>-4.4352370568448126E-3</v>
      </c>
      <c r="AL137" s="7">
        <f t="shared" si="153"/>
        <v>-3.2551126625612388E-2</v>
      </c>
      <c r="AM137" s="7">
        <f t="shared" si="176"/>
        <v>-8.5573986646542005E-3</v>
      </c>
      <c r="AN137" s="7">
        <f t="shared" si="154"/>
        <v>-9.0137590867904877E-3</v>
      </c>
      <c r="AO137" s="7">
        <f t="shared" si="155"/>
        <v>-1.3534864508427608E-3</v>
      </c>
      <c r="AP137" s="7">
        <f t="shared" si="156"/>
        <v>-9.9335183853229061E-3</v>
      </c>
      <c r="AQ137" s="3">
        <f t="shared" si="180"/>
        <v>-0.15890309502756497</v>
      </c>
      <c r="AR137" s="3">
        <f t="shared" si="181"/>
        <v>-0.16737729219510719</v>
      </c>
      <c r="AS137" s="3">
        <f t="shared" si="182"/>
        <v>-2.5133009988787269E-2</v>
      </c>
      <c r="AT137" s="3">
        <f t="shared" si="183"/>
        <v>-0.18445638421180352</v>
      </c>
    </row>
    <row r="138" spans="1:51" x14ac:dyDescent="0.3">
      <c r="A138" s="5">
        <f t="shared" si="184"/>
        <v>11</v>
      </c>
      <c r="B138" s="5">
        <f t="shared" si="185"/>
        <v>55</v>
      </c>
      <c r="C138" s="5">
        <f t="shared" si="159"/>
        <v>0.19607843137254902</v>
      </c>
      <c r="D138" s="5">
        <f t="shared" si="160"/>
        <v>0.19607843137254902</v>
      </c>
      <c r="E138" s="7">
        <f t="shared" si="177"/>
        <v>5.0166280106898505E-2</v>
      </c>
      <c r="F138" s="7">
        <f t="shared" si="161"/>
        <v>0.50106384376300872</v>
      </c>
      <c r="G138" s="7">
        <f t="shared" si="162"/>
        <v>0.52791616604899139</v>
      </c>
      <c r="H138" s="7">
        <f t="shared" si="163"/>
        <v>7.3564726542004896E-2</v>
      </c>
      <c r="I138" s="7">
        <f t="shared" si="178"/>
        <v>8.2839189913123196E-2</v>
      </c>
      <c r="J138" s="7">
        <f t="shared" si="164"/>
        <v>0.58196424441577821</v>
      </c>
      <c r="K138" s="7">
        <f t="shared" si="179"/>
        <v>4.8099472029215232E-2</v>
      </c>
      <c r="L138" s="7">
        <f t="shared" si="165"/>
        <v>17.265365367449885</v>
      </c>
      <c r="N138" s="7">
        <f t="shared" si="166"/>
        <v>-37.734634632550112</v>
      </c>
      <c r="O138" s="7">
        <f t="shared" si="167"/>
        <v>1423.9026508520503</v>
      </c>
      <c r="P138" s="15">
        <f t="shared" si="168"/>
        <v>1</v>
      </c>
      <c r="Q138" s="15">
        <f t="shared" si="169"/>
        <v>5</v>
      </c>
      <c r="R138" s="15">
        <f t="shared" si="170"/>
        <v>52</v>
      </c>
      <c r="S138" s="15">
        <f t="shared" si="171"/>
        <v>260</v>
      </c>
      <c r="T138" s="15">
        <f t="shared" si="172"/>
        <v>51</v>
      </c>
      <c r="U138" s="15">
        <f t="shared" si="173"/>
        <v>255</v>
      </c>
      <c r="V138" s="3">
        <v>0.01</v>
      </c>
      <c r="W138" s="7">
        <f t="shared" si="174"/>
        <v>0.46213240741675915</v>
      </c>
      <c r="X138" s="7">
        <f t="shared" si="140"/>
        <v>0.55900989573276272</v>
      </c>
      <c r="Y138" s="7">
        <f t="shared" si="141"/>
        <v>0.62821374901331117</v>
      </c>
      <c r="Z138" s="7">
        <f t="shared" si="142"/>
        <v>0.75350823111488074</v>
      </c>
      <c r="AA138" s="7">
        <f t="shared" si="143"/>
        <v>0.13486959967737649</v>
      </c>
      <c r="AB138" s="7">
        <f t="shared" si="144"/>
        <v>0.223669341689023</v>
      </c>
      <c r="AC138" s="7">
        <f t="shared" si="145"/>
        <v>0.33146922079521912</v>
      </c>
      <c r="AD138" s="7">
        <f t="shared" si="146"/>
        <v>0.402727706311789</v>
      </c>
      <c r="AE138" s="7">
        <f t="shared" si="147"/>
        <v>-9.3124722174528329E-2</v>
      </c>
      <c r="AF138" s="7">
        <f t="shared" si="148"/>
        <v>-9.0495317629101513E-3</v>
      </c>
      <c r="AG138" s="7">
        <f t="shared" si="149"/>
        <v>-6.6109880032112461E-2</v>
      </c>
      <c r="AH138" s="7">
        <f t="shared" si="150"/>
        <v>0.16289197868589131</v>
      </c>
      <c r="AI138" s="7">
        <f t="shared" si="175"/>
        <v>-3.7073453082310408E-2</v>
      </c>
      <c r="AJ138" s="7">
        <f t="shared" si="151"/>
        <v>-3.9060242436226168E-2</v>
      </c>
      <c r="AK138" s="7">
        <f t="shared" si="152"/>
        <v>-5.4430158390314049E-3</v>
      </c>
      <c r="AL138" s="7">
        <f t="shared" si="153"/>
        <v>-4.3059231631838203E-2</v>
      </c>
      <c r="AM138" s="7">
        <f t="shared" si="176"/>
        <v>-9.4851698824714326E-3</v>
      </c>
      <c r="AN138" s="7">
        <f t="shared" si="154"/>
        <v>-9.9934860218053364E-3</v>
      </c>
      <c r="AO138" s="7">
        <f t="shared" si="155"/>
        <v>-1.3925848717563866E-3</v>
      </c>
      <c r="AP138" s="7">
        <f t="shared" si="156"/>
        <v>-1.101661952367616E-2</v>
      </c>
      <c r="AQ138" s="3">
        <f t="shared" si="180"/>
        <v>-0.18907461071978307</v>
      </c>
      <c r="AR138" s="3">
        <f t="shared" si="181"/>
        <v>-0.19920723642475346</v>
      </c>
      <c r="AS138" s="3">
        <f t="shared" si="182"/>
        <v>-2.7759380779060164E-2</v>
      </c>
      <c r="AT138" s="3">
        <f t="shared" si="183"/>
        <v>-0.21960208132237483</v>
      </c>
    </row>
    <row r="139" spans="1:51" x14ac:dyDescent="0.3">
      <c r="A139" s="5">
        <f t="shared" si="184"/>
        <v>12</v>
      </c>
      <c r="B139" s="5">
        <f t="shared" si="185"/>
        <v>60</v>
      </c>
      <c r="C139" s="5">
        <f t="shared" si="159"/>
        <v>0.21568627450980393</v>
      </c>
      <c r="D139" s="5">
        <f t="shared" si="160"/>
        <v>0.21568627450980393</v>
      </c>
      <c r="E139" s="7">
        <f t="shared" si="177"/>
        <v>4.8099472029215232E-2</v>
      </c>
      <c r="F139" s="7">
        <f t="shared" si="161"/>
        <v>0.50901836509514786</v>
      </c>
      <c r="G139" s="7">
        <f t="shared" si="162"/>
        <v>0.53646863011121693</v>
      </c>
      <c r="H139" s="7">
        <f t="shared" si="163"/>
        <v>7.336191996319659E-2</v>
      </c>
      <c r="I139" s="7">
        <f t="shared" si="178"/>
        <v>8.1523037720369243E-2</v>
      </c>
      <c r="J139" s="7">
        <f t="shared" si="164"/>
        <v>0.59162359531650099</v>
      </c>
      <c r="K139" s="7">
        <f t="shared" si="179"/>
        <v>4.8124388230982709E-2</v>
      </c>
      <c r="L139" s="7">
        <f t="shared" si="165"/>
        <v>17.271718998900589</v>
      </c>
      <c r="N139" s="7">
        <f t="shared" si="166"/>
        <v>-42.728281001099411</v>
      </c>
      <c r="O139" s="7">
        <f t="shared" si="167"/>
        <v>1825.7059973089129</v>
      </c>
      <c r="P139" s="15">
        <f t="shared" si="168"/>
        <v>1</v>
      </c>
      <c r="Q139" s="15">
        <f t="shared" si="169"/>
        <v>5</v>
      </c>
      <c r="R139" s="15">
        <f t="shared" si="170"/>
        <v>52</v>
      </c>
      <c r="S139" s="15">
        <f t="shared" si="171"/>
        <v>260</v>
      </c>
      <c r="T139" s="15">
        <f t="shared" si="172"/>
        <v>51</v>
      </c>
      <c r="U139" s="15">
        <f t="shared" si="173"/>
        <v>255</v>
      </c>
      <c r="V139" s="3">
        <v>0.01</v>
      </c>
      <c r="W139" s="7">
        <f t="shared" si="174"/>
        <v>0.46335838100034094</v>
      </c>
      <c r="X139" s="7">
        <f t="shared" si="140"/>
        <v>0.56011360488854645</v>
      </c>
      <c r="Y139" s="7">
        <f t="shared" si="141"/>
        <v>0.61904461985344816</v>
      </c>
      <c r="Z139" s="7">
        <f t="shared" si="142"/>
        <v>0.75452149088002329</v>
      </c>
      <c r="AA139" s="7">
        <f t="shared" si="143"/>
        <v>0.1251822460150607</v>
      </c>
      <c r="AB139" s="7">
        <f t="shared" si="144"/>
        <v>0.21316327465827345</v>
      </c>
      <c r="AC139" s="7">
        <f t="shared" si="145"/>
        <v>0.31836337080217469</v>
      </c>
      <c r="AD139" s="7">
        <f t="shared" si="146"/>
        <v>0.39077935909282518</v>
      </c>
      <c r="AE139" s="7">
        <f t="shared" si="147"/>
        <v>-6.9883869907510415E-2</v>
      </c>
      <c r="AF139" s="7">
        <f t="shared" si="148"/>
        <v>1.5072168119624557E-2</v>
      </c>
      <c r="AG139" s="7">
        <f t="shared" si="149"/>
        <v>-7.5338580679467207E-2</v>
      </c>
      <c r="AH139" s="7">
        <f t="shared" si="150"/>
        <v>0.1891450940801076</v>
      </c>
      <c r="AI139" s="7">
        <f t="shared" si="175"/>
        <v>-4.691064257324757E-2</v>
      </c>
      <c r="AJ139" s="7">
        <f t="shared" si="151"/>
        <v>-4.9440432574967906E-2</v>
      </c>
      <c r="AK139" s="7">
        <f t="shared" si="152"/>
        <v>-6.760963929538023E-3</v>
      </c>
      <c r="AL139" s="7">
        <f t="shared" si="153"/>
        <v>-5.452346107905999E-2</v>
      </c>
      <c r="AM139" s="7">
        <f t="shared" si="176"/>
        <v>-1.0461384923322378E-2</v>
      </c>
      <c r="AN139" s="7">
        <f t="shared" si="154"/>
        <v>-1.1025544899213681E-2</v>
      </c>
      <c r="AO139" s="7">
        <f t="shared" si="155"/>
        <v>-1.507739869671519E-3</v>
      </c>
      <c r="AP139" s="7">
        <f t="shared" si="156"/>
        <v>-1.2159094022410983E-2</v>
      </c>
      <c r="AQ139" s="3">
        <f t="shared" si="180"/>
        <v>-0.21749479738505689</v>
      </c>
      <c r="AR139" s="3">
        <f t="shared" si="181"/>
        <v>-0.22922382375666939</v>
      </c>
      <c r="AS139" s="3">
        <f t="shared" si="182"/>
        <v>-3.1346287309676285E-2</v>
      </c>
      <c r="AT139" s="3">
        <f t="shared" si="183"/>
        <v>-0.25279059227564177</v>
      </c>
    </row>
    <row r="140" spans="1:51" x14ac:dyDescent="0.3">
      <c r="A140" s="5">
        <f t="shared" si="184"/>
        <v>13</v>
      </c>
      <c r="B140" s="5">
        <f t="shared" si="185"/>
        <v>65</v>
      </c>
      <c r="C140" s="5">
        <f t="shared" si="159"/>
        <v>0.23529411764705882</v>
      </c>
      <c r="D140" s="5">
        <f t="shared" si="160"/>
        <v>0.23529411764705882</v>
      </c>
      <c r="E140" s="7">
        <f t="shared" si="177"/>
        <v>4.8124388230982709E-2</v>
      </c>
      <c r="F140" s="7">
        <f t="shared" si="161"/>
        <v>0.51724476738199099</v>
      </c>
      <c r="G140" s="7">
        <f t="shared" si="162"/>
        <v>0.54535662461841228</v>
      </c>
      <c r="H140" s="7">
        <f t="shared" si="163"/>
        <v>7.7559498108823011E-2</v>
      </c>
      <c r="I140" s="7">
        <f t="shared" si="178"/>
        <v>8.4464950777671521E-2</v>
      </c>
      <c r="J140" s="7">
        <f t="shared" si="164"/>
        <v>0.60171456607686191</v>
      </c>
      <c r="K140" s="7">
        <f t="shared" si="179"/>
        <v>5.070327059693179E-2</v>
      </c>
      <c r="L140" s="7">
        <f t="shared" si="165"/>
        <v>17.929334002217608</v>
      </c>
      <c r="N140" s="7">
        <f t="shared" si="166"/>
        <v>-47.070665997782392</v>
      </c>
      <c r="O140" s="7">
        <f t="shared" si="167"/>
        <v>2215.6475974747873</v>
      </c>
      <c r="P140" s="15">
        <f t="shared" si="168"/>
        <v>1</v>
      </c>
      <c r="Q140" s="15">
        <f t="shared" si="169"/>
        <v>5</v>
      </c>
      <c r="R140" s="15">
        <f t="shared" si="170"/>
        <v>52</v>
      </c>
      <c r="S140" s="15">
        <f t="shared" si="171"/>
        <v>260</v>
      </c>
      <c r="T140" s="15">
        <f t="shared" si="172"/>
        <v>51</v>
      </c>
      <c r="U140" s="15">
        <f t="shared" si="173"/>
        <v>255</v>
      </c>
      <c r="V140" s="3">
        <v>0.01</v>
      </c>
      <c r="W140" s="7">
        <f t="shared" si="174"/>
        <v>0.46560273690756754</v>
      </c>
      <c r="X140" s="7">
        <f t="shared" si="140"/>
        <v>0.56230099487969776</v>
      </c>
      <c r="Y140" s="7">
        <f t="shared" si="141"/>
        <v>0.61042860462081827</v>
      </c>
      <c r="Z140" s="7">
        <f t="shared" si="142"/>
        <v>0.7567584104168591</v>
      </c>
      <c r="AA140" s="7">
        <f t="shared" si="143"/>
        <v>0.11722170620486828</v>
      </c>
      <c r="AB140" s="7">
        <f t="shared" si="144"/>
        <v>0.20449655958666096</v>
      </c>
      <c r="AC140" s="7">
        <f t="shared" si="145"/>
        <v>0.30678314949056235</v>
      </c>
      <c r="AD140" s="7">
        <f t="shared" si="146"/>
        <v>0.38089262404528179</v>
      </c>
      <c r="AE140" s="7">
        <f t="shared" si="147"/>
        <v>-4.6188368142837971E-2</v>
      </c>
      <c r="AF140" s="7">
        <f t="shared" si="148"/>
        <v>3.977922823871527E-2</v>
      </c>
      <c r="AG140" s="7">
        <f t="shared" si="149"/>
        <v>-8.0678430361522169E-2</v>
      </c>
      <c r="AH140" s="7">
        <f t="shared" si="150"/>
        <v>0.21622324427165074</v>
      </c>
      <c r="AI140" s="7">
        <f t="shared" si="175"/>
        <v>-5.7287189845972579E-2</v>
      </c>
      <c r="AJ140" s="7">
        <f t="shared" si="151"/>
        <v>-6.0400704769626522E-2</v>
      </c>
      <c r="AK140" s="7">
        <f t="shared" si="152"/>
        <v>-8.5900640716142177E-3</v>
      </c>
      <c r="AL140" s="7">
        <f t="shared" si="153"/>
        <v>-6.6642600860716536E-2</v>
      </c>
      <c r="AM140" s="7">
        <f t="shared" si="176"/>
        <v>-1.1716871600440779E-2</v>
      </c>
      <c r="AN140" s="7">
        <f t="shared" si="154"/>
        <v>-1.2353674604473522E-2</v>
      </c>
      <c r="AO140" s="7">
        <f t="shared" si="155"/>
        <v>-1.7569142078233595E-3</v>
      </c>
      <c r="AP140" s="7">
        <f t="shared" si="156"/>
        <v>-1.3630321185310067E-2</v>
      </c>
      <c r="AQ140" s="3">
        <f t="shared" si="180"/>
        <v>-0.24347055684538346</v>
      </c>
      <c r="AR140" s="3">
        <f t="shared" si="181"/>
        <v>-0.25670299527091273</v>
      </c>
      <c r="AS140" s="3">
        <f t="shared" si="182"/>
        <v>-3.6507772304360427E-2</v>
      </c>
      <c r="AT140" s="3">
        <f t="shared" si="183"/>
        <v>-0.2832310536580453</v>
      </c>
    </row>
    <row r="141" spans="1:51" x14ac:dyDescent="0.3">
      <c r="A141" s="5">
        <f t="shared" si="184"/>
        <v>14</v>
      </c>
      <c r="B141" s="5">
        <f t="shared" si="185"/>
        <v>70</v>
      </c>
      <c r="C141" s="5">
        <f t="shared" si="159"/>
        <v>0.25490196078431371</v>
      </c>
      <c r="D141" s="5">
        <f t="shared" si="160"/>
        <v>0.25490196078431371</v>
      </c>
      <c r="E141" s="7">
        <f t="shared" si="177"/>
        <v>5.070327059693179E-2</v>
      </c>
      <c r="F141" s="7">
        <f t="shared" si="161"/>
        <v>0.52575238672389024</v>
      </c>
      <c r="G141" s="7">
        <f t="shared" si="162"/>
        <v>0.55459528356834875</v>
      </c>
      <c r="H141" s="7">
        <f t="shared" si="163"/>
        <v>8.6272087430410913E-2</v>
      </c>
      <c r="I141" s="7">
        <f t="shared" si="178"/>
        <v>9.2253742258378832E-2</v>
      </c>
      <c r="J141" s="7">
        <f t="shared" si="164"/>
        <v>0.61225831675672027</v>
      </c>
      <c r="K141" s="7">
        <f t="shared" si="179"/>
        <v>5.6323426612270765E-2</v>
      </c>
      <c r="L141" s="7">
        <f t="shared" si="165"/>
        <v>19.362473786129044</v>
      </c>
      <c r="N141" s="7">
        <f t="shared" si="166"/>
        <v>-50.637526213870956</v>
      </c>
      <c r="O141" s="7">
        <f t="shared" si="167"/>
        <v>2564.159061060468</v>
      </c>
      <c r="P141" s="15">
        <f t="shared" si="168"/>
        <v>1</v>
      </c>
      <c r="Q141" s="15">
        <f t="shared" si="169"/>
        <v>5</v>
      </c>
      <c r="R141" s="15">
        <f t="shared" si="170"/>
        <v>52</v>
      </c>
      <c r="S141" s="15">
        <f t="shared" si="171"/>
        <v>260</v>
      </c>
      <c r="T141" s="15">
        <f t="shared" si="172"/>
        <v>51</v>
      </c>
      <c r="U141" s="15">
        <f t="shared" si="173"/>
        <v>255</v>
      </c>
      <c r="V141" s="3">
        <v>0.01</v>
      </c>
      <c r="W141" s="7">
        <f t="shared" si="174"/>
        <v>0.46889053835039407</v>
      </c>
      <c r="X141" s="7">
        <f t="shared" si="140"/>
        <v>0.5656041096271609</v>
      </c>
      <c r="Y141" s="7">
        <f t="shared" si="141"/>
        <v>0.60258774068359344</v>
      </c>
      <c r="Z141" s="7">
        <f t="shared" si="142"/>
        <v>0.76026329469699194</v>
      </c>
      <c r="AA141" s="7">
        <f t="shared" si="143"/>
        <v>0.11092916602155832</v>
      </c>
      <c r="AB141" s="7">
        <f t="shared" si="144"/>
        <v>0.19760879427433165</v>
      </c>
      <c r="AC141" s="7">
        <f t="shared" si="145"/>
        <v>0.29666874541286725</v>
      </c>
      <c r="AD141" s="7">
        <f t="shared" si="146"/>
        <v>0.37300303148746949</v>
      </c>
      <c r="AE141" s="7">
        <f t="shared" si="147"/>
        <v>-2.2044811086915472E-2</v>
      </c>
      <c r="AF141" s="7">
        <f t="shared" si="148"/>
        <v>6.5062276229631399E-2</v>
      </c>
      <c r="AG141" s="7">
        <f t="shared" si="149"/>
        <v>-8.2155786548979454E-2</v>
      </c>
      <c r="AH141" s="7">
        <f t="shared" si="150"/>
        <v>0.24410984842666061</v>
      </c>
      <c r="AI141" s="7">
        <f t="shared" si="175"/>
        <v>-6.7862039890504072E-2</v>
      </c>
      <c r="AJ141" s="7">
        <f t="shared" si="151"/>
        <v>-7.1584967005325267E-2</v>
      </c>
      <c r="AK141" s="7">
        <f t="shared" si="152"/>
        <v>-1.1135660030230666E-2</v>
      </c>
      <c r="AL141" s="7">
        <f t="shared" si="153"/>
        <v>-7.9027883399524712E-2</v>
      </c>
      <c r="AM141" s="7">
        <f t="shared" si="176"/>
        <v>-1.3498630458709875E-2</v>
      </c>
      <c r="AN141" s="7">
        <f t="shared" si="154"/>
        <v>-1.4239168429993501E-2</v>
      </c>
      <c r="AO141" s="7">
        <f t="shared" si="155"/>
        <v>-2.2150256594768753E-3</v>
      </c>
      <c r="AP141" s="7">
        <f t="shared" si="156"/>
        <v>-1.5719659999396358E-2</v>
      </c>
      <c r="AQ141" s="3">
        <f t="shared" si="180"/>
        <v>-0.26622800264736213</v>
      </c>
      <c r="AR141" s="3">
        <f t="shared" si="181"/>
        <v>-0.28083333209781453</v>
      </c>
      <c r="AS141" s="3">
        <f t="shared" si="182"/>
        <v>-4.3686050887827996E-2</v>
      </c>
      <c r="AT141" s="3">
        <f t="shared" si="183"/>
        <v>-0.31003246564428927</v>
      </c>
    </row>
    <row r="142" spans="1:51" x14ac:dyDescent="0.3">
      <c r="A142" s="5">
        <f t="shared" si="184"/>
        <v>15</v>
      </c>
      <c r="B142" s="5">
        <f t="shared" si="185"/>
        <v>75</v>
      </c>
      <c r="C142" s="5">
        <f t="shared" si="159"/>
        <v>0.27450980392156865</v>
      </c>
      <c r="D142" s="5">
        <f t="shared" si="160"/>
        <v>0.27450980392156865</v>
      </c>
      <c r="E142" s="7">
        <f t="shared" si="177"/>
        <v>5.6323426612270765E-2</v>
      </c>
      <c r="F142" s="7">
        <f t="shared" si="161"/>
        <v>0.53454819220499927</v>
      </c>
      <c r="G142" s="7">
        <f t="shared" si="162"/>
        <v>0.56419707221454252</v>
      </c>
      <c r="H142" s="7">
        <f t="shared" si="163"/>
        <v>9.9639372477608165E-2</v>
      </c>
      <c r="I142" s="7">
        <f t="shared" si="178"/>
        <v>0.10553031337752314</v>
      </c>
      <c r="J142" s="7">
        <f t="shared" si="164"/>
        <v>0.62327154684995323</v>
      </c>
      <c r="K142" s="7">
        <f t="shared" si="179"/>
        <v>6.5530957031233877E-2</v>
      </c>
      <c r="L142" s="7">
        <f t="shared" si="165"/>
        <v>21.710394042964637</v>
      </c>
      <c r="N142" s="7">
        <f t="shared" si="166"/>
        <v>-53.289605957035363</v>
      </c>
      <c r="O142" s="7">
        <f t="shared" si="167"/>
        <v>2839.782103056099</v>
      </c>
      <c r="P142" s="15">
        <f t="shared" si="168"/>
        <v>1</v>
      </c>
      <c r="Q142" s="15">
        <f t="shared" si="169"/>
        <v>5</v>
      </c>
      <c r="R142" s="15">
        <f t="shared" si="170"/>
        <v>52</v>
      </c>
      <c r="S142" s="15">
        <f t="shared" si="171"/>
        <v>260</v>
      </c>
      <c r="T142" s="15">
        <f t="shared" si="172"/>
        <v>51</v>
      </c>
      <c r="U142" s="15">
        <f t="shared" si="173"/>
        <v>255</v>
      </c>
      <c r="V142" s="3">
        <v>0.01</v>
      </c>
      <c r="W142" s="7">
        <f t="shared" si="174"/>
        <v>0.47324050941757684</v>
      </c>
      <c r="X142" s="7">
        <f t="shared" si="140"/>
        <v>0.57004815082774563</v>
      </c>
      <c r="Y142" s="7">
        <f t="shared" si="141"/>
        <v>0.59574458551967724</v>
      </c>
      <c r="Z142" s="7">
        <f t="shared" si="142"/>
        <v>0.76507226953733976</v>
      </c>
      <c r="AA142" s="7">
        <f t="shared" si="143"/>
        <v>0.10626427305826804</v>
      </c>
      <c r="AB142" s="7">
        <f t="shared" si="144"/>
        <v>0.19245935222749314</v>
      </c>
      <c r="AC142" s="7">
        <f t="shared" si="145"/>
        <v>0.28799637553341195</v>
      </c>
      <c r="AD142" s="7">
        <f t="shared" si="146"/>
        <v>0.36706827009606863</v>
      </c>
      <c r="AE142" s="7">
        <f t="shared" si="147"/>
        <v>2.5189985926012959E-3</v>
      </c>
      <c r="AF142" s="7">
        <f t="shared" si="148"/>
        <v>9.0889692301073521E-2</v>
      </c>
      <c r="AG142" s="7">
        <f t="shared" si="149"/>
        <v>-7.9787581321175471E-2</v>
      </c>
      <c r="AH142" s="7">
        <f t="shared" si="150"/>
        <v>0.27276326760030933</v>
      </c>
      <c r="AI142" s="7">
        <f t="shared" si="175"/>
        <v>-7.8196485370019664E-2</v>
      </c>
      <c r="AJ142" s="7">
        <f t="shared" si="151"/>
        <v>-8.2533677499208632E-2</v>
      </c>
      <c r="AK142" s="7">
        <f t="shared" si="152"/>
        <v>-1.457576481567298E-2</v>
      </c>
      <c r="AL142" s="7">
        <f t="shared" si="153"/>
        <v>-9.1175398412180961E-2</v>
      </c>
      <c r="AM142" s="7">
        <f t="shared" si="176"/>
        <v>-1.6044213875633297E-2</v>
      </c>
      <c r="AN142" s="7">
        <f t="shared" si="154"/>
        <v>-1.6934111136503033E-2</v>
      </c>
      <c r="AO142" s="7">
        <f t="shared" si="155"/>
        <v>-2.9906291439697886E-3</v>
      </c>
      <c r="AP142" s="7">
        <f t="shared" si="156"/>
        <v>-1.8707203851926008E-2</v>
      </c>
      <c r="AQ142" s="3">
        <f t="shared" si="180"/>
        <v>-0.28485862527650019</v>
      </c>
      <c r="AR142" s="3">
        <f t="shared" si="181"/>
        <v>-0.30065839660425997</v>
      </c>
      <c r="AS142" s="3">
        <f t="shared" si="182"/>
        <v>-5.3097428971380138E-2</v>
      </c>
      <c r="AT142" s="3">
        <f t="shared" si="183"/>
        <v>-0.33213895135865917</v>
      </c>
    </row>
    <row r="143" spans="1:51" x14ac:dyDescent="0.3">
      <c r="A143" s="5">
        <f t="shared" si="184"/>
        <v>16</v>
      </c>
      <c r="B143" s="5">
        <f t="shared" si="185"/>
        <v>80</v>
      </c>
      <c r="C143" s="5">
        <f t="shared" si="159"/>
        <v>0.29411764705882354</v>
      </c>
      <c r="D143" s="5">
        <f t="shared" si="160"/>
        <v>0.29411764705882354</v>
      </c>
      <c r="E143" s="7">
        <f t="shared" si="177"/>
        <v>6.5530957031233877E-2</v>
      </c>
      <c r="F143" s="7">
        <f t="shared" si="161"/>
        <v>0.54363747273365337</v>
      </c>
      <c r="G143" s="7">
        <f t="shared" si="162"/>
        <v>0.57417312952037425</v>
      </c>
      <c r="H143" s="7">
        <f t="shared" si="163"/>
        <v>0.11784195366705341</v>
      </c>
      <c r="I143" s="7">
        <f t="shared" si="178"/>
        <v>0.12503191618715412</v>
      </c>
      <c r="J143" s="7">
        <f t="shared" si="164"/>
        <v>0.63476886492633811</v>
      </c>
      <c r="K143" s="7">
        <f t="shared" si="179"/>
        <v>7.8955359822775545E-2</v>
      </c>
      <c r="L143" s="7">
        <f t="shared" si="165"/>
        <v>25.133616754807765</v>
      </c>
      <c r="N143" s="7">
        <f t="shared" si="166"/>
        <v>-54.866383245192239</v>
      </c>
      <c r="O143" s="7">
        <f t="shared" si="167"/>
        <v>3010.3200104083116</v>
      </c>
      <c r="P143" s="15">
        <f t="shared" si="168"/>
        <v>1</v>
      </c>
      <c r="Q143" s="15">
        <f t="shared" si="169"/>
        <v>5</v>
      </c>
      <c r="R143" s="15">
        <f t="shared" si="170"/>
        <v>52</v>
      </c>
      <c r="S143" s="15">
        <f t="shared" si="171"/>
        <v>260</v>
      </c>
      <c r="T143" s="15">
        <f t="shared" si="172"/>
        <v>51</v>
      </c>
      <c r="U143" s="15">
        <f t="shared" si="173"/>
        <v>255</v>
      </c>
      <c r="V143" s="3">
        <v>0.01</v>
      </c>
      <c r="W143" s="7">
        <f t="shared" si="174"/>
        <v>0.47866143298859504</v>
      </c>
      <c r="X143" s="7">
        <f t="shared" si="140"/>
        <v>0.57564778006688899</v>
      </c>
      <c r="Y143" s="7">
        <f t="shared" si="141"/>
        <v>0.59012538315299667</v>
      </c>
      <c r="Z143" s="7">
        <f t="shared" si="142"/>
        <v>0.7712093177744046</v>
      </c>
      <c r="AA143" s="7">
        <f t="shared" si="143"/>
        <v>0.10321012289351822</v>
      </c>
      <c r="AB143" s="7">
        <f t="shared" si="144"/>
        <v>0.18903265879539929</v>
      </c>
      <c r="AC143" s="7">
        <f t="shared" si="145"/>
        <v>0.28077465659417788</v>
      </c>
      <c r="AD143" s="7">
        <f t="shared" si="146"/>
        <v>0.36307405167260304</v>
      </c>
      <c r="AE143" s="7">
        <f t="shared" si="147"/>
        <v>2.7448872161223103E-2</v>
      </c>
      <c r="AF143" s="7">
        <f t="shared" si="148"/>
        <v>0.11720245222742265</v>
      </c>
      <c r="AG143" s="7">
        <f t="shared" si="149"/>
        <v>-7.3573697279810973E-2</v>
      </c>
      <c r="AH143" s="7">
        <f t="shared" si="150"/>
        <v>0.30211168043297582</v>
      </c>
      <c r="AI143" s="7">
        <f t="shared" si="175"/>
        <v>-8.7727711545448159E-2</v>
      </c>
      <c r="AJ143" s="7">
        <f t="shared" si="151"/>
        <v>-9.2655302862812525E-2</v>
      </c>
      <c r="AK143" s="7">
        <f t="shared" si="152"/>
        <v>-1.9016358212525706E-2</v>
      </c>
      <c r="AL143" s="7">
        <f t="shared" si="153"/>
        <v>-0.1024337406328357</v>
      </c>
      <c r="AM143" s="7">
        <f t="shared" si="176"/>
        <v>-1.9546195045493028E-2</v>
      </c>
      <c r="AN143" s="7">
        <f t="shared" si="154"/>
        <v>-2.0644088280104358E-2</v>
      </c>
      <c r="AO143" s="7">
        <f t="shared" si="155"/>
        <v>-4.2369445199129498E-3</v>
      </c>
      <c r="AP143" s="7">
        <f t="shared" si="156"/>
        <v>-2.2822775590260299E-2</v>
      </c>
      <c r="AQ143" s="3">
        <f t="shared" si="180"/>
        <v>-0.29827421925452374</v>
      </c>
      <c r="AR143" s="3">
        <f t="shared" si="181"/>
        <v>-0.31502802973356259</v>
      </c>
      <c r="AS143" s="3">
        <f t="shared" si="182"/>
        <v>-6.4655617922587394E-2</v>
      </c>
      <c r="AT143" s="3">
        <f t="shared" si="183"/>
        <v>-0.34827471815164135</v>
      </c>
    </row>
    <row r="144" spans="1:51" x14ac:dyDescent="0.3">
      <c r="A144" s="5">
        <f t="shared" si="184"/>
        <v>17</v>
      </c>
      <c r="B144" s="5">
        <f t="shared" si="185"/>
        <v>85</v>
      </c>
      <c r="C144" s="5">
        <f t="shared" si="159"/>
        <v>0.31372549019607843</v>
      </c>
      <c r="D144" s="5">
        <f t="shared" si="160"/>
        <v>0.31372549019607843</v>
      </c>
      <c r="E144" s="7">
        <f t="shared" si="177"/>
        <v>7.8955359822775545E-2</v>
      </c>
      <c r="F144" s="7">
        <f t="shared" si="161"/>
        <v>0.55302532104873658</v>
      </c>
      <c r="G144" s="7">
        <f t="shared" si="162"/>
        <v>0.5845351060199061</v>
      </c>
      <c r="H144" s="7">
        <f t="shared" si="163"/>
        <v>0.14109727341226497</v>
      </c>
      <c r="I144" s="7">
        <f t="shared" si="178"/>
        <v>0.15162212526389762</v>
      </c>
      <c r="J144" s="7">
        <f t="shared" si="164"/>
        <v>0.64676497226002416</v>
      </c>
      <c r="K144" s="7">
        <f t="shared" si="179"/>
        <v>9.7319253953048843E-2</v>
      </c>
      <c r="L144" s="7">
        <f t="shared" si="165"/>
        <v>29.816409758027454</v>
      </c>
      <c r="N144" s="7">
        <f t="shared" si="166"/>
        <v>-55.183590241972546</v>
      </c>
      <c r="O144" s="7">
        <f t="shared" si="167"/>
        <v>3045.2286319939276</v>
      </c>
      <c r="P144" s="15">
        <f t="shared" si="168"/>
        <v>1</v>
      </c>
      <c r="Q144" s="15">
        <f t="shared" si="169"/>
        <v>5</v>
      </c>
      <c r="R144" s="15">
        <f t="shared" si="170"/>
        <v>52</v>
      </c>
      <c r="S144" s="15">
        <f t="shared" si="171"/>
        <v>260</v>
      </c>
      <c r="T144" s="15">
        <f t="shared" si="172"/>
        <v>51</v>
      </c>
      <c r="U144" s="15">
        <f t="shared" si="173"/>
        <v>255</v>
      </c>
      <c r="V144" s="3">
        <v>0.01</v>
      </c>
      <c r="W144" s="7">
        <f t="shared" si="174"/>
        <v>0.48514909093836645</v>
      </c>
      <c r="X144" s="7">
        <f t="shared" si="140"/>
        <v>0.58240391611953612</v>
      </c>
      <c r="Y144" s="7">
        <f t="shared" si="141"/>
        <v>0.58596028103014186</v>
      </c>
      <c r="Z144" s="7">
        <f t="shared" si="142"/>
        <v>0.77868273304717572</v>
      </c>
      <c r="AA144" s="7">
        <f t="shared" si="143"/>
        <v>0.1017724306560242</v>
      </c>
      <c r="AB144" s="7">
        <f t="shared" si="144"/>
        <v>0.18733730497613812</v>
      </c>
      <c r="AC144" s="7">
        <f t="shared" si="145"/>
        <v>0.27504009511476202</v>
      </c>
      <c r="AD144" s="7">
        <f t="shared" si="146"/>
        <v>0.36103313047708552</v>
      </c>
      <c r="AE144" s="7">
        <f t="shared" si="147"/>
        <v>5.2662727366043049E-2</v>
      </c>
      <c r="AF144" s="7">
        <f t="shared" si="148"/>
        <v>0.14391248263102141</v>
      </c>
      <c r="AG144" s="7">
        <f t="shared" si="149"/>
        <v>-6.3501604216422661E-2</v>
      </c>
      <c r="AH144" s="7">
        <f t="shared" si="150"/>
        <v>0.33205121158787249</v>
      </c>
      <c r="AI144" s="7">
        <f t="shared" si="175"/>
        <v>-9.5742502620200134E-2</v>
      </c>
      <c r="AJ144" s="7">
        <f t="shared" si="151"/>
        <v>-0.10119763379655053</v>
      </c>
      <c r="AK144" s="7">
        <f t="shared" si="152"/>
        <v>-2.442746390664156E-2</v>
      </c>
      <c r="AL144" s="7">
        <f t="shared" si="153"/>
        <v>-0.11197117870449541</v>
      </c>
      <c r="AM144" s="7">
        <f t="shared" si="176"/>
        <v>-2.4095535686266097E-2</v>
      </c>
      <c r="AN144" s="7">
        <f t="shared" si="154"/>
        <v>-2.5468429691914127E-2</v>
      </c>
      <c r="AO144" s="7">
        <f t="shared" si="155"/>
        <v>-6.1476649573527558E-3</v>
      </c>
      <c r="AP144" s="7">
        <f t="shared" si="156"/>
        <v>-2.8179809995255042E-2</v>
      </c>
      <c r="AQ144" s="3">
        <f t="shared" si="180"/>
        <v>-0.30517922710188794</v>
      </c>
      <c r="AR144" s="3">
        <f t="shared" si="181"/>
        <v>-0.3225674577265048</v>
      </c>
      <c r="AS144" s="3">
        <f t="shared" si="182"/>
        <v>-7.7862541202419977E-2</v>
      </c>
      <c r="AT144" s="3">
        <f t="shared" si="183"/>
        <v>-0.35690813212057915</v>
      </c>
    </row>
    <row r="145" spans="1:46" x14ac:dyDescent="0.3">
      <c r="A145" s="5">
        <f t="shared" si="184"/>
        <v>18</v>
      </c>
      <c r="B145" s="5">
        <f t="shared" si="185"/>
        <v>90</v>
      </c>
      <c r="C145" s="5">
        <f t="shared" si="159"/>
        <v>0.33333333333333331</v>
      </c>
      <c r="D145" s="5">
        <f t="shared" si="160"/>
        <v>0.33333333333333331</v>
      </c>
      <c r="E145" s="7">
        <f t="shared" si="177"/>
        <v>9.7319253953048843E-2</v>
      </c>
      <c r="F145" s="7">
        <f t="shared" si="161"/>
        <v>0.56271829165822884</v>
      </c>
      <c r="G145" s="7">
        <f t="shared" si="162"/>
        <v>0.59529676678721488</v>
      </c>
      <c r="H145" s="7">
        <f t="shared" si="163"/>
        <v>0.16963994181650205</v>
      </c>
      <c r="I145" s="7">
        <f t="shared" si="178"/>
        <v>0.18630665218742537</v>
      </c>
      <c r="J145" s="7">
        <f t="shared" si="164"/>
        <v>0.65927573571709486</v>
      </c>
      <c r="K145" s="7">
        <f t="shared" si="179"/>
        <v>0.12142579220023864</v>
      </c>
      <c r="L145" s="7">
        <f t="shared" si="165"/>
        <v>35.963577011060849</v>
      </c>
      <c r="N145" s="7">
        <f t="shared" si="166"/>
        <v>-54.036422988939151</v>
      </c>
      <c r="O145" s="7">
        <f t="shared" si="167"/>
        <v>2919.9350094395518</v>
      </c>
      <c r="P145" s="15">
        <f t="shared" si="168"/>
        <v>1</v>
      </c>
      <c r="Q145" s="15">
        <f t="shared" si="169"/>
        <v>5</v>
      </c>
      <c r="R145" s="15">
        <f t="shared" si="170"/>
        <v>52</v>
      </c>
      <c r="S145" s="15">
        <f t="shared" si="171"/>
        <v>260</v>
      </c>
      <c r="T145" s="15">
        <f t="shared" si="172"/>
        <v>51</v>
      </c>
      <c r="U145" s="15">
        <f t="shared" si="173"/>
        <v>255</v>
      </c>
      <c r="V145" s="3">
        <v>0.01</v>
      </c>
      <c r="W145" s="7">
        <f t="shared" si="174"/>
        <v>0.4926831774143422</v>
      </c>
      <c r="X145" s="7">
        <f t="shared" si="140"/>
        <v>0.59030044077482624</v>
      </c>
      <c r="Y145" s="7">
        <f t="shared" si="141"/>
        <v>0.58348099463811554</v>
      </c>
      <c r="Z145" s="7">
        <f t="shared" si="142"/>
        <v>0.7874813644378138</v>
      </c>
      <c r="AA145" s="7">
        <f t="shared" si="143"/>
        <v>0.10197618135785323</v>
      </c>
      <c r="AB145" s="7">
        <f t="shared" si="144"/>
        <v>0.18740250511402948</v>
      </c>
      <c r="AC145" s="7">
        <f t="shared" si="145"/>
        <v>0.27085354078815832</v>
      </c>
      <c r="AD145" s="7">
        <f t="shared" si="146"/>
        <v>0.36098139284147784</v>
      </c>
      <c r="AE145" s="7">
        <f t="shared" si="147"/>
        <v>7.804953224302652E-2</v>
      </c>
      <c r="AF145" s="7">
        <f t="shared" si="148"/>
        <v>0.17090132232447874</v>
      </c>
      <c r="AG145" s="7">
        <f t="shared" si="149"/>
        <v>-4.9557016085653646E-2</v>
      </c>
      <c r="AH145" s="7">
        <f t="shared" si="150"/>
        <v>0.36244409331344146</v>
      </c>
      <c r="AI145" s="7">
        <f t="shared" si="175"/>
        <v>-0.10135761210552427</v>
      </c>
      <c r="AJ145" s="7">
        <f t="shared" si="151"/>
        <v>-0.10722569298020601</v>
      </c>
      <c r="AK145" s="7">
        <f t="shared" si="152"/>
        <v>-3.0555785506051765E-2</v>
      </c>
      <c r="AL145" s="7">
        <f t="shared" si="153"/>
        <v>-0.11874967507184331</v>
      </c>
      <c r="AM145" s="7">
        <f t="shared" si="176"/>
        <v>-2.9592141577716405E-2</v>
      </c>
      <c r="AN145" s="7">
        <f t="shared" si="154"/>
        <v>-3.1305373336296946E-2</v>
      </c>
      <c r="AO145" s="7">
        <f t="shared" si="155"/>
        <v>-8.9209987481950227E-3</v>
      </c>
      <c r="AP145" s="7">
        <f t="shared" si="156"/>
        <v>-3.4669889355476255E-2</v>
      </c>
      <c r="AQ145" s="3">
        <f t="shared" si="180"/>
        <v>-0.30407283631657284</v>
      </c>
      <c r="AR145" s="3">
        <f t="shared" si="181"/>
        <v>-0.32167707894061803</v>
      </c>
      <c r="AS145" s="3">
        <f t="shared" si="182"/>
        <v>-9.1667356518155302E-2</v>
      </c>
      <c r="AT145" s="3">
        <f t="shared" si="183"/>
        <v>-0.35624902521552992</v>
      </c>
    </row>
    <row r="146" spans="1:46" x14ac:dyDescent="0.3">
      <c r="A146" s="5">
        <f t="shared" si="184"/>
        <v>19</v>
      </c>
      <c r="B146" s="5">
        <f t="shared" si="185"/>
        <v>95</v>
      </c>
      <c r="C146" s="5">
        <f t="shared" si="159"/>
        <v>0.35294117647058826</v>
      </c>
      <c r="D146" s="5">
        <f t="shared" si="160"/>
        <v>0.35294117647058826</v>
      </c>
      <c r="E146" s="7">
        <f t="shared" si="177"/>
        <v>0.12142579220023864</v>
      </c>
      <c r="F146" s="7">
        <f t="shared" si="161"/>
        <v>0.57272592283023782</v>
      </c>
      <c r="G146" s="7">
        <f t="shared" si="162"/>
        <v>0.60647491638681339</v>
      </c>
      <c r="H146" s="7">
        <f t="shared" si="163"/>
        <v>0.20368680104347059</v>
      </c>
      <c r="I146" s="7">
        <f t="shared" si="178"/>
        <v>0.23023358493539164</v>
      </c>
      <c r="J146" s="7">
        <f t="shared" si="164"/>
        <v>0.67231749888925063</v>
      </c>
      <c r="K146" s="7">
        <f t="shared" si="179"/>
        <v>0.15211182869833997</v>
      </c>
      <c r="L146" s="7">
        <f t="shared" si="165"/>
        <v>43.788516318076695</v>
      </c>
      <c r="N146" s="7">
        <f t="shared" si="166"/>
        <v>-51.211483681923305</v>
      </c>
      <c r="O146" s="7">
        <f t="shared" si="167"/>
        <v>2622.6160609038971</v>
      </c>
      <c r="P146" s="15">
        <f t="shared" si="168"/>
        <v>1</v>
      </c>
      <c r="Q146" s="15">
        <f t="shared" si="169"/>
        <v>5</v>
      </c>
      <c r="R146" s="15">
        <f t="shared" si="170"/>
        <v>52</v>
      </c>
      <c r="S146" s="15">
        <f t="shared" si="171"/>
        <v>260</v>
      </c>
      <c r="T146" s="15">
        <f t="shared" si="172"/>
        <v>51</v>
      </c>
      <c r="U146" s="15">
        <f t="shared" si="173"/>
        <v>255</v>
      </c>
      <c r="V146" s="3">
        <v>0.01</v>
      </c>
      <c r="W146" s="7">
        <f t="shared" si="174"/>
        <v>0.50122386275262543</v>
      </c>
      <c r="X146" s="7">
        <f t="shared" si="140"/>
        <v>0.59930048286284432</v>
      </c>
      <c r="Y146" s="7">
        <f t="shared" si="141"/>
        <v>0.58291618058805661</v>
      </c>
      <c r="Z146" s="7">
        <f t="shared" si="142"/>
        <v>0.79757030284349839</v>
      </c>
      <c r="AA146" s="7">
        <f t="shared" si="143"/>
        <v>0.10386143858830546</v>
      </c>
      <c r="AB146" s="7">
        <f t="shared" si="144"/>
        <v>0.18927368035143352</v>
      </c>
      <c r="AC146" s="7">
        <f t="shared" si="145"/>
        <v>0.26829809337954053</v>
      </c>
      <c r="AD146" s="7">
        <f t="shared" si="146"/>
        <v>0.36297299367114544</v>
      </c>
      <c r="AE146" s="7">
        <f t="shared" si="147"/>
        <v>0.10346761113243891</v>
      </c>
      <c r="AF146" s="7">
        <f t="shared" si="148"/>
        <v>0.19801803477805874</v>
      </c>
      <c r="AG146" s="7">
        <f t="shared" si="149"/>
        <v>-3.173748833383927E-2</v>
      </c>
      <c r="AH146" s="7">
        <f t="shared" si="150"/>
        <v>0.39311585805657867</v>
      </c>
      <c r="AI146" s="7">
        <f t="shared" si="175"/>
        <v>-0.10351815618083009</v>
      </c>
      <c r="AJ146" s="7">
        <f t="shared" si="151"/>
        <v>-0.10961816570837329</v>
      </c>
      <c r="AK146" s="7">
        <f t="shared" si="152"/>
        <v>-3.6815658663038306E-2</v>
      </c>
      <c r="AL146" s="7">
        <f t="shared" si="153"/>
        <v>-0.12151897631801772</v>
      </c>
      <c r="AM146" s="7">
        <f t="shared" si="176"/>
        <v>-3.5614360010535077E-2</v>
      </c>
      <c r="AN146" s="7">
        <f t="shared" si="154"/>
        <v>-3.7713005730249403E-2</v>
      </c>
      <c r="AO146" s="7">
        <f t="shared" si="155"/>
        <v>-1.266604980251018E-2</v>
      </c>
      <c r="AP146" s="7">
        <f t="shared" si="156"/>
        <v>-4.1807357572535793E-2</v>
      </c>
      <c r="AQ146" s="3">
        <f t="shared" si="180"/>
        <v>-0.29330144251235191</v>
      </c>
      <c r="AR146" s="3">
        <f t="shared" si="181"/>
        <v>-0.31058480284039097</v>
      </c>
      <c r="AS146" s="3">
        <f t="shared" si="182"/>
        <v>-0.10431103287860853</v>
      </c>
      <c r="AT146" s="3">
        <f t="shared" si="183"/>
        <v>-0.34430376623438352</v>
      </c>
    </row>
    <row r="147" spans="1:46" x14ac:dyDescent="0.3">
      <c r="A147" s="5">
        <f t="shared" si="184"/>
        <v>20</v>
      </c>
      <c r="B147" s="5">
        <f t="shared" si="185"/>
        <v>100</v>
      </c>
      <c r="C147" s="5">
        <f t="shared" si="159"/>
        <v>0.37254901960784315</v>
      </c>
      <c r="D147" s="5">
        <f t="shared" si="160"/>
        <v>0.37254901960784315</v>
      </c>
      <c r="E147" s="7">
        <f t="shared" si="177"/>
        <v>0.15211182869833997</v>
      </c>
      <c r="F147" s="7">
        <f t="shared" si="161"/>
        <v>0.58306165179734459</v>
      </c>
      <c r="G147" s="7">
        <f t="shared" si="162"/>
        <v>0.61808896165656668</v>
      </c>
      <c r="H147" s="7">
        <f t="shared" si="163"/>
        <v>0.24338390847262398</v>
      </c>
      <c r="I147" s="7">
        <f t="shared" si="178"/>
        <v>0.28467328160341465</v>
      </c>
      <c r="J147" s="7">
        <f t="shared" si="164"/>
        <v>0.68590366777791167</v>
      </c>
      <c r="K147" s="7">
        <f t="shared" si="179"/>
        <v>0.19014948565251202</v>
      </c>
      <c r="L147" s="7">
        <f t="shared" si="165"/>
        <v>53.488118841390566</v>
      </c>
      <c r="N147" s="7">
        <f t="shared" si="166"/>
        <v>-46.511881158609434</v>
      </c>
      <c r="O147" s="7">
        <f t="shared" si="167"/>
        <v>2163.3550889126072</v>
      </c>
      <c r="P147" s="15">
        <f t="shared" si="168"/>
        <v>1</v>
      </c>
      <c r="Q147" s="15">
        <f t="shared" si="169"/>
        <v>5</v>
      </c>
      <c r="R147" s="15">
        <f t="shared" si="170"/>
        <v>52</v>
      </c>
      <c r="S147" s="15">
        <f t="shared" si="171"/>
        <v>260</v>
      </c>
      <c r="T147" s="15">
        <f t="shared" si="172"/>
        <v>51</v>
      </c>
      <c r="U147" s="15">
        <f t="shared" si="173"/>
        <v>255</v>
      </c>
      <c r="V147" s="3">
        <v>0.01</v>
      </c>
      <c r="W147" s="7">
        <f t="shared" si="174"/>
        <v>0.5107078221611997</v>
      </c>
      <c r="X147" s="7">
        <f t="shared" si="140"/>
        <v>0.60934208744299512</v>
      </c>
      <c r="Y147" s="7">
        <f t="shared" si="141"/>
        <v>0.58448454439398956</v>
      </c>
      <c r="Z147" s="7">
        <f t="shared" si="142"/>
        <v>0.80888580113575304</v>
      </c>
      <c r="AA147" s="7">
        <f t="shared" si="143"/>
        <v>0.10747893756844201</v>
      </c>
      <c r="AB147" s="7">
        <f t="shared" si="144"/>
        <v>0.19300782817123815</v>
      </c>
      <c r="AC147" s="7">
        <f t="shared" si="145"/>
        <v>0.26747832996279419</v>
      </c>
      <c r="AD147" s="7">
        <f t="shared" si="146"/>
        <v>0.36707526205084462</v>
      </c>
      <c r="AE147" s="7">
        <f t="shared" si="147"/>
        <v>0.12874204895900976</v>
      </c>
      <c r="AF147" s="7">
        <f t="shared" si="148"/>
        <v>0.22507612945225031</v>
      </c>
      <c r="AG147" s="7">
        <f t="shared" si="149"/>
        <v>-1.0067801889817221E-2</v>
      </c>
      <c r="AH147" s="7">
        <f t="shared" si="150"/>
        <v>0.42385136094333697</v>
      </c>
      <c r="AI147" s="7">
        <f t="shared" si="175"/>
        <v>-0.10103266487730816</v>
      </c>
      <c r="AJ147" s="7">
        <f t="shared" si="151"/>
        <v>-0.10710218162163768</v>
      </c>
      <c r="AK147" s="7">
        <f t="shared" si="152"/>
        <v>-4.2173455903751898E-2</v>
      </c>
      <c r="AL147" s="7">
        <f t="shared" si="153"/>
        <v>-0.11885308387389619</v>
      </c>
      <c r="AM147" s="7">
        <f t="shared" si="176"/>
        <v>-4.1251654423707804E-2</v>
      </c>
      <c r="AN147" s="7">
        <f t="shared" si="154"/>
        <v>-4.3729839152973751E-2</v>
      </c>
      <c r="AO147" s="7">
        <f t="shared" si="155"/>
        <v>-1.7219429289603877E-2</v>
      </c>
      <c r="AP147" s="7">
        <f t="shared" si="156"/>
        <v>-4.8527734561014314E-2</v>
      </c>
      <c r="AQ147" s="3">
        <f t="shared" si="180"/>
        <v>-0.2711929425654061</v>
      </c>
      <c r="AR147" s="3">
        <f t="shared" si="181"/>
        <v>-0.28748480330018533</v>
      </c>
      <c r="AS147" s="3">
        <f t="shared" si="182"/>
        <v>-0.11320243426796563</v>
      </c>
      <c r="AT147" s="3">
        <f t="shared" si="183"/>
        <v>-0.31902669881940554</v>
      </c>
    </row>
    <row r="148" spans="1:46" x14ac:dyDescent="0.3">
      <c r="A148" s="5">
        <f t="shared" si="184"/>
        <v>21</v>
      </c>
      <c r="B148" s="5">
        <f t="shared" si="185"/>
        <v>105</v>
      </c>
      <c r="C148" s="5">
        <f t="shared" si="159"/>
        <v>0.39215686274509803</v>
      </c>
      <c r="D148" s="5">
        <f t="shared" si="160"/>
        <v>0.39215686274509803</v>
      </c>
      <c r="E148" s="7">
        <f t="shared" si="177"/>
        <v>0.19014948565251202</v>
      </c>
      <c r="F148" s="7">
        <f t="shared" si="161"/>
        <v>0.59374217287990794</v>
      </c>
      <c r="G148" s="7">
        <f t="shared" si="162"/>
        <v>0.63015788042618459</v>
      </c>
      <c r="H148" s="7">
        <f t="shared" si="163"/>
        <v>0.28873106297802853</v>
      </c>
      <c r="I148" s="7">
        <f t="shared" si="178"/>
        <v>0.35096868743949905</v>
      </c>
      <c r="J148" s="7">
        <f t="shared" si="164"/>
        <v>0.70003708448562352</v>
      </c>
      <c r="K148" s="7">
        <f t="shared" si="179"/>
        <v>0.23607654845710846</v>
      </c>
      <c r="L148" s="7">
        <f t="shared" si="165"/>
        <v>65.199519856562659</v>
      </c>
      <c r="N148" s="7">
        <f t="shared" si="166"/>
        <v>-39.800480143437341</v>
      </c>
      <c r="O148" s="7">
        <f t="shared" si="167"/>
        <v>1584.07821964815</v>
      </c>
      <c r="P148" s="15">
        <f t="shared" si="168"/>
        <v>1</v>
      </c>
      <c r="Q148" s="15">
        <f t="shared" si="169"/>
        <v>5</v>
      </c>
      <c r="R148" s="15">
        <f t="shared" si="170"/>
        <v>52</v>
      </c>
      <c r="S148" s="15">
        <f t="shared" si="171"/>
        <v>260</v>
      </c>
      <c r="T148" s="15">
        <f t="shared" si="172"/>
        <v>51</v>
      </c>
      <c r="U148" s="15">
        <f t="shared" si="173"/>
        <v>255</v>
      </c>
      <c r="V148" s="3">
        <v>0.01</v>
      </c>
      <c r="W148" s="7">
        <f t="shared" si="174"/>
        <v>0.52104361976026747</v>
      </c>
      <c r="X148" s="7">
        <f t="shared" si="140"/>
        <v>0.62033315096859065</v>
      </c>
      <c r="Y148" s="7">
        <f t="shared" si="141"/>
        <v>0.58838547188538581</v>
      </c>
      <c r="Z148" s="7">
        <f t="shared" si="142"/>
        <v>0.8213292917571835</v>
      </c>
      <c r="AA148" s="7">
        <f t="shared" si="143"/>
        <v>0.11288545318720365</v>
      </c>
      <c r="AB148" s="7">
        <f t="shared" si="144"/>
        <v>0.19866866155793142</v>
      </c>
      <c r="AC148" s="7">
        <f t="shared" si="145"/>
        <v>0.26852037649500682</v>
      </c>
      <c r="AD148" s="7">
        <f t="shared" si="146"/>
        <v>0.37336334017931599</v>
      </c>
      <c r="AE148" s="7">
        <f t="shared" si="147"/>
        <v>0.15366123038868193</v>
      </c>
      <c r="AF148" s="7">
        <f t="shared" si="148"/>
        <v>0.25184953496990609</v>
      </c>
      <c r="AG148" s="7">
        <f t="shared" si="149"/>
        <v>1.5382953307733968E-2</v>
      </c>
      <c r="AH148" s="7">
        <f t="shared" si="150"/>
        <v>0.45438969398081774</v>
      </c>
      <c r="AI148" s="7">
        <f t="shared" si="175"/>
        <v>-9.2671464949129867E-2</v>
      </c>
      <c r="AJ148" s="7">
        <f t="shared" si="151"/>
        <v>-9.8355240027972232E-2</v>
      </c>
      <c r="AK148" s="7">
        <f t="shared" si="152"/>
        <v>-4.5065235054315998E-2</v>
      </c>
      <c r="AL148" s="7">
        <f t="shared" si="153"/>
        <v>-0.10926200815976403</v>
      </c>
      <c r="AM148" s="7">
        <f t="shared" si="176"/>
        <v>-4.4934650056591696E-2</v>
      </c>
      <c r="AN148" s="7">
        <f t="shared" si="154"/>
        <v>-4.7690605671498125E-2</v>
      </c>
      <c r="AO148" s="7">
        <f t="shared" si="155"/>
        <v>-2.1851284729288743E-2</v>
      </c>
      <c r="AP148" s="7">
        <f t="shared" si="156"/>
        <v>-5.297909236499624E-2</v>
      </c>
      <c r="AQ148" s="3">
        <f t="shared" si="180"/>
        <v>-0.23631223562028117</v>
      </c>
      <c r="AR148" s="3">
        <f t="shared" si="181"/>
        <v>-0.25080586207132921</v>
      </c>
      <c r="AS148" s="3">
        <f t="shared" si="182"/>
        <v>-0.1149163493885058</v>
      </c>
      <c r="AT148" s="3">
        <f t="shared" si="183"/>
        <v>-0.27861812080739828</v>
      </c>
    </row>
    <row r="149" spans="1:46" x14ac:dyDescent="0.3">
      <c r="A149" s="5">
        <f t="shared" si="184"/>
        <v>22</v>
      </c>
      <c r="B149" s="5">
        <f t="shared" si="185"/>
        <v>110</v>
      </c>
      <c r="C149" s="5">
        <f t="shared" si="159"/>
        <v>0.41176470588235292</v>
      </c>
      <c r="D149" s="5">
        <f t="shared" si="160"/>
        <v>0.41176470588235292</v>
      </c>
      <c r="E149" s="7">
        <f t="shared" si="177"/>
        <v>0.23607654845710846</v>
      </c>
      <c r="F149" s="7">
        <f t="shared" si="161"/>
        <v>0.60478359119051828</v>
      </c>
      <c r="G149" s="7">
        <f t="shared" si="162"/>
        <v>0.64269272069519534</v>
      </c>
      <c r="H149" s="7">
        <f t="shared" si="163"/>
        <v>0.33948129686444611</v>
      </c>
      <c r="I149" s="7">
        <f t="shared" si="178"/>
        <v>0.43044226149202691</v>
      </c>
      <c r="J149" s="7">
        <f t="shared" si="164"/>
        <v>0.71469640655239997</v>
      </c>
      <c r="K149" s="7">
        <f t="shared" si="179"/>
        <v>0.28994579039691731</v>
      </c>
      <c r="L149" s="7">
        <f t="shared" si="165"/>
        <v>78.936176551213919</v>
      </c>
      <c r="N149" s="7">
        <f t="shared" si="166"/>
        <v>-31.063823448786081</v>
      </c>
      <c r="O149" s="7">
        <f t="shared" si="167"/>
        <v>964.96112725735202</v>
      </c>
      <c r="P149" s="15">
        <f t="shared" si="168"/>
        <v>1</v>
      </c>
      <c r="Q149" s="15">
        <f t="shared" si="169"/>
        <v>5</v>
      </c>
      <c r="R149" s="15">
        <f t="shared" si="170"/>
        <v>52</v>
      </c>
      <c r="S149" s="15">
        <f t="shared" si="171"/>
        <v>260</v>
      </c>
      <c r="T149" s="15">
        <f t="shared" si="172"/>
        <v>51</v>
      </c>
      <c r="U149" s="15">
        <f t="shared" si="173"/>
        <v>255</v>
      </c>
      <c r="V149" s="3">
        <v>0.01</v>
      </c>
      <c r="W149" s="7">
        <f t="shared" si="174"/>
        <v>0.53210639805253912</v>
      </c>
      <c r="X149" s="7">
        <f t="shared" si="140"/>
        <v>0.63214555993693411</v>
      </c>
      <c r="Y149" s="7">
        <f t="shared" si="141"/>
        <v>0.59478676694675059</v>
      </c>
      <c r="Z149" s="7">
        <f t="shared" si="142"/>
        <v>0.83476042033933262</v>
      </c>
      <c r="AA149" s="7">
        <f t="shared" si="143"/>
        <v>0.12013854387035394</v>
      </c>
      <c r="AB149" s="7">
        <f t="shared" si="144"/>
        <v>0.20632108359820608</v>
      </c>
      <c r="AC149" s="7">
        <f t="shared" si="145"/>
        <v>0.2715720681493301</v>
      </c>
      <c r="AD149" s="7">
        <f t="shared" si="146"/>
        <v>0.38191404770037535</v>
      </c>
      <c r="AE149" s="7">
        <f t="shared" si="147"/>
        <v>0.17797268098473798</v>
      </c>
      <c r="AF149" s="7">
        <f t="shared" si="148"/>
        <v>0.27806778841826846</v>
      </c>
      <c r="AG149" s="7">
        <f t="shared" si="149"/>
        <v>4.4482148299251401E-2</v>
      </c>
      <c r="AH149" s="7">
        <f t="shared" si="150"/>
        <v>0.48441816368123602</v>
      </c>
      <c r="AI149" s="7">
        <f t="shared" si="175"/>
        <v>-7.735778524132679E-2</v>
      </c>
      <c r="AJ149" s="7">
        <f t="shared" si="151"/>
        <v>-8.2206736736746319E-2</v>
      </c>
      <c r="AK149" s="7">
        <f t="shared" si="152"/>
        <v>-4.342300558219684E-2</v>
      </c>
      <c r="AL149" s="7">
        <f t="shared" si="153"/>
        <v>-9.1416718204928915E-2</v>
      </c>
      <c r="AM149" s="7">
        <f t="shared" si="176"/>
        <v>-4.4351443130428207E-2</v>
      </c>
      <c r="AN149" s="7">
        <f t="shared" si="154"/>
        <v>-4.7131486481209323E-2</v>
      </c>
      <c r="AO149" s="7">
        <f t="shared" si="155"/>
        <v>-2.4895657969305617E-2</v>
      </c>
      <c r="AP149" s="7">
        <f t="shared" si="156"/>
        <v>-5.2411833740946774E-2</v>
      </c>
      <c r="AQ149" s="3">
        <f t="shared" si="180"/>
        <v>-0.18786890701465078</v>
      </c>
      <c r="AR149" s="3">
        <f t="shared" si="181"/>
        <v>-0.19964493207495534</v>
      </c>
      <c r="AS149" s="3">
        <f t="shared" si="182"/>
        <v>-0.1054558706996209</v>
      </c>
      <c r="AT149" s="3">
        <f t="shared" si="183"/>
        <v>-0.22201202992625593</v>
      </c>
    </row>
    <row r="150" spans="1:46" x14ac:dyDescent="0.3">
      <c r="A150" s="5">
        <f t="shared" si="184"/>
        <v>23</v>
      </c>
      <c r="B150" s="5">
        <f t="shared" si="185"/>
        <v>115</v>
      </c>
      <c r="C150" s="5">
        <f t="shared" si="159"/>
        <v>0.43137254901960786</v>
      </c>
      <c r="D150" s="5">
        <f t="shared" si="160"/>
        <v>0.43137254901960786</v>
      </c>
      <c r="E150" s="7">
        <f t="shared" si="177"/>
        <v>0.28994579039691731</v>
      </c>
      <c r="F150" s="7">
        <f t="shared" si="161"/>
        <v>0.61619210287083936</v>
      </c>
      <c r="G150" s="7">
        <f t="shared" si="162"/>
        <v>0.65568250209021506</v>
      </c>
      <c r="H150" s="7">
        <f t="shared" si="163"/>
        <v>0.39502125802725702</v>
      </c>
      <c r="I150" s="7">
        <f t="shared" si="178"/>
        <v>0.52424364911538812</v>
      </c>
      <c r="J150" s="7">
        <f t="shared" si="164"/>
        <v>0.72981543795192727</v>
      </c>
      <c r="K150" s="7">
        <f t="shared" si="179"/>
        <v>0.35101832862956467</v>
      </c>
      <c r="L150" s="7">
        <f t="shared" si="165"/>
        <v>94.509673800538991</v>
      </c>
      <c r="N150" s="7">
        <f t="shared" si="166"/>
        <v>-20.490326199461009</v>
      </c>
      <c r="O150" s="7">
        <f t="shared" si="167"/>
        <v>419.85346776031827</v>
      </c>
      <c r="P150" s="15">
        <f t="shared" si="168"/>
        <v>1</v>
      </c>
      <c r="Q150" s="15">
        <f t="shared" si="169"/>
        <v>5</v>
      </c>
      <c r="R150" s="15">
        <f t="shared" si="170"/>
        <v>52</v>
      </c>
      <c r="S150" s="15">
        <f t="shared" si="171"/>
        <v>260</v>
      </c>
      <c r="T150" s="15">
        <f t="shared" si="172"/>
        <v>51</v>
      </c>
      <c r="U150" s="15">
        <f t="shared" si="173"/>
        <v>255</v>
      </c>
      <c r="V150" s="3">
        <v>0.01</v>
      </c>
      <c r="W150" s="7">
        <f t="shared" si="174"/>
        <v>0.5437319023938979</v>
      </c>
      <c r="X150" s="7">
        <f t="shared" si="140"/>
        <v>0.64460854945136203</v>
      </c>
      <c r="Y150" s="7">
        <f t="shared" si="141"/>
        <v>0.60380892675035347</v>
      </c>
      <c r="Z150" s="7">
        <f t="shared" si="142"/>
        <v>0.84898909684698609</v>
      </c>
      <c r="AA150" s="7">
        <f t="shared" si="143"/>
        <v>0.12929000601488344</v>
      </c>
      <c r="AB150" s="7">
        <f t="shared" si="144"/>
        <v>0.21602427426847673</v>
      </c>
      <c r="AC150" s="7">
        <f t="shared" si="145"/>
        <v>0.27680211346011391</v>
      </c>
      <c r="AD150" s="7">
        <f t="shared" si="146"/>
        <v>0.39279813059020213</v>
      </c>
      <c r="AE150" s="7">
        <f t="shared" si="147"/>
        <v>0.20137850100403595</v>
      </c>
      <c r="AF150" s="7">
        <f t="shared" si="148"/>
        <v>0.30341072827361187</v>
      </c>
      <c r="AG150" s="7">
        <f t="shared" si="149"/>
        <v>7.7011602921274069E-2</v>
      </c>
      <c r="AH150" s="7">
        <f t="shared" si="150"/>
        <v>0.5135656335998311</v>
      </c>
      <c r="AI150" s="7">
        <f t="shared" si="175"/>
        <v>-5.4464999640356344E-2</v>
      </c>
      <c r="AJ150" s="7">
        <f t="shared" si="151"/>
        <v>-5.7955541906737296E-2</v>
      </c>
      <c r="AK150" s="7">
        <f t="shared" si="152"/>
        <v>-3.4915787748901757E-2</v>
      </c>
      <c r="AL150" s="7">
        <f t="shared" si="153"/>
        <v>-6.4508125599769539E-2</v>
      </c>
      <c r="AM150" s="7">
        <f t="shared" si="176"/>
        <v>-3.6608489357010804E-2</v>
      </c>
      <c r="AN150" s="7">
        <f t="shared" si="154"/>
        <v>-3.8954647077616408E-2</v>
      </c>
      <c r="AO150" s="7">
        <f t="shared" si="155"/>
        <v>-2.3468544067522835E-2</v>
      </c>
      <c r="AP150" s="7">
        <f t="shared" si="156"/>
        <v>-4.3358946939385842E-2</v>
      </c>
      <c r="AQ150" s="3">
        <f t="shared" si="180"/>
        <v>-0.12625977189355334</v>
      </c>
      <c r="AR150" s="3">
        <f t="shared" si="181"/>
        <v>-0.13435148351107282</v>
      </c>
      <c r="AS150" s="3">
        <f t="shared" si="182"/>
        <v>-8.0941144326999517E-2</v>
      </c>
      <c r="AT150" s="3">
        <f t="shared" si="183"/>
        <v>-0.14954156389037485</v>
      </c>
    </row>
    <row r="151" spans="1:46" x14ac:dyDescent="0.3">
      <c r="A151" s="5">
        <f t="shared" si="184"/>
        <v>24</v>
      </c>
      <c r="B151" s="5">
        <f t="shared" si="185"/>
        <v>120</v>
      </c>
      <c r="C151" s="5">
        <f t="shared" si="159"/>
        <v>0.45098039215686275</v>
      </c>
      <c r="D151" s="5">
        <f t="shared" si="160"/>
        <v>0.45098039215686275</v>
      </c>
      <c r="E151" s="7">
        <f t="shared" si="177"/>
        <v>0.35101832862956467</v>
      </c>
      <c r="F151" s="7">
        <f t="shared" si="161"/>
        <v>0.62794716569352005</v>
      </c>
      <c r="G151" s="7">
        <f t="shared" si="162"/>
        <v>0.66907254263902927</v>
      </c>
      <c r="H151" s="7">
        <f t="shared" si="163"/>
        <v>0.45425734836706799</v>
      </c>
      <c r="I151" s="7">
        <f t="shared" si="178"/>
        <v>0.63312843267925367</v>
      </c>
      <c r="J151" s="7">
        <f t="shared" si="164"/>
        <v>0.74525731079194191</v>
      </c>
      <c r="K151" s="7">
        <f t="shared" si="179"/>
        <v>0.41749510058130468</v>
      </c>
      <c r="L151" s="7">
        <f t="shared" si="165"/>
        <v>111.46125064823269</v>
      </c>
      <c r="N151" s="7">
        <f t="shared" si="166"/>
        <v>-8.5387493517673079</v>
      </c>
      <c r="O151" s="7">
        <f t="shared" si="167"/>
        <v>72.910240492306627</v>
      </c>
      <c r="P151" s="15">
        <f t="shared" si="168"/>
        <v>1</v>
      </c>
      <c r="Q151" s="15">
        <f t="shared" si="169"/>
        <v>5</v>
      </c>
      <c r="R151" s="15">
        <f t="shared" si="170"/>
        <v>52</v>
      </c>
      <c r="S151" s="15">
        <f t="shared" si="171"/>
        <v>260</v>
      </c>
      <c r="T151" s="15">
        <f t="shared" si="172"/>
        <v>51</v>
      </c>
      <c r="U151" s="15">
        <f t="shared" si="173"/>
        <v>255</v>
      </c>
      <c r="V151" s="3">
        <v>0.01</v>
      </c>
      <c r="W151" s="7">
        <f t="shared" si="174"/>
        <v>0.55571000700791717</v>
      </c>
      <c r="X151" s="7">
        <f t="shared" si="140"/>
        <v>0.65750143952174178</v>
      </c>
      <c r="Y151" s="7">
        <f t="shared" si="141"/>
        <v>0.61550532954104087</v>
      </c>
      <c r="Z151" s="7">
        <f t="shared" si="142"/>
        <v>0.86376672309542724</v>
      </c>
      <c r="AA151" s="7">
        <f t="shared" si="143"/>
        <v>0.14037716542008738</v>
      </c>
      <c r="AB151" s="7">
        <f t="shared" si="144"/>
        <v>0.22782243500376084</v>
      </c>
      <c r="AC151" s="7">
        <f t="shared" si="145"/>
        <v>0.28439673115732089</v>
      </c>
      <c r="AD151" s="7">
        <f t="shared" si="146"/>
        <v>0.40606978080748574</v>
      </c>
      <c r="AE151" s="7">
        <f t="shared" si="147"/>
        <v>0.22353088510451205</v>
      </c>
      <c r="AF151" s="7">
        <f t="shared" si="148"/>
        <v>0.32750319198299288</v>
      </c>
      <c r="AG151" s="7">
        <f t="shared" si="149"/>
        <v>0.11264225246056883</v>
      </c>
      <c r="AH151" s="7">
        <f t="shared" si="150"/>
        <v>0.54139577729855604</v>
      </c>
      <c r="AI151" s="7">
        <f t="shared" si="175"/>
        <v>-2.4181043027886713E-2</v>
      </c>
      <c r="AJ151" s="7">
        <f t="shared" si="151"/>
        <v>-2.5764702551788091E-2</v>
      </c>
      <c r="AK151" s="7">
        <f t="shared" si="152"/>
        <v>-1.7492580724472798E-2</v>
      </c>
      <c r="AL151" s="7">
        <f t="shared" si="153"/>
        <v>-2.8698432103287146E-2</v>
      </c>
      <c r="AM151" s="7">
        <f t="shared" si="176"/>
        <v>-1.8821193683329889E-2</v>
      </c>
      <c r="AN151" s="7">
        <f t="shared" si="154"/>
        <v>-2.0053827138943187E-2</v>
      </c>
      <c r="AO151" s="7">
        <f t="shared" si="155"/>
        <v>-1.3615262561540489E-2</v>
      </c>
      <c r="AP151" s="7">
        <f t="shared" si="156"/>
        <v>-2.2337280836105637E-2</v>
      </c>
      <c r="AQ151" s="3">
        <f t="shared" si="180"/>
        <v>-5.3618834540096624E-2</v>
      </c>
      <c r="AR151" s="3">
        <f t="shared" si="181"/>
        <v>-5.7130427397443159E-2</v>
      </c>
      <c r="AS151" s="3">
        <f t="shared" si="182"/>
        <v>-3.8787896389048379E-2</v>
      </c>
      <c r="AT151" s="3">
        <f t="shared" si="183"/>
        <v>-6.3635653794245406E-2</v>
      </c>
    </row>
    <row r="152" spans="1:46" x14ac:dyDescent="0.3">
      <c r="A152" s="5">
        <f t="shared" si="184"/>
        <v>25</v>
      </c>
      <c r="B152" s="5">
        <f t="shared" si="185"/>
        <v>125</v>
      </c>
      <c r="C152" s="5">
        <f t="shared" si="159"/>
        <v>0.47058823529411764</v>
      </c>
      <c r="D152" s="5">
        <f t="shared" si="160"/>
        <v>0.47058823529411764</v>
      </c>
      <c r="E152" s="7">
        <f t="shared" si="177"/>
        <v>0.41749510058130468</v>
      </c>
      <c r="F152" s="7">
        <f t="shared" si="161"/>
        <v>0.63997752769752136</v>
      </c>
      <c r="G152" s="7">
        <f t="shared" si="162"/>
        <v>0.68273809027051191</v>
      </c>
      <c r="H152" s="7">
        <f t="shared" si="163"/>
        <v>0.51556012514128502</v>
      </c>
      <c r="I152" s="7">
        <f t="shared" si="178"/>
        <v>0.75718050431966244</v>
      </c>
      <c r="J152" s="7">
        <f t="shared" si="164"/>
        <v>0.76079131927351584</v>
      </c>
      <c r="K152" s="7">
        <f t="shared" si="179"/>
        <v>0.48646002574394287</v>
      </c>
      <c r="L152" s="7">
        <f t="shared" si="165"/>
        <v>129.04730656470542</v>
      </c>
      <c r="N152" s="7">
        <f t="shared" si="166"/>
        <v>4.0473065647054227</v>
      </c>
      <c r="O152" s="7">
        <f t="shared" si="167"/>
        <v>16.380690428707609</v>
      </c>
      <c r="P152" s="15">
        <f t="shared" si="168"/>
        <v>1</v>
      </c>
      <c r="Q152" s="15">
        <f t="shared" si="169"/>
        <v>5</v>
      </c>
      <c r="R152" s="15">
        <f t="shared" si="170"/>
        <v>52</v>
      </c>
      <c r="S152" s="15">
        <f t="shared" si="171"/>
        <v>260</v>
      </c>
      <c r="T152" s="15">
        <f t="shared" si="172"/>
        <v>51</v>
      </c>
      <c r="U152" s="15">
        <f t="shared" si="173"/>
        <v>255</v>
      </c>
      <c r="V152" s="3">
        <v>0.01</v>
      </c>
      <c r="W152" s="7">
        <f t="shared" si="174"/>
        <v>0.56777814855605246</v>
      </c>
      <c r="X152" s="7">
        <f t="shared" si="140"/>
        <v>0.6705461600451017</v>
      </c>
      <c r="Y152" s="7">
        <f t="shared" si="141"/>
        <v>0.62983782869491134</v>
      </c>
      <c r="Z152" s="7">
        <f t="shared" si="142"/>
        <v>0.87877704545380098</v>
      </c>
      <c r="AA152" s="7">
        <f t="shared" si="143"/>
        <v>0.15341096808541566</v>
      </c>
      <c r="AB152" s="7">
        <f t="shared" si="144"/>
        <v>0.24173204824355574</v>
      </c>
      <c r="AC152" s="7">
        <f t="shared" si="145"/>
        <v>0.29455163174142762</v>
      </c>
      <c r="AD152" s="7">
        <f t="shared" si="146"/>
        <v>0.4217520833560835</v>
      </c>
      <c r="AE152" s="7">
        <f t="shared" si="147"/>
        <v>0.24402856568161133</v>
      </c>
      <c r="AF152" s="7">
        <f t="shared" si="148"/>
        <v>0.34991059009584136</v>
      </c>
      <c r="AG152" s="7">
        <f t="shared" si="149"/>
        <v>0.1509053859766866</v>
      </c>
      <c r="AH152" s="7">
        <f t="shared" si="150"/>
        <v>0.56740122158932715</v>
      </c>
      <c r="AI152" s="7">
        <f t="shared" si="175"/>
        <v>1.2189107054654704E-2</v>
      </c>
      <c r="AJ152" s="7">
        <f t="shared" si="151"/>
        <v>1.3003531081064876E-2</v>
      </c>
      <c r="AK152" s="7">
        <f t="shared" si="152"/>
        <v>9.8194347246337507E-3</v>
      </c>
      <c r="AL152" s="7">
        <f t="shared" si="153"/>
        <v>1.4490144474666351E-2</v>
      </c>
      <c r="AM152" s="7">
        <f t="shared" si="176"/>
        <v>1.0813896511031131E-2</v>
      </c>
      <c r="AN152" s="7">
        <f t="shared" si="154"/>
        <v>1.1536434847777768E-2</v>
      </c>
      <c r="AO152" s="7">
        <f t="shared" si="155"/>
        <v>8.7115775120266137E-3</v>
      </c>
      <c r="AP152" s="7">
        <f t="shared" si="156"/>
        <v>1.2855324190387986E-2</v>
      </c>
      <c r="AQ152" s="3">
        <f t="shared" si="180"/>
        <v>2.5901852491141245E-2</v>
      </c>
      <c r="AR152" s="3">
        <f t="shared" si="181"/>
        <v>2.7632503547262863E-2</v>
      </c>
      <c r="AS152" s="3">
        <f t="shared" si="182"/>
        <v>2.0866298789846721E-2</v>
      </c>
      <c r="AT152" s="3">
        <f t="shared" si="183"/>
        <v>3.0791557008665996E-2</v>
      </c>
    </row>
    <row r="153" spans="1:46" x14ac:dyDescent="0.3">
      <c r="A153" s="5">
        <f t="shared" si="184"/>
        <v>26</v>
      </c>
      <c r="B153" s="5">
        <f t="shared" si="185"/>
        <v>130</v>
      </c>
      <c r="C153" s="5">
        <f t="shared" si="159"/>
        <v>0.49019607843137253</v>
      </c>
      <c r="D153" s="5">
        <f t="shared" si="160"/>
        <v>0.49019607843137253</v>
      </c>
      <c r="E153" s="7">
        <f t="shared" si="177"/>
        <v>0.48646002574394287</v>
      </c>
      <c r="F153" s="7">
        <f t="shared" si="161"/>
        <v>0.65213589973959951</v>
      </c>
      <c r="G153" s="7">
        <f t="shared" si="162"/>
        <v>0.69646268118413113</v>
      </c>
      <c r="H153" s="7">
        <f t="shared" si="163"/>
        <v>0.57683789062105728</v>
      </c>
      <c r="I153" s="7">
        <f t="shared" si="178"/>
        <v>0.89553065336032689</v>
      </c>
      <c r="J153" s="7">
        <f t="shared" si="164"/>
        <v>0.77608687970209589</v>
      </c>
      <c r="K153" s="7">
        <f t="shared" si="179"/>
        <v>0.55421504389904441</v>
      </c>
      <c r="L153" s="7">
        <f t="shared" si="165"/>
        <v>146.32483619425633</v>
      </c>
      <c r="N153" s="7">
        <f t="shared" si="166"/>
        <v>16.324836194256335</v>
      </c>
      <c r="O153" s="7">
        <f t="shared" si="167"/>
        <v>266.50027676930165</v>
      </c>
      <c r="P153" s="15">
        <f t="shared" si="168"/>
        <v>1</v>
      </c>
      <c r="Q153" s="15">
        <f t="shared" si="169"/>
        <v>5</v>
      </c>
      <c r="R153" s="15">
        <f t="shared" si="170"/>
        <v>52</v>
      </c>
      <c r="S153" s="15">
        <f t="shared" si="171"/>
        <v>260</v>
      </c>
      <c r="T153" s="15">
        <f t="shared" si="172"/>
        <v>51</v>
      </c>
      <c r="U153" s="15">
        <f t="shared" si="173"/>
        <v>255</v>
      </c>
      <c r="V153" s="3">
        <v>0.01</v>
      </c>
      <c r="W153" s="7">
        <f t="shared" si="174"/>
        <v>0.57961547266458335</v>
      </c>
      <c r="X153" s="7">
        <f t="shared" si="140"/>
        <v>0.68340040425600879</v>
      </c>
      <c r="Y153" s="7">
        <f t="shared" si="141"/>
        <v>0.64664768202952672</v>
      </c>
      <c r="Z153" s="7">
        <f t="shared" si="142"/>
        <v>0.89362758154497368</v>
      </c>
      <c r="AA153" s="7">
        <f t="shared" si="143"/>
        <v>0.16835975848420187</v>
      </c>
      <c r="AB153" s="7">
        <f t="shared" si="144"/>
        <v>0.25772441179857675</v>
      </c>
      <c r="AC153" s="7">
        <f t="shared" si="145"/>
        <v>0.30745649022115823</v>
      </c>
      <c r="AD153" s="7">
        <f t="shared" si="146"/>
        <v>0.43981691765596281</v>
      </c>
      <c r="AE153" s="7">
        <f t="shared" si="147"/>
        <v>0.26241556423575008</v>
      </c>
      <c r="AF153" s="7">
        <f t="shared" si="148"/>
        <v>0.37013682468225789</v>
      </c>
      <c r="AG153" s="7">
        <f t="shared" si="149"/>
        <v>0.1911612713402345</v>
      </c>
      <c r="AH153" s="7">
        <f t="shared" si="150"/>
        <v>0.5910002663517463</v>
      </c>
      <c r="AI153" s="7">
        <f t="shared" si="175"/>
        <v>5.2186332057073202E-2</v>
      </c>
      <c r="AJ153" s="7">
        <f t="shared" si="151"/>
        <v>5.573352542031134E-2</v>
      </c>
      <c r="AK153" s="7">
        <f t="shared" si="152"/>
        <v>4.6160706250142708E-2</v>
      </c>
      <c r="AL153" s="7">
        <f t="shared" si="153"/>
        <v>6.2105348939452146E-2</v>
      </c>
      <c r="AM153" s="7">
        <f t="shared" si="176"/>
        <v>5.1788591449370196E-2</v>
      </c>
      <c r="AN153" s="7">
        <f t="shared" si="154"/>
        <v>5.5308749709961316E-2</v>
      </c>
      <c r="AO153" s="7">
        <f t="shared" si="155"/>
        <v>4.5808890235638132E-2</v>
      </c>
      <c r="AP153" s="7">
        <f t="shared" si="156"/>
        <v>6.1632010073601792E-2</v>
      </c>
      <c r="AQ153" s="3">
        <f t="shared" si="180"/>
        <v>0.10646011739642934</v>
      </c>
      <c r="AR153" s="3">
        <f t="shared" si="181"/>
        <v>0.11369639185743514</v>
      </c>
      <c r="AS153" s="3">
        <f t="shared" si="182"/>
        <v>9.4167840750291124E-2</v>
      </c>
      <c r="AT153" s="3">
        <f t="shared" si="183"/>
        <v>0.12669491183648238</v>
      </c>
    </row>
    <row r="154" spans="1:46" x14ac:dyDescent="0.3">
      <c r="A154" s="5">
        <f t="shared" si="184"/>
        <v>27</v>
      </c>
      <c r="B154" s="5">
        <f t="shared" si="185"/>
        <v>135</v>
      </c>
      <c r="C154" s="5">
        <f t="shared" si="159"/>
        <v>0.50980392156862742</v>
      </c>
      <c r="D154" s="5">
        <f t="shared" si="160"/>
        <v>0.50980392156862742</v>
      </c>
      <c r="E154" s="7">
        <f t="shared" si="177"/>
        <v>0.55421504389904441</v>
      </c>
      <c r="F154" s="7">
        <f t="shared" si="161"/>
        <v>0.66418429295975467</v>
      </c>
      <c r="G154" s="7">
        <f t="shared" si="162"/>
        <v>0.70993572134933403</v>
      </c>
      <c r="H154" s="7">
        <f t="shared" si="163"/>
        <v>0.63578383302450314</v>
      </c>
      <c r="I154" s="7">
        <f t="shared" si="178"/>
        <v>1.046163047946411</v>
      </c>
      <c r="J154" s="7">
        <f t="shared" si="164"/>
        <v>0.79073930426250127</v>
      </c>
      <c r="K154" s="7">
        <f t="shared" si="179"/>
        <v>0.61702190591982453</v>
      </c>
      <c r="L154" s="7">
        <f t="shared" si="165"/>
        <v>162.34058600955527</v>
      </c>
      <c r="N154" s="7">
        <f t="shared" si="166"/>
        <v>27.340586009555267</v>
      </c>
      <c r="O154" s="7">
        <f t="shared" si="167"/>
        <v>747.50764334588916</v>
      </c>
      <c r="P154" s="15">
        <f t="shared" si="168"/>
        <v>1</v>
      </c>
      <c r="Q154" s="15">
        <f t="shared" si="169"/>
        <v>5</v>
      </c>
      <c r="R154" s="15">
        <f t="shared" si="170"/>
        <v>52</v>
      </c>
      <c r="S154" s="15">
        <f t="shared" si="171"/>
        <v>260</v>
      </c>
      <c r="T154" s="15">
        <f t="shared" si="172"/>
        <v>51</v>
      </c>
      <c r="U154" s="15">
        <f t="shared" si="173"/>
        <v>255</v>
      </c>
      <c r="V154" s="3">
        <v>0.01</v>
      </c>
      <c r="W154" s="7">
        <f t="shared" si="174"/>
        <v>0.590839126108057</v>
      </c>
      <c r="X154" s="7">
        <f t="shared" si="140"/>
        <v>0.6956529327090839</v>
      </c>
      <c r="Y154" s="7">
        <f t="shared" si="141"/>
        <v>0.66562272613233797</v>
      </c>
      <c r="Z154" s="7">
        <f t="shared" si="142"/>
        <v>0.90784337597573406</v>
      </c>
      <c r="AA154" s="7">
        <f t="shared" si="143"/>
        <v>0.18512777669853814</v>
      </c>
      <c r="AB154" s="7">
        <f t="shared" si="144"/>
        <v>0.27570233929119742</v>
      </c>
      <c r="AC154" s="7">
        <f t="shared" si="145"/>
        <v>0.32326834316545333</v>
      </c>
      <c r="AD154" s="7">
        <f t="shared" si="146"/>
        <v>0.46015797134108938</v>
      </c>
      <c r="AE154" s="7">
        <f t="shared" si="147"/>
        <v>0.2781844396734966</v>
      </c>
      <c r="AF154" s="7">
        <f t="shared" si="148"/>
        <v>0.38762690646781844</v>
      </c>
      <c r="AG154" s="7">
        <f t="shared" si="149"/>
        <v>0.2325676551057399</v>
      </c>
      <c r="AH154" s="7">
        <f t="shared" si="150"/>
        <v>0.61153892979855518</v>
      </c>
      <c r="AI154" s="7">
        <f t="shared" si="175"/>
        <v>9.257625146753086E-2</v>
      </c>
      <c r="AJ154" s="7">
        <f t="shared" si="151"/>
        <v>9.8953240180585364E-2</v>
      </c>
      <c r="AK154" s="7">
        <f t="shared" si="152"/>
        <v>8.8617699377954898E-2</v>
      </c>
      <c r="AL154" s="7">
        <f t="shared" si="153"/>
        <v>0.11021591665538136</v>
      </c>
      <c r="AM154" s="7">
        <f t="shared" si="176"/>
        <v>0.10064095057020832</v>
      </c>
      <c r="AN154" s="7">
        <f t="shared" si="154"/>
        <v>0.10757346507240101</v>
      </c>
      <c r="AO154" s="7">
        <f t="shared" si="155"/>
        <v>9.633755268077944E-2</v>
      </c>
      <c r="AP154" s="7">
        <f t="shared" si="156"/>
        <v>0.11981727974862753</v>
      </c>
      <c r="AQ154" s="3">
        <f t="shared" si="180"/>
        <v>0.18159187787861825</v>
      </c>
      <c r="AR154" s="3">
        <f t="shared" si="181"/>
        <v>0.1941005865080713</v>
      </c>
      <c r="AS154" s="3">
        <f t="shared" si="182"/>
        <v>0.17382702570291153</v>
      </c>
      <c r="AT154" s="3">
        <f t="shared" si="183"/>
        <v>0.21619275959324807</v>
      </c>
    </row>
    <row r="155" spans="1:46" x14ac:dyDescent="0.3">
      <c r="A155" s="5">
        <f t="shared" si="184"/>
        <v>28</v>
      </c>
      <c r="B155" s="5">
        <f t="shared" si="185"/>
        <v>140</v>
      </c>
      <c r="C155" s="5">
        <f t="shared" si="159"/>
        <v>0.52941176470588236</v>
      </c>
      <c r="D155" s="5">
        <f t="shared" si="160"/>
        <v>0.52941176470588236</v>
      </c>
      <c r="E155" s="7">
        <f t="shared" si="177"/>
        <v>0.61702190591982453</v>
      </c>
      <c r="F155" s="7">
        <f t="shared" si="161"/>
        <v>0.6758024366004961</v>
      </c>
      <c r="G155" s="7">
        <f t="shared" si="162"/>
        <v>0.72277937214492327</v>
      </c>
      <c r="H155" s="7">
        <f t="shared" si="163"/>
        <v>0.69025051330085108</v>
      </c>
      <c r="I155" s="7">
        <f t="shared" si="178"/>
        <v>1.2058983695098864</v>
      </c>
      <c r="J155" s="7">
        <f t="shared" si="164"/>
        <v>0.80432804102462674</v>
      </c>
      <c r="K155" s="7">
        <f t="shared" si="179"/>
        <v>0.67197176273198012</v>
      </c>
      <c r="L155" s="7">
        <f t="shared" si="165"/>
        <v>176.35279949665494</v>
      </c>
      <c r="N155" s="7">
        <f t="shared" si="166"/>
        <v>36.352799496654939</v>
      </c>
      <c r="O155" s="7">
        <f t="shared" si="167"/>
        <v>1321.5260312439955</v>
      </c>
      <c r="P155" s="15">
        <f t="shared" si="168"/>
        <v>1</v>
      </c>
      <c r="Q155" s="15">
        <f t="shared" si="169"/>
        <v>5</v>
      </c>
      <c r="R155" s="15">
        <f t="shared" si="170"/>
        <v>52</v>
      </c>
      <c r="S155" s="15">
        <f t="shared" si="171"/>
        <v>260</v>
      </c>
      <c r="T155" s="15">
        <f t="shared" si="172"/>
        <v>51</v>
      </c>
      <c r="U155" s="15">
        <f t="shared" si="173"/>
        <v>255</v>
      </c>
      <c r="V155" s="3">
        <v>0.01</v>
      </c>
      <c r="W155" s="7">
        <f t="shared" si="174"/>
        <v>0.60100504288065126</v>
      </c>
      <c r="X155" s="7">
        <f t="shared" si="140"/>
        <v>0.70682355833050936</v>
      </c>
      <c r="Y155" s="7">
        <f t="shared" si="141"/>
        <v>0.68626355730626143</v>
      </c>
      <c r="Z155" s="7">
        <f t="shared" si="142"/>
        <v>0.92086604671506855</v>
      </c>
      <c r="AA155" s="7">
        <f t="shared" si="143"/>
        <v>0.20352801329385672</v>
      </c>
      <c r="AB155" s="7">
        <f t="shared" si="144"/>
        <v>0.29547054713139387</v>
      </c>
      <c r="AC155" s="7">
        <f t="shared" si="145"/>
        <v>0.34207002080663873</v>
      </c>
      <c r="AD155" s="7">
        <f t="shared" si="146"/>
        <v>0.48255623411639464</v>
      </c>
      <c r="AE155" s="7">
        <f t="shared" si="147"/>
        <v>0.29078730321900803</v>
      </c>
      <c r="AF155" s="7">
        <f t="shared" si="148"/>
        <v>0.40177783240207321</v>
      </c>
      <c r="AG155" s="7">
        <f t="shared" si="149"/>
        <v>0.27405338602293822</v>
      </c>
      <c r="AH155" s="7">
        <f t="shared" si="150"/>
        <v>0.62830253268401826</v>
      </c>
      <c r="AI155" s="7">
        <f t="shared" si="175"/>
        <v>0.13006223193752839</v>
      </c>
      <c r="AJ155" s="7">
        <f t="shared" si="151"/>
        <v>0.13910322491948404</v>
      </c>
      <c r="AK155" s="7">
        <f t="shared" si="152"/>
        <v>0.13284285094847115</v>
      </c>
      <c r="AL155" s="7">
        <f t="shared" si="153"/>
        <v>0.15479775532008797</v>
      </c>
      <c r="AM155" s="7">
        <f t="shared" si="176"/>
        <v>0.1515856873389734</v>
      </c>
      <c r="AN155" s="7">
        <f t="shared" si="154"/>
        <v>0.16212283647889325</v>
      </c>
      <c r="AO155" s="7">
        <f t="shared" si="155"/>
        <v>0.15482645937342557</v>
      </c>
      <c r="AP155" s="7">
        <f t="shared" si="156"/>
        <v>0.18041458914834363</v>
      </c>
      <c r="AQ155" s="3">
        <f t="shared" si="180"/>
        <v>0.24567310477088697</v>
      </c>
      <c r="AR155" s="3">
        <f t="shared" si="181"/>
        <v>0.26275053595902542</v>
      </c>
      <c r="AS155" s="3">
        <f t="shared" si="182"/>
        <v>0.25092538512488993</v>
      </c>
      <c r="AT155" s="3">
        <f t="shared" si="183"/>
        <v>0.29239576004905504</v>
      </c>
    </row>
    <row r="156" spans="1:46" x14ac:dyDescent="0.3">
      <c r="A156" s="5">
        <f t="shared" si="184"/>
        <v>29</v>
      </c>
      <c r="B156" s="5">
        <f t="shared" si="185"/>
        <v>145</v>
      </c>
      <c r="C156" s="5">
        <f t="shared" si="159"/>
        <v>0.5490196078431373</v>
      </c>
      <c r="D156" s="5">
        <f t="shared" si="160"/>
        <v>0.5490196078431373</v>
      </c>
      <c r="E156" s="7">
        <f t="shared" si="177"/>
        <v>0.67197176273198012</v>
      </c>
      <c r="F156" s="7">
        <f t="shared" si="161"/>
        <v>0.68662091344943343</v>
      </c>
      <c r="G156" s="7">
        <f t="shared" si="162"/>
        <v>0.73459820955894806</v>
      </c>
      <c r="H156" s="7">
        <f t="shared" si="163"/>
        <v>0.73860508657728841</v>
      </c>
      <c r="I156" s="7">
        <f t="shared" si="178"/>
        <v>1.3705730141708685</v>
      </c>
      <c r="J156" s="7">
        <f t="shared" si="164"/>
        <v>0.81648478745551811</v>
      </c>
      <c r="K156" s="7">
        <f t="shared" si="179"/>
        <v>0.71754537977553401</v>
      </c>
      <c r="L156" s="7">
        <f t="shared" si="165"/>
        <v>187.97407184276116</v>
      </c>
      <c r="N156" s="7">
        <f t="shared" si="166"/>
        <v>42.974071842761163</v>
      </c>
      <c r="O156" s="7">
        <f t="shared" si="167"/>
        <v>1846.7708507467978</v>
      </c>
      <c r="P156" s="15">
        <f t="shared" si="168"/>
        <v>1</v>
      </c>
      <c r="Q156" s="15">
        <f t="shared" si="169"/>
        <v>5</v>
      </c>
      <c r="R156" s="15">
        <f t="shared" si="170"/>
        <v>52</v>
      </c>
      <c r="S156" s="15">
        <f t="shared" si="171"/>
        <v>260</v>
      </c>
      <c r="T156" s="15">
        <f t="shared" si="172"/>
        <v>51</v>
      </c>
      <c r="U156" s="15">
        <f t="shared" si="173"/>
        <v>255</v>
      </c>
      <c r="V156" s="3">
        <v>0.01</v>
      </c>
      <c r="W156" s="7">
        <f t="shared" si="174"/>
        <v>0.60961677590227292</v>
      </c>
      <c r="X156" s="7">
        <f t="shared" si="140"/>
        <v>0.71637168914803651</v>
      </c>
      <c r="Y156" s="7">
        <f t="shared" si="141"/>
        <v>0.7078545753558787</v>
      </c>
      <c r="Z156" s="7">
        <f t="shared" si="142"/>
        <v>0.93206271650862593</v>
      </c>
      <c r="AA156" s="7">
        <f t="shared" si="143"/>
        <v>0.22325053030211495</v>
      </c>
      <c r="AB156" s="7">
        <f t="shared" si="144"/>
        <v>0.31670081459580429</v>
      </c>
      <c r="AC156" s="7">
        <f t="shared" si="145"/>
        <v>0.36381058158084878</v>
      </c>
      <c r="AD156" s="7">
        <f t="shared" si="146"/>
        <v>0.50663914963443468</v>
      </c>
      <c r="AE156" s="7">
        <f t="shared" si="147"/>
        <v>0.29965912753628277</v>
      </c>
      <c r="AF156" s="7">
        <f t="shared" si="148"/>
        <v>0.41196271951963803</v>
      </c>
      <c r="AG156" s="7">
        <f t="shared" si="149"/>
        <v>0.31430654796963625</v>
      </c>
      <c r="AH156" s="7">
        <f t="shared" si="150"/>
        <v>0.64054280506928274</v>
      </c>
      <c r="AI156" s="7">
        <f t="shared" si="175"/>
        <v>0.1619986472495904</v>
      </c>
      <c r="AJ156" s="7">
        <f t="shared" si="151"/>
        <v>0.17331822245650957</v>
      </c>
      <c r="AK156" s="7">
        <f t="shared" si="152"/>
        <v>0.17426358931608515</v>
      </c>
      <c r="AL156" s="7">
        <f t="shared" si="153"/>
        <v>0.1926382207078001</v>
      </c>
      <c r="AM156" s="7">
        <f t="shared" si="176"/>
        <v>0.19827801229205994</v>
      </c>
      <c r="AN156" s="7">
        <f t="shared" si="154"/>
        <v>0.21213259015504943</v>
      </c>
      <c r="AO156" s="7">
        <f t="shared" si="155"/>
        <v>0.21328967056890397</v>
      </c>
      <c r="AP156" s="7">
        <f t="shared" si="156"/>
        <v>0.23577927434525733</v>
      </c>
      <c r="AQ156" s="3">
        <f t="shared" si="180"/>
        <v>0.2950689646331825</v>
      </c>
      <c r="AR156" s="3">
        <f t="shared" si="181"/>
        <v>0.31568676233149956</v>
      </c>
      <c r="AS156" s="3">
        <f t="shared" si="182"/>
        <v>0.3174086805400122</v>
      </c>
      <c r="AT156" s="3">
        <f t="shared" si="183"/>
        <v>0.35087675914635014</v>
      </c>
    </row>
    <row r="157" spans="1:46" x14ac:dyDescent="0.3">
      <c r="A157" s="5">
        <f t="shared" si="184"/>
        <v>30</v>
      </c>
      <c r="B157" s="5">
        <f t="shared" si="185"/>
        <v>150</v>
      </c>
      <c r="C157" s="5">
        <f t="shared" si="159"/>
        <v>0.56862745098039214</v>
      </c>
      <c r="D157" s="5">
        <f t="shared" si="160"/>
        <v>0.56862745098039214</v>
      </c>
      <c r="E157" s="7">
        <f t="shared" si="177"/>
        <v>0.71754537977553401</v>
      </c>
      <c r="F157" s="7">
        <f t="shared" si="161"/>
        <v>0.69626535855475891</v>
      </c>
      <c r="G157" s="7">
        <f t="shared" si="162"/>
        <v>0.74502916041850797</v>
      </c>
      <c r="H157" s="7">
        <f t="shared" si="163"/>
        <v>0.77991309252013274</v>
      </c>
      <c r="I157" s="7">
        <f t="shared" si="178"/>
        <v>1.5353405076568332</v>
      </c>
      <c r="J157" s="7">
        <f t="shared" si="164"/>
        <v>0.82693848437530748</v>
      </c>
      <c r="K157" s="7">
        <f t="shared" si="179"/>
        <v>0.75361721347910804</v>
      </c>
      <c r="L157" s="7">
        <f t="shared" si="165"/>
        <v>197.17238943717254</v>
      </c>
      <c r="N157" s="7">
        <f t="shared" si="166"/>
        <v>47.172389437172541</v>
      </c>
      <c r="O157" s="7">
        <f t="shared" si="167"/>
        <v>2225.2343252122673</v>
      </c>
      <c r="P157" s="15">
        <f t="shared" si="168"/>
        <v>1</v>
      </c>
      <c r="Q157" s="15">
        <f t="shared" si="169"/>
        <v>5</v>
      </c>
      <c r="R157" s="15">
        <f t="shared" si="170"/>
        <v>52</v>
      </c>
      <c r="S157" s="15">
        <f t="shared" si="171"/>
        <v>260</v>
      </c>
      <c r="T157" s="15">
        <f t="shared" si="172"/>
        <v>51</v>
      </c>
      <c r="U157" s="15">
        <f t="shared" si="173"/>
        <v>255</v>
      </c>
      <c r="V157" s="3">
        <v>0.01</v>
      </c>
      <c r="W157" s="7">
        <f t="shared" si="174"/>
        <v>0.61614724279230715</v>
      </c>
      <c r="X157" s="7">
        <f t="shared" si="140"/>
        <v>0.72371881428568585</v>
      </c>
      <c r="Y157" s="7">
        <f t="shared" si="141"/>
        <v>0.72945029960296104</v>
      </c>
      <c r="Z157" s="7">
        <f t="shared" si="142"/>
        <v>0.9407512903818025</v>
      </c>
      <c r="AA157" s="7">
        <f t="shared" si="143"/>
        <v>0.2438302082953579</v>
      </c>
      <c r="AB157" s="7">
        <f t="shared" si="144"/>
        <v>0.33889609052696035</v>
      </c>
      <c r="AC157" s="7">
        <f t="shared" si="145"/>
        <v>0.38822811049132061</v>
      </c>
      <c r="AD157" s="7">
        <f t="shared" si="146"/>
        <v>0.53183821732813341</v>
      </c>
      <c r="AE157" s="7">
        <f t="shared" si="147"/>
        <v>0.30425894422095401</v>
      </c>
      <c r="AF157" s="7">
        <f t="shared" si="148"/>
        <v>0.41757446650241314</v>
      </c>
      <c r="AG157" s="7">
        <f t="shared" si="149"/>
        <v>0.35179190619831091</v>
      </c>
      <c r="AH157" s="7">
        <f t="shared" si="150"/>
        <v>0.64752813136110099</v>
      </c>
      <c r="AI157" s="7">
        <f t="shared" si="175"/>
        <v>0.18676284680693572</v>
      </c>
      <c r="AJ157" s="7">
        <f t="shared" si="151"/>
        <v>0.19984301278863431</v>
      </c>
      <c r="AK157" s="7">
        <f t="shared" si="152"/>
        <v>0.20920010974466061</v>
      </c>
      <c r="AL157" s="7">
        <f t="shared" si="153"/>
        <v>0.22181397304717246</v>
      </c>
      <c r="AM157" s="7">
        <f t="shared" si="176"/>
        <v>0.23567419689110936</v>
      </c>
      <c r="AN157" s="7">
        <f t="shared" si="154"/>
        <v>0.25217992951214768</v>
      </c>
      <c r="AO157" s="7">
        <f t="shared" si="155"/>
        <v>0.26398755799953827</v>
      </c>
      <c r="AP157" s="7">
        <f t="shared" si="156"/>
        <v>0.27990486786249397</v>
      </c>
      <c r="AQ157" s="3">
        <f t="shared" si="180"/>
        <v>0.3284450064535766</v>
      </c>
      <c r="AR157" s="3">
        <f t="shared" si="181"/>
        <v>0.35144805697311554</v>
      </c>
      <c r="AS157" s="3">
        <f t="shared" si="182"/>
        <v>0.36790364127509279</v>
      </c>
      <c r="AT157" s="3">
        <f t="shared" si="183"/>
        <v>0.39008664225537226</v>
      </c>
    </row>
    <row r="158" spans="1:46" x14ac:dyDescent="0.3">
      <c r="A158" s="5">
        <f t="shared" si="184"/>
        <v>31</v>
      </c>
      <c r="B158" s="5">
        <f t="shared" si="185"/>
        <v>155</v>
      </c>
      <c r="C158" s="5">
        <f t="shared" si="159"/>
        <v>0.58823529411764708</v>
      </c>
      <c r="D158" s="5">
        <f t="shared" si="160"/>
        <v>0.58823529411764708</v>
      </c>
      <c r="E158" s="7">
        <f t="shared" si="177"/>
        <v>0.75361721347910804</v>
      </c>
      <c r="F158" s="7">
        <f t="shared" si="161"/>
        <v>0.7043941470674927</v>
      </c>
      <c r="G158" s="7">
        <f t="shared" si="162"/>
        <v>0.75377188241691495</v>
      </c>
      <c r="H158" s="7">
        <f t="shared" si="163"/>
        <v>0.81390974798874838</v>
      </c>
      <c r="I158" s="7">
        <f t="shared" si="178"/>
        <v>1.6949871502080618</v>
      </c>
      <c r="J158" s="7">
        <f t="shared" si="164"/>
        <v>0.8355214076957288</v>
      </c>
      <c r="K158" s="7">
        <f t="shared" si="179"/>
        <v>0.78102825692559297</v>
      </c>
      <c r="L158" s="7">
        <f t="shared" si="165"/>
        <v>204.16220551602621</v>
      </c>
      <c r="N158" s="7">
        <f t="shared" si="166"/>
        <v>49.162205516026205</v>
      </c>
      <c r="O158" s="7">
        <f t="shared" si="167"/>
        <v>2416.9224511999973</v>
      </c>
      <c r="P158" s="15">
        <f t="shared" si="168"/>
        <v>1</v>
      </c>
      <c r="Q158" s="15">
        <f t="shared" si="169"/>
        <v>5</v>
      </c>
      <c r="R158" s="15">
        <f t="shared" si="170"/>
        <v>52</v>
      </c>
      <c r="S158" s="15">
        <f t="shared" si="171"/>
        <v>260</v>
      </c>
      <c r="T158" s="15">
        <f t="shared" si="172"/>
        <v>51</v>
      </c>
      <c r="U158" s="15">
        <f t="shared" si="173"/>
        <v>255</v>
      </c>
      <c r="V158" s="3">
        <v>0.01</v>
      </c>
      <c r="W158" s="7">
        <f t="shared" si="174"/>
        <v>0.62007914147702325</v>
      </c>
      <c r="X158" s="7">
        <f t="shared" si="140"/>
        <v>0.72829141357773908</v>
      </c>
      <c r="Y158" s="7">
        <f t="shared" si="141"/>
        <v>0.74989294433074216</v>
      </c>
      <c r="Z158" s="7">
        <f t="shared" si="142"/>
        <v>0.94624996506755044</v>
      </c>
      <c r="AA158" s="7">
        <f t="shared" si="143"/>
        <v>0.2646225407111224</v>
      </c>
      <c r="AB158" s="7">
        <f t="shared" si="144"/>
        <v>0.3613628294307763</v>
      </c>
      <c r="AC158" s="7">
        <f t="shared" si="145"/>
        <v>0.41476301182282027</v>
      </c>
      <c r="AD158" s="7">
        <f t="shared" si="146"/>
        <v>0.55735587234030493</v>
      </c>
      <c r="AE158" s="7">
        <f t="shared" si="147"/>
        <v>0.30413454051093936</v>
      </c>
      <c r="AF158" s="7">
        <f t="shared" si="148"/>
        <v>0.41809540308215654</v>
      </c>
      <c r="AG158" s="7">
        <f t="shared" si="149"/>
        <v>0.38481800536226174</v>
      </c>
      <c r="AH158" s="7">
        <f t="shared" si="150"/>
        <v>0.64862494061483567</v>
      </c>
      <c r="AI158" s="7">
        <f t="shared" si="175"/>
        <v>0.20370335189657687</v>
      </c>
      <c r="AJ158" s="7">
        <f t="shared" si="151"/>
        <v>0.21798287173871952</v>
      </c>
      <c r="AK158" s="7">
        <f t="shared" si="152"/>
        <v>0.2353741076595291</v>
      </c>
      <c r="AL158" s="7">
        <f t="shared" si="153"/>
        <v>0.24162397151868789</v>
      </c>
      <c r="AM158" s="7">
        <f t="shared" si="176"/>
        <v>0.26097439913550913</v>
      </c>
      <c r="AN158" s="7">
        <f t="shared" si="154"/>
        <v>0.27926859545604293</v>
      </c>
      <c r="AO158" s="7">
        <f t="shared" si="155"/>
        <v>0.30154936453716003</v>
      </c>
      <c r="AP158" s="7">
        <f t="shared" si="156"/>
        <v>0.30955637301363714</v>
      </c>
      <c r="AQ158" s="3">
        <f t="shared" si="180"/>
        <v>0.34629569822418066</v>
      </c>
      <c r="AR158" s="3">
        <f t="shared" si="181"/>
        <v>0.37057088195582316</v>
      </c>
      <c r="AS158" s="3">
        <f t="shared" si="182"/>
        <v>0.40013598302119946</v>
      </c>
      <c r="AT158" s="3">
        <f t="shared" si="183"/>
        <v>0.41076075158176939</v>
      </c>
    </row>
    <row r="159" spans="1:46" x14ac:dyDescent="0.3">
      <c r="A159" s="5">
        <f t="shared" si="184"/>
        <v>32</v>
      </c>
      <c r="B159" s="5">
        <f t="shared" si="185"/>
        <v>160</v>
      </c>
      <c r="C159" s="5">
        <f t="shared" si="159"/>
        <v>0.60784313725490191</v>
      </c>
      <c r="D159" s="5">
        <f t="shared" si="160"/>
        <v>0.60784313725490191</v>
      </c>
      <c r="E159" s="7">
        <f t="shared" si="177"/>
        <v>0.78102825692559297</v>
      </c>
      <c r="F159" s="7">
        <f t="shared" si="161"/>
        <v>0.71072425591766308</v>
      </c>
      <c r="G159" s="7">
        <f t="shared" si="162"/>
        <v>0.76059953881055431</v>
      </c>
      <c r="H159" s="7">
        <f t="shared" si="163"/>
        <v>0.84083614950231589</v>
      </c>
      <c r="I159" s="7">
        <f t="shared" si="178"/>
        <v>1.8442080686483286</v>
      </c>
      <c r="J159" s="7">
        <f t="shared" si="164"/>
        <v>0.84214951325574872</v>
      </c>
      <c r="K159" s="7">
        <f t="shared" si="179"/>
        <v>0.80105047605831881</v>
      </c>
      <c r="L159" s="7">
        <f t="shared" si="165"/>
        <v>209.26787139487129</v>
      </c>
      <c r="N159" s="7">
        <f t="shared" si="166"/>
        <v>49.267871394871293</v>
      </c>
      <c r="O159" s="7">
        <f t="shared" si="167"/>
        <v>2427.3231517815771</v>
      </c>
      <c r="P159" s="15">
        <f t="shared" si="168"/>
        <v>1</v>
      </c>
      <c r="Q159" s="15">
        <f t="shared" si="169"/>
        <v>5</v>
      </c>
      <c r="R159" s="15">
        <f t="shared" si="170"/>
        <v>52</v>
      </c>
      <c r="S159" s="15">
        <f t="shared" si="171"/>
        <v>260</v>
      </c>
      <c r="T159" s="15">
        <f t="shared" si="172"/>
        <v>51</v>
      </c>
      <c r="U159" s="15">
        <f t="shared" si="173"/>
        <v>255</v>
      </c>
      <c r="V159" s="3">
        <v>0.01</v>
      </c>
      <c r="W159" s="7">
        <f t="shared" si="174"/>
        <v>0.62096911339113992</v>
      </c>
      <c r="X159" s="7">
        <f t="shared" si="140"/>
        <v>0.72959020913654227</v>
      </c>
      <c r="Y159" s="7">
        <f t="shared" si="141"/>
        <v>0.76788188155065629</v>
      </c>
      <c r="Z159" s="7">
        <f t="shared" si="142"/>
        <v>0.94795834686472435</v>
      </c>
      <c r="AA159" s="7">
        <f t="shared" si="143"/>
        <v>0.28480230414812002</v>
      </c>
      <c r="AB159" s="7">
        <f t="shared" si="144"/>
        <v>0.38320773880003189</v>
      </c>
      <c r="AC159" s="7">
        <f t="shared" si="145"/>
        <v>0.4424835087035911</v>
      </c>
      <c r="AD159" s="7">
        <f t="shared" si="146"/>
        <v>0.58216068965573997</v>
      </c>
      <c r="AE159" s="7">
        <f t="shared" si="147"/>
        <v>0.29901370267574645</v>
      </c>
      <c r="AF159" s="7">
        <f t="shared" si="148"/>
        <v>0.41319679567624712</v>
      </c>
      <c r="AG159" s="7">
        <f t="shared" si="149"/>
        <v>0.41167664384140229</v>
      </c>
      <c r="AH159" s="7">
        <f t="shared" si="150"/>
        <v>0.64341534484196594</v>
      </c>
      <c r="AI159" s="7">
        <f t="shared" si="175"/>
        <v>0.21284157026877989</v>
      </c>
      <c r="AJ159" s="7">
        <f t="shared" si="151"/>
        <v>0.22777778982247468</v>
      </c>
      <c r="AK159" s="7">
        <f t="shared" si="152"/>
        <v>0.25180635796333428</v>
      </c>
      <c r="AL159" s="7">
        <f t="shared" si="153"/>
        <v>0.25219967281264083</v>
      </c>
      <c r="AM159" s="7">
        <f t="shared" si="176"/>
        <v>0.2734838487756418</v>
      </c>
      <c r="AN159" s="7">
        <f t="shared" si="154"/>
        <v>0.29267565799103179</v>
      </c>
      <c r="AO159" s="7">
        <f t="shared" si="155"/>
        <v>0.32355038461248808</v>
      </c>
      <c r="AP159" s="7">
        <f t="shared" si="156"/>
        <v>0.32405576172764994</v>
      </c>
      <c r="AQ159" s="3">
        <f t="shared" si="180"/>
        <v>0.35015871237767016</v>
      </c>
      <c r="AR159" s="3">
        <f t="shared" si="181"/>
        <v>0.37473120261116805</v>
      </c>
      <c r="AS159" s="3">
        <f t="shared" si="182"/>
        <v>0.41426207277838872</v>
      </c>
      <c r="AT159" s="3">
        <f t="shared" si="183"/>
        <v>0.41490913914337685</v>
      </c>
    </row>
    <row r="160" spans="1:46" x14ac:dyDescent="0.3">
      <c r="A160" s="5">
        <f t="shared" si="184"/>
        <v>33</v>
      </c>
      <c r="B160" s="5">
        <f t="shared" si="185"/>
        <v>165</v>
      </c>
      <c r="C160" s="5">
        <f t="shared" si="159"/>
        <v>0.62745098039215685</v>
      </c>
      <c r="D160" s="5">
        <f t="shared" si="160"/>
        <v>0.62745098039215685</v>
      </c>
      <c r="E160" s="7">
        <f t="shared" si="177"/>
        <v>0.80105047605831881</v>
      </c>
      <c r="F160" s="7">
        <f t="shared" si="161"/>
        <v>0.71505486215774894</v>
      </c>
      <c r="G160" s="7">
        <f t="shared" si="162"/>
        <v>0.76536661160880926</v>
      </c>
      <c r="H160" s="7">
        <f t="shared" si="163"/>
        <v>0.86124705535824442</v>
      </c>
      <c r="I160" s="7">
        <f t="shared" si="178"/>
        <v>1.9778796868351431</v>
      </c>
      <c r="J160" s="7">
        <f t="shared" si="164"/>
        <v>0.84680394171568152</v>
      </c>
      <c r="K160" s="7">
        <f t="shared" si="179"/>
        <v>0.81499034339345877</v>
      </c>
      <c r="L160" s="7">
        <f t="shared" si="165"/>
        <v>212.822537565332</v>
      </c>
      <c r="N160" s="7">
        <f t="shared" si="166"/>
        <v>47.822537565331999</v>
      </c>
      <c r="O160" s="7">
        <f t="shared" si="167"/>
        <v>2286.9950991875903</v>
      </c>
      <c r="P160" s="15">
        <f t="shared" si="168"/>
        <v>1</v>
      </c>
      <c r="Q160" s="15">
        <f t="shared" si="169"/>
        <v>5</v>
      </c>
      <c r="R160" s="15">
        <f t="shared" si="170"/>
        <v>52</v>
      </c>
      <c r="S160" s="15">
        <f t="shared" si="171"/>
        <v>260</v>
      </c>
      <c r="T160" s="15">
        <f t="shared" si="172"/>
        <v>51</v>
      </c>
      <c r="U160" s="15">
        <f t="shared" si="173"/>
        <v>255</v>
      </c>
      <c r="V160" s="3">
        <v>0.01</v>
      </c>
      <c r="W160" s="7">
        <f t="shared" si="174"/>
        <v>0.61853672676120031</v>
      </c>
      <c r="X160" s="7">
        <f t="shared" si="140"/>
        <v>0.72728748306862778</v>
      </c>
      <c r="Y160" s="7">
        <f t="shared" si="141"/>
        <v>0.78211484475201731</v>
      </c>
      <c r="Z160" s="7">
        <f t="shared" si="142"/>
        <v>0.94547269024117142</v>
      </c>
      <c r="AA160" s="7">
        <f t="shared" si="143"/>
        <v>0.30340562857796782</v>
      </c>
      <c r="AB160" s="7">
        <f t="shared" si="144"/>
        <v>0.4033816126837334</v>
      </c>
      <c r="AC160" s="7">
        <f t="shared" si="145"/>
        <v>0.47006307935526676</v>
      </c>
      <c r="AD160" s="7">
        <f t="shared" si="146"/>
        <v>0.60503777766020805</v>
      </c>
      <c r="AE160" s="7">
        <f t="shared" si="147"/>
        <v>0.28891790827566305</v>
      </c>
      <c r="AF160" s="7">
        <f t="shared" si="148"/>
        <v>0.40286442614062568</v>
      </c>
      <c r="AG160" s="7">
        <f t="shared" si="149"/>
        <v>0.43087053382352769</v>
      </c>
      <c r="AH160" s="7">
        <f t="shared" si="150"/>
        <v>0.63184710007186706</v>
      </c>
      <c r="AI160" s="7">
        <f t="shared" si="175"/>
        <v>0.21456149337607683</v>
      </c>
      <c r="AJ160" s="7">
        <f t="shared" si="151"/>
        <v>0.22965818688572956</v>
      </c>
      <c r="AK160" s="7">
        <f t="shared" si="152"/>
        <v>0.25842835863781155</v>
      </c>
      <c r="AL160" s="7">
        <f t="shared" si="153"/>
        <v>0.25409451490616086</v>
      </c>
      <c r="AM160" s="7">
        <f t="shared" si="176"/>
        <v>0.2739251220952249</v>
      </c>
      <c r="AN160" s="7">
        <f t="shared" si="154"/>
        <v>0.29319868114720954</v>
      </c>
      <c r="AO160" s="7">
        <f t="shared" si="155"/>
        <v>0.32992881704385102</v>
      </c>
      <c r="AP160" s="7">
        <f t="shared" si="156"/>
        <v>0.32439591058121175</v>
      </c>
      <c r="AQ160" s="3">
        <f t="shared" si="180"/>
        <v>0.34195738006812243</v>
      </c>
      <c r="AR160" s="3">
        <f t="shared" si="181"/>
        <v>0.36601773534913151</v>
      </c>
      <c r="AS160" s="3">
        <f t="shared" si="182"/>
        <v>0.41187019657901214</v>
      </c>
      <c r="AT160" s="3">
        <f t="shared" si="183"/>
        <v>0.40496313313169391</v>
      </c>
    </row>
    <row r="161" spans="1:46" x14ac:dyDescent="0.3">
      <c r="A161" s="5">
        <f t="shared" si="184"/>
        <v>34</v>
      </c>
      <c r="B161" s="5">
        <f t="shared" si="185"/>
        <v>170</v>
      </c>
      <c r="C161" s="5">
        <f t="shared" si="159"/>
        <v>0.6470588235294118</v>
      </c>
      <c r="D161" s="5">
        <f t="shared" si="160"/>
        <v>0.6470588235294118</v>
      </c>
      <c r="E161" s="7">
        <f t="shared" si="177"/>
        <v>0.81499034339345877</v>
      </c>
      <c r="F161" s="7">
        <f t="shared" si="161"/>
        <v>0.71730188044772225</v>
      </c>
      <c r="G161" s="7">
        <f t="shared" si="162"/>
        <v>0.76803112017945863</v>
      </c>
      <c r="H161" s="7">
        <f t="shared" si="163"/>
        <v>0.87585789081238641</v>
      </c>
      <c r="I161" s="7">
        <f t="shared" si="178"/>
        <v>2.0914229356648555</v>
      </c>
      <c r="J161" s="7">
        <f t="shared" si="164"/>
        <v>0.84953365604621411</v>
      </c>
      <c r="K161" s="7">
        <f t="shared" si="179"/>
        <v>0.82400378897817927</v>
      </c>
      <c r="L161" s="7">
        <f t="shared" si="165"/>
        <v>215.12096618943571</v>
      </c>
      <c r="N161" s="7">
        <f t="shared" si="166"/>
        <v>45.120966189435705</v>
      </c>
      <c r="O161" s="7">
        <f t="shared" si="167"/>
        <v>2035.9015898682001</v>
      </c>
      <c r="P161" s="15">
        <f t="shared" si="168"/>
        <v>1</v>
      </c>
      <c r="Q161" s="15">
        <f t="shared" si="169"/>
        <v>5</v>
      </c>
      <c r="R161" s="15">
        <f t="shared" si="170"/>
        <v>52</v>
      </c>
      <c r="S161" s="15">
        <f t="shared" si="171"/>
        <v>260</v>
      </c>
      <c r="T161" s="15">
        <f t="shared" si="172"/>
        <v>51</v>
      </c>
      <c r="U161" s="15">
        <f t="shared" si="173"/>
        <v>255</v>
      </c>
      <c r="V161" s="3">
        <v>0.01</v>
      </c>
      <c r="W161" s="7">
        <f t="shared" si="174"/>
        <v>0.61277030202080707</v>
      </c>
      <c r="X161" s="7">
        <f t="shared" si="140"/>
        <v>0.72134434741457398</v>
      </c>
      <c r="Y161" s="7">
        <f t="shared" si="141"/>
        <v>0.79150767416556111</v>
      </c>
      <c r="Z161" s="7">
        <f t="shared" si="142"/>
        <v>0.93872600835421416</v>
      </c>
      <c r="AA161" s="7">
        <f t="shared" si="143"/>
        <v>0.31943613479465399</v>
      </c>
      <c r="AB161" s="7">
        <f t="shared" si="144"/>
        <v>0.42079349054210047</v>
      </c>
      <c r="AC161" s="7">
        <f t="shared" si="145"/>
        <v>0.49586383443698145</v>
      </c>
      <c r="AD161" s="7">
        <f t="shared" si="146"/>
        <v>0.62472205391846491</v>
      </c>
      <c r="AE161" s="7">
        <f t="shared" si="147"/>
        <v>0.27428137585033818</v>
      </c>
      <c r="AF161" s="7">
        <f t="shared" si="148"/>
        <v>0.38753217327706885</v>
      </c>
      <c r="AG161" s="7">
        <f t="shared" si="149"/>
        <v>0.44142095098313994</v>
      </c>
      <c r="AH161" s="7">
        <f t="shared" si="150"/>
        <v>0.61439474018378526</v>
      </c>
      <c r="AI161" s="7">
        <f t="shared" si="175"/>
        <v>0.20942287814606098</v>
      </c>
      <c r="AJ161" s="7">
        <f t="shared" si="151"/>
        <v>0.2242337460391586</v>
      </c>
      <c r="AK161" s="7">
        <f t="shared" si="152"/>
        <v>0.25571476297591633</v>
      </c>
      <c r="AL161" s="7">
        <f t="shared" si="153"/>
        <v>0.24802916063749308</v>
      </c>
      <c r="AM161" s="7">
        <f t="shared" si="176"/>
        <v>0.26377450885181636</v>
      </c>
      <c r="AN161" s="7">
        <f t="shared" si="154"/>
        <v>0.2824292491493221</v>
      </c>
      <c r="AO161" s="7">
        <f t="shared" si="155"/>
        <v>0.32208055111862022</v>
      </c>
      <c r="AP161" s="7">
        <f t="shared" si="156"/>
        <v>0.31240030032656463</v>
      </c>
      <c r="AQ161" s="3">
        <f t="shared" si="180"/>
        <v>0.32365353895300331</v>
      </c>
      <c r="AR161" s="3">
        <f t="shared" si="181"/>
        <v>0.34654306206051783</v>
      </c>
      <c r="AS161" s="3">
        <f t="shared" si="182"/>
        <v>0.39519554278096158</v>
      </c>
      <c r="AT161" s="3">
        <f t="shared" si="183"/>
        <v>0.38331779371248931</v>
      </c>
    </row>
    <row r="162" spans="1:46" x14ac:dyDescent="0.3">
      <c r="A162" s="5">
        <f t="shared" si="184"/>
        <v>35</v>
      </c>
      <c r="B162" s="5">
        <f t="shared" si="185"/>
        <v>175</v>
      </c>
      <c r="C162" s="5">
        <f t="shared" si="159"/>
        <v>0.66666666666666663</v>
      </c>
      <c r="D162" s="5">
        <f t="shared" si="160"/>
        <v>0.66666666666666663</v>
      </c>
      <c r="E162" s="7">
        <f t="shared" si="177"/>
        <v>0.82400378897817927</v>
      </c>
      <c r="F162" s="7">
        <f t="shared" si="161"/>
        <v>0.71754803859821925</v>
      </c>
      <c r="G162" s="7">
        <f t="shared" si="162"/>
        <v>0.76869724797170569</v>
      </c>
      <c r="H162" s="7">
        <f t="shared" si="163"/>
        <v>0.88545781747814656</v>
      </c>
      <c r="I162" s="7">
        <f t="shared" si="178"/>
        <v>2.1813454128561309</v>
      </c>
      <c r="J162" s="7">
        <f t="shared" si="164"/>
        <v>0.85048419394138741</v>
      </c>
      <c r="K162" s="7">
        <f t="shared" si="179"/>
        <v>0.82907974800199946</v>
      </c>
      <c r="L162" s="7">
        <f t="shared" si="165"/>
        <v>216.41533574050987</v>
      </c>
      <c r="N162" s="7">
        <f t="shared" si="166"/>
        <v>41.415335740509875</v>
      </c>
      <c r="O162" s="7">
        <f t="shared" si="167"/>
        <v>1715.2300344991545</v>
      </c>
      <c r="P162" s="15">
        <f t="shared" si="168"/>
        <v>1</v>
      </c>
      <c r="Q162" s="15">
        <f t="shared" si="169"/>
        <v>5</v>
      </c>
      <c r="R162" s="15">
        <f t="shared" si="170"/>
        <v>52</v>
      </c>
      <c r="S162" s="15">
        <f t="shared" si="171"/>
        <v>260</v>
      </c>
      <c r="T162" s="15">
        <f t="shared" si="172"/>
        <v>51</v>
      </c>
      <c r="U162" s="15">
        <f t="shared" si="173"/>
        <v>255</v>
      </c>
      <c r="V162" s="3">
        <v>0.01</v>
      </c>
      <c r="W162" s="7">
        <f t="shared" si="174"/>
        <v>0.60402777796662421</v>
      </c>
      <c r="X162" s="7">
        <f t="shared" si="140"/>
        <v>0.71212445790875067</v>
      </c>
      <c r="Y162" s="7">
        <f t="shared" si="141"/>
        <v>0.7954684778830281</v>
      </c>
      <c r="Z162" s="7">
        <f t="shared" si="142"/>
        <v>0.92812507927526222</v>
      </c>
      <c r="AA162" s="7">
        <f t="shared" si="143"/>
        <v>0.33204283954756886</v>
      </c>
      <c r="AB162" s="7">
        <f t="shared" si="144"/>
        <v>0.43450455969347102</v>
      </c>
      <c r="AC162" s="7">
        <f t="shared" si="145"/>
        <v>0.51817280668421506</v>
      </c>
      <c r="AD162" s="7">
        <f t="shared" si="146"/>
        <v>0.64012574837368352</v>
      </c>
      <c r="AE162" s="7">
        <f t="shared" si="147"/>
        <v>0.25604166694993635</v>
      </c>
      <c r="AF162" s="7">
        <f t="shared" si="148"/>
        <v>0.36818668686312611</v>
      </c>
      <c r="AG162" s="7">
        <f t="shared" si="149"/>
        <v>0.44320271682454226</v>
      </c>
      <c r="AH162" s="7">
        <f t="shared" si="150"/>
        <v>0.5921876189128934</v>
      </c>
      <c r="AI162" s="7">
        <f t="shared" si="175"/>
        <v>0.1981166195232639</v>
      </c>
      <c r="AJ162" s="7">
        <f t="shared" si="151"/>
        <v>0.21223903071702777</v>
      </c>
      <c r="AK162" s="7">
        <f t="shared" si="152"/>
        <v>0.24447688529944367</v>
      </c>
      <c r="AL162" s="7">
        <f t="shared" si="153"/>
        <v>0.23482058956052981</v>
      </c>
      <c r="AM162" s="7">
        <f t="shared" si="176"/>
        <v>0.24487326772007667</v>
      </c>
      <c r="AN162" s="7">
        <f t="shared" si="154"/>
        <v>0.2623286482198306</v>
      </c>
      <c r="AO162" s="7">
        <f t="shared" si="155"/>
        <v>0.30217481970648796</v>
      </c>
      <c r="AP162" s="7">
        <f t="shared" si="156"/>
        <v>0.29023958329194971</v>
      </c>
      <c r="AQ162" s="3">
        <f t="shared" si="180"/>
        <v>0.29717492928489586</v>
      </c>
      <c r="AR162" s="3">
        <f t="shared" si="181"/>
        <v>0.31835854607554165</v>
      </c>
      <c r="AS162" s="3">
        <f t="shared" si="182"/>
        <v>0.3667153279491655</v>
      </c>
      <c r="AT162" s="3">
        <f t="shared" si="183"/>
        <v>0.35223088434079475</v>
      </c>
    </row>
    <row r="163" spans="1:46" x14ac:dyDescent="0.3">
      <c r="A163" s="5">
        <f t="shared" si="184"/>
        <v>36</v>
      </c>
      <c r="B163" s="5">
        <f t="shared" si="185"/>
        <v>180</v>
      </c>
      <c r="C163" s="5">
        <f t="shared" si="159"/>
        <v>0.68627450980392157</v>
      </c>
      <c r="D163" s="5">
        <f t="shared" si="160"/>
        <v>0.68627450980392157</v>
      </c>
      <c r="E163" s="7">
        <f t="shared" si="177"/>
        <v>0.82907974800199946</v>
      </c>
      <c r="F163" s="7">
        <f t="shared" si="161"/>
        <v>0.71609832959634123</v>
      </c>
      <c r="G163" s="7">
        <f t="shared" si="162"/>
        <v>0.76766903424275179</v>
      </c>
      <c r="H163" s="7">
        <f t="shared" si="163"/>
        <v>0.8908971409505545</v>
      </c>
      <c r="I163" s="7">
        <f t="shared" si="178"/>
        <v>2.2459719542220578</v>
      </c>
      <c r="J163" s="7">
        <f t="shared" si="164"/>
        <v>0.84994369336746267</v>
      </c>
      <c r="K163" s="7">
        <f t="shared" si="179"/>
        <v>0.83111773341071382</v>
      </c>
      <c r="L163" s="7">
        <f t="shared" si="165"/>
        <v>216.93502201973203</v>
      </c>
      <c r="N163" s="7">
        <f t="shared" si="166"/>
        <v>36.935022019732031</v>
      </c>
      <c r="O163" s="7">
        <f t="shared" si="167"/>
        <v>1364.19585159809</v>
      </c>
      <c r="P163" s="15">
        <f t="shared" si="168"/>
        <v>1</v>
      </c>
      <c r="Q163" s="15">
        <f t="shared" si="169"/>
        <v>5</v>
      </c>
      <c r="R163" s="15">
        <f t="shared" si="170"/>
        <v>52</v>
      </c>
      <c r="S163" s="15">
        <f t="shared" si="171"/>
        <v>260</v>
      </c>
      <c r="T163" s="15">
        <f t="shared" si="172"/>
        <v>51</v>
      </c>
      <c r="U163" s="15">
        <f t="shared" si="173"/>
        <v>255</v>
      </c>
      <c r="V163" s="3">
        <v>0.01</v>
      </c>
      <c r="W163" s="7">
        <f t="shared" si="174"/>
        <v>0.59309730101780889</v>
      </c>
      <c r="X163" s="7">
        <f t="shared" si="140"/>
        <v>0.7004651172029458</v>
      </c>
      <c r="Y163" s="7">
        <f t="shared" si="141"/>
        <v>0.79415769995356189</v>
      </c>
      <c r="Z163" s="7">
        <f t="shared" si="142"/>
        <v>0.91463710565159506</v>
      </c>
      <c r="AA163" s="7">
        <f t="shared" si="143"/>
        <v>0.34074637101554178</v>
      </c>
      <c r="AB163" s="7">
        <f t="shared" si="144"/>
        <v>0.44397705006637977</v>
      </c>
      <c r="AC163" s="7">
        <f t="shared" si="145"/>
        <v>0.53558946814623853</v>
      </c>
      <c r="AD163" s="7">
        <f t="shared" si="146"/>
        <v>0.65063069420015673</v>
      </c>
      <c r="AE163" s="7">
        <f t="shared" si="147"/>
        <v>0.23565606719737867</v>
      </c>
      <c r="AF163" s="7">
        <f t="shared" si="148"/>
        <v>0.34639202792429258</v>
      </c>
      <c r="AG163" s="7">
        <f t="shared" si="149"/>
        <v>0.43720121993233296</v>
      </c>
      <c r="AH163" s="7">
        <f t="shared" si="150"/>
        <v>0.56704263966375268</v>
      </c>
      <c r="AI163" s="7">
        <f t="shared" si="175"/>
        <v>0.18151348333680326</v>
      </c>
      <c r="AJ163" s="7">
        <f t="shared" si="151"/>
        <v>0.19458540076995806</v>
      </c>
      <c r="AK163" s="7">
        <f t="shared" si="152"/>
        <v>0.22582072414536797</v>
      </c>
      <c r="AL163" s="7">
        <f t="shared" si="153"/>
        <v>0.21544002275531102</v>
      </c>
      <c r="AM163" s="7">
        <f t="shared" si="176"/>
        <v>0.21928419440616972</v>
      </c>
      <c r="AN163" s="7">
        <f t="shared" si="154"/>
        <v>0.23507621619418487</v>
      </c>
      <c r="AO163" s="7">
        <f t="shared" si="155"/>
        <v>0.27281122407061731</v>
      </c>
      <c r="AP163" s="7">
        <f t="shared" si="156"/>
        <v>0.26027042710146953</v>
      </c>
      <c r="AQ163" s="3">
        <f t="shared" si="180"/>
        <v>0.26449107571934188</v>
      </c>
      <c r="AR163" s="3">
        <f t="shared" si="181"/>
        <v>0.28353872683622461</v>
      </c>
      <c r="AS163" s="3">
        <f t="shared" si="182"/>
        <v>0.32905305518325045</v>
      </c>
      <c r="AT163" s="3">
        <f t="shared" si="183"/>
        <v>0.31392689030059606</v>
      </c>
    </row>
    <row r="164" spans="1:46" x14ac:dyDescent="0.3">
      <c r="A164" s="5">
        <f t="shared" si="184"/>
        <v>37</v>
      </c>
      <c r="B164" s="5">
        <f t="shared" si="185"/>
        <v>185</v>
      </c>
      <c r="C164" s="5">
        <f t="shared" si="159"/>
        <v>0.70588235294117652</v>
      </c>
      <c r="D164" s="5">
        <f t="shared" si="160"/>
        <v>0.70588235294117652</v>
      </c>
      <c r="E164" s="7">
        <f t="shared" si="177"/>
        <v>0.83111773341071382</v>
      </c>
      <c r="F164" s="7">
        <f t="shared" si="161"/>
        <v>0.71351622861603958</v>
      </c>
      <c r="G164" s="7">
        <f t="shared" si="162"/>
        <v>0.7654912383256508</v>
      </c>
      <c r="H164" s="7">
        <f t="shared" si="163"/>
        <v>0.89314384409467606</v>
      </c>
      <c r="I164" s="7">
        <f t="shared" si="178"/>
        <v>2.2862312255728847</v>
      </c>
      <c r="J164" s="7">
        <f t="shared" si="164"/>
        <v>0.84838530371310761</v>
      </c>
      <c r="K164" s="7">
        <f t="shared" si="179"/>
        <v>0.83103274173867725</v>
      </c>
      <c r="L164" s="7">
        <f t="shared" si="165"/>
        <v>216.91334914336269</v>
      </c>
      <c r="N164" s="7">
        <f t="shared" si="166"/>
        <v>31.913349143362694</v>
      </c>
      <c r="O164" s="7">
        <f t="shared" si="167"/>
        <v>1018.4618535461684</v>
      </c>
      <c r="P164" s="15">
        <f t="shared" si="168"/>
        <v>1</v>
      </c>
      <c r="Q164" s="15">
        <f t="shared" si="169"/>
        <v>5</v>
      </c>
      <c r="R164" s="15">
        <f t="shared" si="170"/>
        <v>52</v>
      </c>
      <c r="S164" s="15">
        <f t="shared" si="171"/>
        <v>260</v>
      </c>
      <c r="T164" s="15">
        <f t="shared" si="172"/>
        <v>51</v>
      </c>
      <c r="U164" s="15">
        <f t="shared" si="173"/>
        <v>255</v>
      </c>
      <c r="V164" s="3">
        <v>0.01</v>
      </c>
      <c r="W164" s="7">
        <f t="shared" si="174"/>
        <v>0.58117966880256444</v>
      </c>
      <c r="X164" s="7">
        <f t="shared" si="140"/>
        <v>0.68766285863912091</v>
      </c>
      <c r="Y164" s="7">
        <f t="shared" si="141"/>
        <v>0.7886310283173017</v>
      </c>
      <c r="Z164" s="7">
        <f t="shared" si="142"/>
        <v>0.89977349786265703</v>
      </c>
      <c r="AA164" s="7">
        <f t="shared" si="143"/>
        <v>0.345648127967918</v>
      </c>
      <c r="AB164" s="7">
        <f t="shared" si="144"/>
        <v>0.44930661144860545</v>
      </c>
      <c r="AC164" s="7">
        <f t="shared" si="145"/>
        <v>0.54747228206894949</v>
      </c>
      <c r="AD164" s="7">
        <f t="shared" si="146"/>
        <v>0.65636003915522834</v>
      </c>
      <c r="AE164" s="7">
        <f t="shared" si="147"/>
        <v>0.21500453080363299</v>
      </c>
      <c r="AF164" s="7">
        <f t="shared" si="148"/>
        <v>0.32418904973875484</v>
      </c>
      <c r="AG164" s="7">
        <f t="shared" si="149"/>
        <v>0.42556062344951096</v>
      </c>
      <c r="AH164" s="7">
        <f t="shared" si="150"/>
        <v>0.54134578863876404</v>
      </c>
      <c r="AI164" s="7">
        <f t="shared" si="175"/>
        <v>0.16073430016432283</v>
      </c>
      <c r="AJ164" s="7">
        <f t="shared" si="151"/>
        <v>0.17244274697556394</v>
      </c>
      <c r="AK164" s="7">
        <f t="shared" si="152"/>
        <v>0.20119913881297763</v>
      </c>
      <c r="AL164" s="7">
        <f t="shared" si="153"/>
        <v>0.19111635109760614</v>
      </c>
      <c r="AM164" s="7">
        <f t="shared" si="176"/>
        <v>0.18925126358139988</v>
      </c>
      <c r="AN164" s="7">
        <f t="shared" si="154"/>
        <v>0.20303698543005125</v>
      </c>
      <c r="AO164" s="7">
        <f t="shared" si="155"/>
        <v>0.23689524397044184</v>
      </c>
      <c r="AP164" s="7">
        <f t="shared" si="156"/>
        <v>0.22502360043445549</v>
      </c>
      <c r="AQ164" s="3">
        <f t="shared" si="180"/>
        <v>0.22770692523279068</v>
      </c>
      <c r="AR164" s="3">
        <f t="shared" si="181"/>
        <v>0.24429389154871559</v>
      </c>
      <c r="AS164" s="3">
        <f t="shared" si="182"/>
        <v>0.28503211331838496</v>
      </c>
      <c r="AT164" s="3">
        <f t="shared" si="183"/>
        <v>0.27074816405494201</v>
      </c>
    </row>
    <row r="165" spans="1:46" x14ac:dyDescent="0.3">
      <c r="A165" s="5">
        <f t="shared" si="184"/>
        <v>38</v>
      </c>
      <c r="B165" s="5">
        <f t="shared" si="185"/>
        <v>190</v>
      </c>
      <c r="C165" s="5">
        <f t="shared" si="159"/>
        <v>0.72549019607843135</v>
      </c>
      <c r="D165" s="5">
        <f t="shared" si="160"/>
        <v>0.72549019607843135</v>
      </c>
      <c r="E165" s="7">
        <f t="shared" si="177"/>
        <v>0.83103274173867725</v>
      </c>
      <c r="F165" s="7">
        <f t="shared" si="161"/>
        <v>0.7106101142045691</v>
      </c>
      <c r="G165" s="7">
        <f t="shared" si="162"/>
        <v>0.76294561049078558</v>
      </c>
      <c r="H165" s="7">
        <f t="shared" si="163"/>
        <v>0.893373843313789</v>
      </c>
      <c r="I165" s="7">
        <f t="shared" si="178"/>
        <v>2.3062146845859379</v>
      </c>
      <c r="J165" s="7">
        <f t="shared" si="164"/>
        <v>0.84647624625760409</v>
      </c>
      <c r="K165" s="7">
        <f t="shared" si="179"/>
        <v>0.82983438579126456</v>
      </c>
      <c r="L165" s="7">
        <f t="shared" si="165"/>
        <v>216.60776837677247</v>
      </c>
      <c r="N165" s="7">
        <f t="shared" si="166"/>
        <v>26.607768376772469</v>
      </c>
      <c r="O165" s="7">
        <f t="shared" si="167"/>
        <v>707.97333799197304</v>
      </c>
      <c r="P165" s="15">
        <f t="shared" si="168"/>
        <v>1</v>
      </c>
      <c r="Q165" s="15">
        <f t="shared" si="169"/>
        <v>5</v>
      </c>
      <c r="R165" s="15">
        <f t="shared" si="170"/>
        <v>52</v>
      </c>
      <c r="S165" s="15">
        <f t="shared" si="171"/>
        <v>260</v>
      </c>
      <c r="T165" s="15">
        <f t="shared" si="172"/>
        <v>51</v>
      </c>
      <c r="U165" s="15">
        <f t="shared" si="173"/>
        <v>255</v>
      </c>
      <c r="V165" s="3">
        <v>0.01</v>
      </c>
      <c r="W165" s="7">
        <f t="shared" si="174"/>
        <v>0.56977355569457866</v>
      </c>
      <c r="X165" s="7">
        <f t="shared" si="140"/>
        <v>0.67535049295377569</v>
      </c>
      <c r="Y165" s="7">
        <f t="shared" si="141"/>
        <v>0.78077357923221236</v>
      </c>
      <c r="Z165" s="7">
        <f t="shared" si="142"/>
        <v>0.8854420804919918</v>
      </c>
      <c r="AA165" s="7">
        <f t="shared" si="143"/>
        <v>0.34753090751570159</v>
      </c>
      <c r="AB165" s="7">
        <f t="shared" si="144"/>
        <v>0.4513365934898329</v>
      </c>
      <c r="AC165" s="7">
        <f t="shared" si="145"/>
        <v>0.55426606813803292</v>
      </c>
      <c r="AD165" s="7">
        <f t="shared" si="146"/>
        <v>0.65830832537497086</v>
      </c>
      <c r="AE165" s="7">
        <f t="shared" si="147"/>
        <v>0.19617436055198678</v>
      </c>
      <c r="AF165" s="7">
        <f t="shared" si="148"/>
        <v>0.30386149028763687</v>
      </c>
      <c r="AG165" s="7">
        <f t="shared" si="149"/>
        <v>0.41133655515791445</v>
      </c>
      <c r="AH165" s="7">
        <f t="shared" si="150"/>
        <v>0.51777151635382646</v>
      </c>
      <c r="AI165" s="7">
        <f t="shared" si="175"/>
        <v>0.1371738676515763</v>
      </c>
      <c r="AJ165" s="7">
        <f t="shared" si="151"/>
        <v>0.14727654181500416</v>
      </c>
      <c r="AK165" s="7">
        <f t="shared" si="152"/>
        <v>0.17245398411375132</v>
      </c>
      <c r="AL165" s="7">
        <f t="shared" si="153"/>
        <v>0.16340102434978415</v>
      </c>
      <c r="AM165" s="7">
        <f t="shared" si="176"/>
        <v>0.15712958761618334</v>
      </c>
      <c r="AN165" s="7">
        <f t="shared" si="154"/>
        <v>0.16870197419605423</v>
      </c>
      <c r="AO165" s="7">
        <f t="shared" si="155"/>
        <v>0.19754216944141248</v>
      </c>
      <c r="AP165" s="7">
        <f t="shared" si="156"/>
        <v>0.18717220715361579</v>
      </c>
      <c r="AQ165" s="3">
        <f t="shared" si="180"/>
        <v>0.18907749324947004</v>
      </c>
      <c r="AR165" s="3">
        <f t="shared" si="181"/>
        <v>0.20300280088014089</v>
      </c>
      <c r="AS165" s="3">
        <f t="shared" si="182"/>
        <v>0.23770684296760317</v>
      </c>
      <c r="AT165" s="3">
        <f t="shared" si="183"/>
        <v>0.22522843896862141</v>
      </c>
    </row>
    <row r="166" spans="1:46" x14ac:dyDescent="0.3">
      <c r="A166" s="5">
        <f t="shared" si="184"/>
        <v>39</v>
      </c>
      <c r="B166" s="5">
        <f t="shared" si="185"/>
        <v>195</v>
      </c>
      <c r="C166" s="5">
        <f t="shared" si="159"/>
        <v>0.74509803921568629</v>
      </c>
      <c r="D166" s="5">
        <f t="shared" si="160"/>
        <v>0.74509803921568629</v>
      </c>
      <c r="E166" s="7">
        <f t="shared" si="177"/>
        <v>0.82983438579126456</v>
      </c>
      <c r="F166" s="7">
        <f t="shared" si="161"/>
        <v>0.70835125287239464</v>
      </c>
      <c r="G166" s="7">
        <f t="shared" si="162"/>
        <v>0.76097914549401968</v>
      </c>
      <c r="H166" s="7">
        <f t="shared" si="163"/>
        <v>0.8930137628470407</v>
      </c>
      <c r="I166" s="7">
        <f t="shared" si="178"/>
        <v>2.3131749113849036</v>
      </c>
      <c r="J166" s="7">
        <f t="shared" si="164"/>
        <v>0.84502660542694052</v>
      </c>
      <c r="K166" s="7">
        <f t="shared" si="179"/>
        <v>0.82864068172633698</v>
      </c>
      <c r="L166" s="7">
        <f t="shared" si="165"/>
        <v>216.30337384021593</v>
      </c>
      <c r="N166" s="7">
        <f t="shared" si="166"/>
        <v>21.303373840215926</v>
      </c>
      <c r="O166" s="7">
        <f t="shared" si="167"/>
        <v>453.83373697599626</v>
      </c>
      <c r="P166" s="15">
        <f t="shared" si="168"/>
        <v>1</v>
      </c>
      <c r="Q166" s="15">
        <f t="shared" si="169"/>
        <v>5</v>
      </c>
      <c r="R166" s="15">
        <f t="shared" si="170"/>
        <v>52</v>
      </c>
      <c r="S166" s="15">
        <f t="shared" si="171"/>
        <v>260</v>
      </c>
      <c r="T166" s="15">
        <f t="shared" si="172"/>
        <v>51</v>
      </c>
      <c r="U166" s="15">
        <f t="shared" si="173"/>
        <v>255</v>
      </c>
      <c r="V166" s="3">
        <v>0.01</v>
      </c>
      <c r="W166" s="7">
        <f t="shared" si="174"/>
        <v>0.56048266311390782</v>
      </c>
      <c r="X166" s="7">
        <f t="shared" si="140"/>
        <v>0.66528495731904047</v>
      </c>
      <c r="Y166" s="7">
        <f t="shared" si="141"/>
        <v>0.77300928395970181</v>
      </c>
      <c r="Z166" s="7">
        <f t="shared" si="142"/>
        <v>0.87369086808467467</v>
      </c>
      <c r="AA166" s="7">
        <f t="shared" si="143"/>
        <v>0.34778180358244576</v>
      </c>
      <c r="AB166" s="7">
        <f t="shared" si="144"/>
        <v>0.45157606422200314</v>
      </c>
      <c r="AC166" s="7">
        <f t="shared" si="145"/>
        <v>0.557531444764365</v>
      </c>
      <c r="AD166" s="7">
        <f t="shared" si="146"/>
        <v>0.65823785210955743</v>
      </c>
      <c r="AE166" s="7">
        <f t="shared" si="147"/>
        <v>0.18117410049498162</v>
      </c>
      <c r="AF166" s="7">
        <f t="shared" si="148"/>
        <v>0.28761928482292265</v>
      </c>
      <c r="AG166" s="7">
        <f t="shared" si="149"/>
        <v>0.39798614426170503</v>
      </c>
      <c r="AH166" s="7">
        <f t="shared" si="150"/>
        <v>0.49890090190311598</v>
      </c>
      <c r="AI166" s="7">
        <f t="shared" si="175"/>
        <v>0.11243731743231099</v>
      </c>
      <c r="AJ166" s="7">
        <f t="shared" si="151"/>
        <v>0.12079099654912792</v>
      </c>
      <c r="AK166" s="7">
        <f t="shared" si="152"/>
        <v>0.1417489861385805</v>
      </c>
      <c r="AL166" s="7">
        <f t="shared" si="153"/>
        <v>0.13413193565742598</v>
      </c>
      <c r="AM166" s="7">
        <f t="shared" si="176"/>
        <v>0.12522426223222158</v>
      </c>
      <c r="AN166" s="7">
        <f t="shared" si="154"/>
        <v>0.13452796431456515</v>
      </c>
      <c r="AO166" s="7">
        <f t="shared" si="155"/>
        <v>0.15786940329713198</v>
      </c>
      <c r="AP166" s="7">
        <f t="shared" si="156"/>
        <v>0.14938610301328811</v>
      </c>
      <c r="AQ166" s="3">
        <f t="shared" si="180"/>
        <v>0.15090271550125947</v>
      </c>
      <c r="AR166" s="3">
        <f t="shared" si="181"/>
        <v>0.16211423221067167</v>
      </c>
      <c r="AS166" s="3">
        <f t="shared" si="182"/>
        <v>0.19024206034388436</v>
      </c>
      <c r="AT166" s="3">
        <f t="shared" si="183"/>
        <v>0.1800191768033875</v>
      </c>
    </row>
    <row r="167" spans="1:46" x14ac:dyDescent="0.3">
      <c r="A167" s="5">
        <f t="shared" si="184"/>
        <v>40</v>
      </c>
      <c r="B167" s="5">
        <f t="shared" si="185"/>
        <v>200</v>
      </c>
      <c r="C167" s="5">
        <f t="shared" si="159"/>
        <v>0.76470588235294112</v>
      </c>
      <c r="D167" s="5">
        <f t="shared" si="160"/>
        <v>0.76470588235294112</v>
      </c>
      <c r="E167" s="7">
        <f t="shared" si="177"/>
        <v>0.82864068172633698</v>
      </c>
      <c r="F167" s="7">
        <f t="shared" si="161"/>
        <v>0.70773490194709643</v>
      </c>
      <c r="G167" s="7">
        <f t="shared" si="162"/>
        <v>0.76056925254217356</v>
      </c>
      <c r="H167" s="7">
        <f t="shared" si="163"/>
        <v>0.89363417285357372</v>
      </c>
      <c r="I167" s="7">
        <f t="shared" si="178"/>
        <v>2.3167852939888642</v>
      </c>
      <c r="J167" s="7">
        <f t="shared" si="164"/>
        <v>0.84487357247876738</v>
      </c>
      <c r="K167" s="7">
        <f t="shared" si="179"/>
        <v>0.82860735296981136</v>
      </c>
      <c r="L167" s="7">
        <f t="shared" si="165"/>
        <v>216.2948750073019</v>
      </c>
      <c r="N167" s="7">
        <f t="shared" si="166"/>
        <v>16.294875007301897</v>
      </c>
      <c r="O167" s="7">
        <f t="shared" si="167"/>
        <v>265.52295150359203</v>
      </c>
      <c r="P167" s="15">
        <f t="shared" si="168"/>
        <v>1</v>
      </c>
      <c r="Q167" s="15">
        <f t="shared" si="169"/>
        <v>5</v>
      </c>
      <c r="R167" s="15">
        <f t="shared" si="170"/>
        <v>52</v>
      </c>
      <c r="S167" s="15">
        <f t="shared" si="171"/>
        <v>260</v>
      </c>
      <c r="T167" s="15">
        <f t="shared" si="172"/>
        <v>51</v>
      </c>
      <c r="U167" s="15">
        <f t="shared" si="173"/>
        <v>255</v>
      </c>
      <c r="V167" s="3">
        <v>0.01</v>
      </c>
      <c r="W167" s="7">
        <f t="shared" si="174"/>
        <v>0.55480109449879655</v>
      </c>
      <c r="X167" s="7">
        <f t="shared" si="140"/>
        <v>0.65910776605422394</v>
      </c>
      <c r="Y167" s="7">
        <f t="shared" si="141"/>
        <v>0.76787480809243336</v>
      </c>
      <c r="Z167" s="7">
        <f t="shared" si="142"/>
        <v>0.86641897088070008</v>
      </c>
      <c r="AA167" s="7">
        <f t="shared" si="143"/>
        <v>0.34814329900063123</v>
      </c>
      <c r="AB167" s="7">
        <f t="shared" si="144"/>
        <v>0.45192639040717231</v>
      </c>
      <c r="AC167" s="7">
        <f t="shared" si="145"/>
        <v>0.55962329567619262</v>
      </c>
      <c r="AD167" s="7">
        <f t="shared" si="146"/>
        <v>0.65834963577052552</v>
      </c>
      <c r="AE167" s="7">
        <f t="shared" si="147"/>
        <v>0.17166296972919551</v>
      </c>
      <c r="AF167" s="7">
        <f t="shared" si="148"/>
        <v>0.2772947709939852</v>
      </c>
      <c r="AG167" s="7">
        <f t="shared" si="149"/>
        <v>0.38875936442856668</v>
      </c>
      <c r="AH167" s="7">
        <f t="shared" si="150"/>
        <v>0.48685557730553081</v>
      </c>
      <c r="AI167" s="7">
        <f t="shared" si="175"/>
        <v>8.8189337030546475E-2</v>
      </c>
      <c r="AJ167" s="7">
        <f t="shared" si="151"/>
        <v>9.4772912799666306E-2</v>
      </c>
      <c r="AK167" s="7">
        <f t="shared" si="152"/>
        <v>0.1113538487857258</v>
      </c>
      <c r="AL167" s="7">
        <f t="shared" si="153"/>
        <v>0.10527789434510808</v>
      </c>
      <c r="AM167" s="7">
        <f t="shared" si="176"/>
        <v>9.5562586929673649E-2</v>
      </c>
      <c r="AN167" s="7">
        <f t="shared" si="154"/>
        <v>0.10269659601658501</v>
      </c>
      <c r="AO167" s="7">
        <f t="shared" si="155"/>
        <v>0.12066381506931842</v>
      </c>
      <c r="AP167" s="7">
        <f t="shared" si="156"/>
        <v>0.114079868030334</v>
      </c>
      <c r="AQ167" s="3">
        <f t="shared" si="180"/>
        <v>0.11532451765533001</v>
      </c>
      <c r="AR167" s="3">
        <f t="shared" si="181"/>
        <v>0.12393380904571749</v>
      </c>
      <c r="AS167" s="3">
        <f t="shared" si="182"/>
        <v>0.14561657148902604</v>
      </c>
      <c r="AT167" s="3">
        <f t="shared" si="183"/>
        <v>0.13767109260514135</v>
      </c>
    </row>
    <row r="168" spans="1:46" x14ac:dyDescent="0.3">
      <c r="A168" s="5">
        <f t="shared" si="184"/>
        <v>41</v>
      </c>
      <c r="B168" s="5">
        <f t="shared" si="185"/>
        <v>205</v>
      </c>
      <c r="C168" s="5">
        <f t="shared" si="159"/>
        <v>0.78431372549019607</v>
      </c>
      <c r="D168" s="5">
        <f t="shared" si="160"/>
        <v>0.78431372549019607</v>
      </c>
      <c r="E168" s="7">
        <f t="shared" si="177"/>
        <v>0.82860735296981136</v>
      </c>
      <c r="F168" s="7">
        <f t="shared" si="161"/>
        <v>0.7096268983295011</v>
      </c>
      <c r="G168" s="7">
        <f t="shared" si="162"/>
        <v>0.76256469590674603</v>
      </c>
      <c r="H168" s="7">
        <f t="shared" si="163"/>
        <v>0.89665318360636581</v>
      </c>
      <c r="I168" s="7">
        <f t="shared" si="178"/>
        <v>2.3278092245593234</v>
      </c>
      <c r="J168" s="7">
        <f t="shared" si="164"/>
        <v>0.84673150989975743</v>
      </c>
      <c r="K168" s="7">
        <f t="shared" si="179"/>
        <v>0.83078166233688688</v>
      </c>
      <c r="L168" s="7">
        <f t="shared" si="165"/>
        <v>216.84932389590617</v>
      </c>
      <c r="N168" s="7">
        <f t="shared" si="166"/>
        <v>11.849323895906167</v>
      </c>
      <c r="O168" s="7">
        <f t="shared" si="167"/>
        <v>140.40647679009291</v>
      </c>
      <c r="P168" s="15">
        <f t="shared" si="168"/>
        <v>1</v>
      </c>
      <c r="Q168" s="15">
        <f t="shared" si="169"/>
        <v>5</v>
      </c>
      <c r="R168" s="15">
        <f t="shared" si="170"/>
        <v>52</v>
      </c>
      <c r="S168" s="15">
        <f t="shared" si="171"/>
        <v>260</v>
      </c>
      <c r="T168" s="15">
        <f t="shared" si="172"/>
        <v>51</v>
      </c>
      <c r="U168" s="15">
        <f t="shared" si="173"/>
        <v>255</v>
      </c>
      <c r="V168" s="3">
        <v>0.01</v>
      </c>
      <c r="W168" s="7">
        <f t="shared" si="174"/>
        <v>0.55394334232070996</v>
      </c>
      <c r="X168" s="7">
        <f t="shared" si="140"/>
        <v>0.65815277788491</v>
      </c>
      <c r="Y168" s="7">
        <f t="shared" si="141"/>
        <v>0.76761018612724508</v>
      </c>
      <c r="Z168" s="7">
        <f t="shared" si="142"/>
        <v>0.8651461927663342</v>
      </c>
      <c r="AA168" s="7">
        <f t="shared" si="143"/>
        <v>0.35038254731766766</v>
      </c>
      <c r="AB168" s="7">
        <f t="shared" si="144"/>
        <v>0.45431544760951648</v>
      </c>
      <c r="AC168" s="7">
        <f t="shared" si="145"/>
        <v>0.56314686352907373</v>
      </c>
      <c r="AD168" s="7">
        <f t="shared" si="146"/>
        <v>0.66084980166394203</v>
      </c>
      <c r="AE168" s="7">
        <f t="shared" si="147"/>
        <v>0.1687777614589053</v>
      </c>
      <c r="AF168" s="7">
        <f t="shared" si="148"/>
        <v>0.27414479180326029</v>
      </c>
      <c r="AG168" s="7">
        <f t="shared" si="149"/>
        <v>0.38620298731223751</v>
      </c>
      <c r="AH168" s="7">
        <f t="shared" si="150"/>
        <v>0.48306139577707607</v>
      </c>
      <c r="AI168" s="7">
        <f t="shared" si="175"/>
        <v>6.5949795792576746E-2</v>
      </c>
      <c r="AJ168" s="7">
        <f t="shared" si="151"/>
        <v>7.086961626182138E-2</v>
      </c>
      <c r="AK168" s="7">
        <f t="shared" si="152"/>
        <v>8.3331247018409813E-2</v>
      </c>
      <c r="AL168" s="7">
        <f t="shared" si="153"/>
        <v>7.8691732656250235E-2</v>
      </c>
      <c r="AM168" s="7">
        <f t="shared" si="176"/>
        <v>6.967426929374794E-2</v>
      </c>
      <c r="AN168" s="7">
        <f t="shared" si="154"/>
        <v>7.4871933549284994E-2</v>
      </c>
      <c r="AO168" s="7">
        <f t="shared" si="155"/>
        <v>8.8037327114787498E-2</v>
      </c>
      <c r="AP168" s="7">
        <f t="shared" si="156"/>
        <v>8.313579907855205E-2</v>
      </c>
      <c r="AQ168" s="3">
        <f t="shared" si="180"/>
        <v>8.4085989635535346E-2</v>
      </c>
      <c r="AR168" s="3">
        <f t="shared" si="181"/>
        <v>9.0358760733822263E-2</v>
      </c>
      <c r="AS168" s="3">
        <f t="shared" si="182"/>
        <v>0.10624733994847251</v>
      </c>
      <c r="AT168" s="3">
        <f t="shared" si="183"/>
        <v>0.10033195913671905</v>
      </c>
    </row>
    <row r="169" spans="1:46" x14ac:dyDescent="0.3">
      <c r="A169" s="5">
        <f t="shared" si="184"/>
        <v>42</v>
      </c>
      <c r="B169" s="5">
        <f t="shared" si="185"/>
        <v>210</v>
      </c>
      <c r="C169" s="5">
        <f t="shared" si="159"/>
        <v>0.80392156862745101</v>
      </c>
      <c r="D169" s="5">
        <f t="shared" si="160"/>
        <v>0.80392156862745101</v>
      </c>
      <c r="E169" s="7">
        <f t="shared" si="177"/>
        <v>0.83078166233688688</v>
      </c>
      <c r="F169" s="7">
        <f t="shared" si="161"/>
        <v>0.71464499343143806</v>
      </c>
      <c r="G169" s="7">
        <f t="shared" si="162"/>
        <v>0.76755452008207581</v>
      </c>
      <c r="H169" s="7">
        <f t="shared" si="163"/>
        <v>0.90294900185590754</v>
      </c>
      <c r="I169" s="7">
        <f t="shared" si="178"/>
        <v>2.3566197957729393</v>
      </c>
      <c r="J169" s="7">
        <f t="shared" si="164"/>
        <v>0.85105975468931006</v>
      </c>
      <c r="K169" s="7">
        <f t="shared" si="179"/>
        <v>0.83591802752697697</v>
      </c>
      <c r="L169" s="7">
        <f t="shared" si="165"/>
        <v>218.15909701937912</v>
      </c>
      <c r="N169" s="7">
        <f t="shared" si="166"/>
        <v>8.1590970193791179</v>
      </c>
      <c r="O169" s="7">
        <f t="shared" si="167"/>
        <v>66.570864171641205</v>
      </c>
      <c r="P169" s="15">
        <f t="shared" si="168"/>
        <v>1</v>
      </c>
      <c r="Q169" s="15">
        <f t="shared" si="169"/>
        <v>5</v>
      </c>
      <c r="R169" s="15">
        <f t="shared" si="170"/>
        <v>52</v>
      </c>
      <c r="S169" s="15">
        <f t="shared" si="171"/>
        <v>260</v>
      </c>
      <c r="T169" s="15">
        <f t="shared" si="172"/>
        <v>51</v>
      </c>
      <c r="U169" s="15">
        <f t="shared" si="173"/>
        <v>255</v>
      </c>
      <c r="V169" s="3">
        <v>0.01</v>
      </c>
      <c r="W169" s="7">
        <f t="shared" si="174"/>
        <v>0.55876079329054529</v>
      </c>
      <c r="X169" s="7">
        <f t="shared" si="140"/>
        <v>0.66334972533150571</v>
      </c>
      <c r="Y169" s="7">
        <f t="shared" si="141"/>
        <v>0.77389351187701805</v>
      </c>
      <c r="Z169" s="7">
        <f t="shared" si="142"/>
        <v>0.87090025559006845</v>
      </c>
      <c r="AA169" s="7">
        <f t="shared" si="143"/>
        <v>0.35600125809669325</v>
      </c>
      <c r="AB169" s="7">
        <f t="shared" si="144"/>
        <v>0.46037581000422878</v>
      </c>
      <c r="AC169" s="7">
        <f t="shared" si="145"/>
        <v>0.57042151105572891</v>
      </c>
      <c r="AD169" s="7">
        <f t="shared" si="146"/>
        <v>0.66757450303084243</v>
      </c>
      <c r="AE169" s="7">
        <f t="shared" si="147"/>
        <v>0.17309269409311737</v>
      </c>
      <c r="AF169" s="7">
        <f t="shared" si="148"/>
        <v>0.2788008778513853</v>
      </c>
      <c r="AG169" s="7">
        <f t="shared" si="149"/>
        <v>0.39191631965190049</v>
      </c>
      <c r="AH169" s="7">
        <f t="shared" si="150"/>
        <v>0.48819300085593881</v>
      </c>
      <c r="AI169" s="7">
        <f t="shared" si="175"/>
        <v>4.6875523778166055E-2</v>
      </c>
      <c r="AJ169" s="7">
        <f t="shared" si="151"/>
        <v>5.0346004642650585E-2</v>
      </c>
      <c r="AK169" s="7">
        <f t="shared" si="152"/>
        <v>5.9226899783813583E-2</v>
      </c>
      <c r="AL169" s="7">
        <f t="shared" si="153"/>
        <v>5.5823341847012153E-2</v>
      </c>
      <c r="AM169" s="7">
        <f t="shared" si="176"/>
        <v>4.8441697656931466E-2</v>
      </c>
      <c r="AN169" s="7">
        <f t="shared" si="154"/>
        <v>5.2028131923930139E-2</v>
      </c>
      <c r="AO169" s="7">
        <f t="shared" si="155"/>
        <v>6.1205749637324378E-2</v>
      </c>
      <c r="AP169" s="7">
        <f t="shared" si="156"/>
        <v>5.7688474282436925E-2</v>
      </c>
      <c r="AQ169" s="3">
        <f t="shared" si="180"/>
        <v>5.8308578358206554E-2</v>
      </c>
      <c r="AR169" s="3">
        <f t="shared" si="181"/>
        <v>6.2625517970126332E-2</v>
      </c>
      <c r="AS169" s="3">
        <f t="shared" si="182"/>
        <v>7.3672485096938842E-2</v>
      </c>
      <c r="AT169" s="3">
        <f t="shared" si="183"/>
        <v>6.9438791077990725E-2</v>
      </c>
    </row>
    <row r="170" spans="1:46" x14ac:dyDescent="0.3">
      <c r="A170" s="5">
        <f t="shared" si="184"/>
        <v>43</v>
      </c>
      <c r="B170" s="5">
        <f t="shared" si="185"/>
        <v>215</v>
      </c>
      <c r="C170" s="5">
        <f t="shared" si="159"/>
        <v>0.82352941176470584</v>
      </c>
      <c r="D170" s="5">
        <f t="shared" si="160"/>
        <v>0.82352941176470584</v>
      </c>
      <c r="E170" s="7">
        <f t="shared" si="177"/>
        <v>0.83591802752697697</v>
      </c>
      <c r="F170" s="7">
        <f t="shared" si="161"/>
        <v>0.72310166958983546</v>
      </c>
      <c r="G170" s="7">
        <f t="shared" si="162"/>
        <v>0.77579916934619708</v>
      </c>
      <c r="H170" s="7">
        <f t="shared" si="163"/>
        <v>0.91258398358719717</v>
      </c>
      <c r="I170" s="7">
        <f t="shared" si="178"/>
        <v>2.4120576053374605</v>
      </c>
      <c r="J170" s="7">
        <f t="shared" si="164"/>
        <v>0.8579906906387732</v>
      </c>
      <c r="K170" s="7">
        <f t="shared" si="179"/>
        <v>0.84431494792724571</v>
      </c>
      <c r="L170" s="7">
        <f t="shared" si="165"/>
        <v>220.30031172144766</v>
      </c>
      <c r="N170" s="7">
        <f t="shared" si="166"/>
        <v>5.3003117214476561</v>
      </c>
      <c r="O170" s="7">
        <f t="shared" si="167"/>
        <v>28.093304344515413</v>
      </c>
      <c r="P170" s="15">
        <f t="shared" si="168"/>
        <v>1</v>
      </c>
      <c r="Q170" s="15">
        <f t="shared" si="169"/>
        <v>5</v>
      </c>
      <c r="R170" s="15">
        <f t="shared" si="170"/>
        <v>52</v>
      </c>
      <c r="S170" s="15">
        <f t="shared" si="171"/>
        <v>260</v>
      </c>
      <c r="T170" s="15">
        <f t="shared" si="172"/>
        <v>51</v>
      </c>
      <c r="U170" s="15">
        <f t="shared" si="173"/>
        <v>255</v>
      </c>
      <c r="V170" s="3">
        <v>0.01</v>
      </c>
      <c r="W170" s="7">
        <f t="shared" si="174"/>
        <v>0.56974624780666994</v>
      </c>
      <c r="X170" s="7">
        <f t="shared" si="140"/>
        <v>0.67522667014850535</v>
      </c>
      <c r="Y170" s="7">
        <f t="shared" si="141"/>
        <v>0.78776121669017596</v>
      </c>
      <c r="Z170" s="7">
        <f t="shared" si="142"/>
        <v>0.88422453001088475</v>
      </c>
      <c r="AA170" s="7">
        <f t="shared" si="143"/>
        <v>0.36607030690216941</v>
      </c>
      <c r="AB170" s="7">
        <f t="shared" si="144"/>
        <v>0.4712612509335054</v>
      </c>
      <c r="AC170" s="7">
        <f t="shared" si="145"/>
        <v>0.5831364316963733</v>
      </c>
      <c r="AD170" s="7">
        <f t="shared" si="146"/>
        <v>0.67978326302182612</v>
      </c>
      <c r="AE170" s="7">
        <f t="shared" si="147"/>
        <v>0.18469187233667059</v>
      </c>
      <c r="AF170" s="7">
        <f t="shared" si="148"/>
        <v>0.29134667089461369</v>
      </c>
      <c r="AG170" s="7">
        <f t="shared" si="149"/>
        <v>0.40656719169521366</v>
      </c>
      <c r="AH170" s="7">
        <f t="shared" si="150"/>
        <v>0.50227264358464563</v>
      </c>
      <c r="AI170" s="7">
        <f t="shared" si="175"/>
        <v>3.156311739515015E-2</v>
      </c>
      <c r="AJ170" s="7">
        <f t="shared" si="151"/>
        <v>3.3863343547558857E-2</v>
      </c>
      <c r="AK170" s="7">
        <f t="shared" si="152"/>
        <v>3.9833949523633318E-2</v>
      </c>
      <c r="AL170" s="7">
        <f t="shared" si="153"/>
        <v>3.7450972707528958E-2</v>
      </c>
      <c r="AM170" s="7">
        <f t="shared" si="176"/>
        <v>3.2037931443175544E-2</v>
      </c>
      <c r="AN170" s="7">
        <f t="shared" si="154"/>
        <v>3.4372760631688877E-2</v>
      </c>
      <c r="AO170" s="7">
        <f t="shared" si="155"/>
        <v>4.0433184338920028E-2</v>
      </c>
      <c r="AP170" s="7">
        <f t="shared" si="156"/>
        <v>3.8014359642068028E-2</v>
      </c>
      <c r="AQ170" s="3">
        <f t="shared" si="180"/>
        <v>3.8326642551253752E-2</v>
      </c>
      <c r="AR170" s="3">
        <f t="shared" si="181"/>
        <v>4.1119774307750039E-2</v>
      </c>
      <c r="AS170" s="3">
        <f t="shared" si="182"/>
        <v>4.8369795850126171E-2</v>
      </c>
      <c r="AT170" s="3">
        <f t="shared" si="183"/>
        <v>4.5476181144856596E-2</v>
      </c>
    </row>
    <row r="171" spans="1:46" x14ac:dyDescent="0.3">
      <c r="A171" s="5">
        <f t="shared" si="184"/>
        <v>44</v>
      </c>
      <c r="B171" s="5">
        <f t="shared" si="185"/>
        <v>220</v>
      </c>
      <c r="C171" s="5">
        <f t="shared" si="159"/>
        <v>0.84313725490196079</v>
      </c>
      <c r="D171" s="5">
        <f t="shared" si="160"/>
        <v>0.84313725490196079</v>
      </c>
      <c r="E171" s="7">
        <f t="shared" si="177"/>
        <v>0.84431494792724571</v>
      </c>
      <c r="F171" s="7">
        <f t="shared" si="161"/>
        <v>0.73500388607802891</v>
      </c>
      <c r="G171" s="7">
        <f t="shared" si="162"/>
        <v>0.78722634608833209</v>
      </c>
      <c r="H171" s="7">
        <f t="shared" si="163"/>
        <v>0.92480331609698729</v>
      </c>
      <c r="I171" s="7">
        <f t="shared" si="178"/>
        <v>2.5009012487485025</v>
      </c>
      <c r="J171" s="7">
        <f t="shared" si="164"/>
        <v>0.86733071779999604</v>
      </c>
      <c r="K171" s="7">
        <f t="shared" si="179"/>
        <v>0.85574165556606852</v>
      </c>
      <c r="L171" s="7">
        <f t="shared" si="165"/>
        <v>223.21412216934746</v>
      </c>
      <c r="N171" s="7">
        <f t="shared" si="166"/>
        <v>3.214122169347462</v>
      </c>
      <c r="O171" s="7">
        <f t="shared" si="167"/>
        <v>10.330581319490834</v>
      </c>
      <c r="P171" s="15">
        <f t="shared" si="168"/>
        <v>1</v>
      </c>
      <c r="Q171" s="15">
        <f t="shared" si="169"/>
        <v>5</v>
      </c>
      <c r="R171" s="15">
        <f t="shared" si="170"/>
        <v>52</v>
      </c>
      <c r="S171" s="15">
        <f t="shared" si="171"/>
        <v>260</v>
      </c>
      <c r="T171" s="15">
        <f t="shared" si="172"/>
        <v>51</v>
      </c>
      <c r="U171" s="15">
        <f t="shared" si="173"/>
        <v>255</v>
      </c>
      <c r="V171" s="3">
        <v>0.01</v>
      </c>
      <c r="W171" s="7">
        <f t="shared" si="174"/>
        <v>0.58709790262468309</v>
      </c>
      <c r="X171" s="7">
        <f t="shared" si="140"/>
        <v>0.69398010273457134</v>
      </c>
      <c r="Y171" s="7">
        <f t="shared" si="141"/>
        <v>0.80967496882388268</v>
      </c>
      <c r="Z171" s="7">
        <f t="shared" si="142"/>
        <v>0.90526697348268281</v>
      </c>
      <c r="AA171" s="7">
        <f t="shared" si="143"/>
        <v>0.38120176384522958</v>
      </c>
      <c r="AB171" s="7">
        <f t="shared" si="144"/>
        <v>0.48761616681668701</v>
      </c>
      <c r="AC171" s="7">
        <f t="shared" si="145"/>
        <v>0.6022506459623449</v>
      </c>
      <c r="AD171" s="7">
        <f t="shared" si="146"/>
        <v>0.69813413475826047</v>
      </c>
      <c r="AE171" s="7">
        <f t="shared" si="147"/>
        <v>0.20330216357811243</v>
      </c>
      <c r="AF171" s="7">
        <f t="shared" si="148"/>
        <v>0.31146477301077063</v>
      </c>
      <c r="AG171" s="7">
        <f t="shared" si="149"/>
        <v>0.43007961418646556</v>
      </c>
      <c r="AH171" s="7">
        <f t="shared" si="150"/>
        <v>0.52485152668876345</v>
      </c>
      <c r="AI171" s="7">
        <f t="shared" si="175"/>
        <v>1.9918209460077836E-2</v>
      </c>
      <c r="AJ171" s="7">
        <f t="shared" si="151"/>
        <v>2.1333410000793522E-2</v>
      </c>
      <c r="AK171" s="7">
        <f t="shared" si="152"/>
        <v>2.5061671792901009E-2</v>
      </c>
      <c r="AL171" s="7">
        <f t="shared" si="153"/>
        <v>2.3504195332194437E-2</v>
      </c>
      <c r="AM171" s="7">
        <f t="shared" si="176"/>
        <v>1.9946031189245796E-2</v>
      </c>
      <c r="AN171" s="7">
        <f t="shared" si="154"/>
        <v>2.1363208480243229E-2</v>
      </c>
      <c r="AO171" s="7">
        <f t="shared" si="155"/>
        <v>2.5096677903591626E-2</v>
      </c>
      <c r="AP171" s="7">
        <f t="shared" si="156"/>
        <v>2.3537025961782591E-2</v>
      </c>
      <c r="AQ171" s="3">
        <f t="shared" si="180"/>
        <v>2.3623922847999294E-2</v>
      </c>
      <c r="AR171" s="3">
        <f t="shared" si="181"/>
        <v>2.5302416512569061E-2</v>
      </c>
      <c r="AS171" s="3">
        <f t="shared" si="182"/>
        <v>2.9724308405533757E-2</v>
      </c>
      <c r="AT171" s="3">
        <f t="shared" si="183"/>
        <v>2.7877068882370147E-2</v>
      </c>
    </row>
    <row r="172" spans="1:46" x14ac:dyDescent="0.3">
      <c r="A172" s="5">
        <f t="shared" si="184"/>
        <v>45</v>
      </c>
      <c r="B172" s="5">
        <f t="shared" si="185"/>
        <v>225</v>
      </c>
      <c r="C172" s="5">
        <f t="shared" si="159"/>
        <v>0.86274509803921573</v>
      </c>
      <c r="D172" s="5">
        <f t="shared" si="160"/>
        <v>0.86274509803921573</v>
      </c>
      <c r="E172" s="7">
        <f t="shared" si="177"/>
        <v>0.85574165556606852</v>
      </c>
      <c r="F172" s="7">
        <f t="shared" si="161"/>
        <v>0.750088835670918</v>
      </c>
      <c r="G172" s="7">
        <f t="shared" si="162"/>
        <v>0.80147409840080364</v>
      </c>
      <c r="H172" s="7">
        <f t="shared" si="163"/>
        <v>0.93831542218335739</v>
      </c>
      <c r="I172" s="7">
        <f t="shared" si="178"/>
        <v>2.6279336128116846</v>
      </c>
      <c r="J172" s="7">
        <f t="shared" si="164"/>
        <v>0.87862105878293439</v>
      </c>
      <c r="K172" s="7">
        <f t="shared" si="179"/>
        <v>0.86950141818623083</v>
      </c>
      <c r="L172" s="7">
        <f t="shared" si="165"/>
        <v>226.72286163748888</v>
      </c>
      <c r="N172" s="7">
        <f t="shared" si="166"/>
        <v>1.7228616374888759</v>
      </c>
      <c r="O172" s="7">
        <f t="shared" si="167"/>
        <v>2.9682522219308507</v>
      </c>
      <c r="P172" s="15">
        <f t="shared" si="168"/>
        <v>1</v>
      </c>
      <c r="Q172" s="15">
        <f t="shared" si="169"/>
        <v>5</v>
      </c>
      <c r="R172" s="15">
        <f t="shared" si="170"/>
        <v>52</v>
      </c>
      <c r="S172" s="15">
        <f t="shared" si="171"/>
        <v>260</v>
      </c>
      <c r="T172" s="15">
        <f t="shared" si="172"/>
        <v>51</v>
      </c>
      <c r="U172" s="15">
        <f t="shared" si="173"/>
        <v>255</v>
      </c>
      <c r="V172" s="3">
        <v>0.01</v>
      </c>
      <c r="W172" s="7">
        <f t="shared" si="174"/>
        <v>0.61080655736260403</v>
      </c>
      <c r="X172" s="7">
        <f t="shared" si="140"/>
        <v>0.71957203974844164</v>
      </c>
      <c r="Y172" s="7">
        <f t="shared" si="141"/>
        <v>0.83966305606543601</v>
      </c>
      <c r="Z172" s="7">
        <f t="shared" si="142"/>
        <v>0.93390015222370426</v>
      </c>
      <c r="AA172" s="7">
        <f t="shared" si="143"/>
        <v>0.40161758667576558</v>
      </c>
      <c r="AB172" s="7">
        <f t="shared" si="144"/>
        <v>0.50965260343653174</v>
      </c>
      <c r="AC172" s="7">
        <f t="shared" si="145"/>
        <v>0.62807849480569478</v>
      </c>
      <c r="AD172" s="7">
        <f t="shared" si="146"/>
        <v>0.72278364708464793</v>
      </c>
      <c r="AE172" s="7">
        <f t="shared" si="147"/>
        <v>0.22843487330665471</v>
      </c>
      <c r="AF172" s="7">
        <f t="shared" si="148"/>
        <v>0.33859486425387558</v>
      </c>
      <c r="AG172" s="7">
        <f t="shared" si="149"/>
        <v>0.46188217862130082</v>
      </c>
      <c r="AH172" s="7">
        <f t="shared" si="150"/>
        <v>0.55520244916838446</v>
      </c>
      <c r="AI172" s="7">
        <f t="shared" si="175"/>
        <v>1.1149248687488112E-2</v>
      </c>
      <c r="AJ172" s="7">
        <f t="shared" si="151"/>
        <v>1.1913034316339622E-2</v>
      </c>
      <c r="AK172" s="7">
        <f t="shared" si="152"/>
        <v>1.3947030660535478E-2</v>
      </c>
      <c r="AL172" s="7">
        <f t="shared" si="153"/>
        <v>1.3059739354303325E-2</v>
      </c>
      <c r="AM172" s="7">
        <f t="shared" si="176"/>
        <v>1.1058743250854399E-2</v>
      </c>
      <c r="AN172" s="7">
        <f t="shared" si="154"/>
        <v>1.181632875324256E-2</v>
      </c>
      <c r="AO172" s="7">
        <f t="shared" si="155"/>
        <v>1.3833813874807834E-2</v>
      </c>
      <c r="AP172" s="7">
        <f t="shared" si="156"/>
        <v>1.2953725267999002E-2</v>
      </c>
      <c r="AQ172" s="3">
        <f t="shared" si="180"/>
        <v>1.2922992796861221E-2</v>
      </c>
      <c r="AR172" s="3">
        <f t="shared" si="181"/>
        <v>1.380828977575729E-2</v>
      </c>
      <c r="AS172" s="3">
        <f t="shared" si="182"/>
        <v>1.6165876447438849E-2</v>
      </c>
      <c r="AT172" s="3">
        <f t="shared" si="183"/>
        <v>1.5137425160669762E-2</v>
      </c>
    </row>
    <row r="173" spans="1:46" x14ac:dyDescent="0.3">
      <c r="A173" s="5">
        <f t="shared" si="184"/>
        <v>46</v>
      </c>
      <c r="B173" s="5">
        <f t="shared" si="185"/>
        <v>230</v>
      </c>
      <c r="C173" s="5">
        <f t="shared" si="159"/>
        <v>0.88235294117647056</v>
      </c>
      <c r="D173" s="5">
        <f t="shared" si="160"/>
        <v>0.88235294117647056</v>
      </c>
      <c r="E173" s="7">
        <f t="shared" si="177"/>
        <v>0.86950141818623083</v>
      </c>
      <c r="F173" s="7">
        <f t="shared" si="161"/>
        <v>0.76787747086597646</v>
      </c>
      <c r="G173" s="7">
        <f t="shared" si="162"/>
        <v>0.81796190054619233</v>
      </c>
      <c r="H173" s="7">
        <f t="shared" si="163"/>
        <v>0.95171329096564816</v>
      </c>
      <c r="I173" s="7">
        <f t="shared" si="178"/>
        <v>2.7963962284628576</v>
      </c>
      <c r="J173" s="7">
        <f t="shared" si="164"/>
        <v>0.89123495026743671</v>
      </c>
      <c r="K173" s="7">
        <f t="shared" si="179"/>
        <v>0.88462057655761506</v>
      </c>
      <c r="L173" s="7">
        <f t="shared" si="165"/>
        <v>230.57824702219185</v>
      </c>
      <c r="N173" s="7">
        <f t="shared" si="166"/>
        <v>0.57824702219184587</v>
      </c>
      <c r="O173" s="7">
        <f t="shared" si="167"/>
        <v>0.3343696186737371</v>
      </c>
      <c r="P173" s="15">
        <f t="shared" si="168"/>
        <v>1</v>
      </c>
      <c r="Q173" s="15">
        <f t="shared" si="169"/>
        <v>5</v>
      </c>
      <c r="R173" s="15">
        <f t="shared" si="170"/>
        <v>52</v>
      </c>
      <c r="S173" s="15">
        <f t="shared" si="171"/>
        <v>260</v>
      </c>
      <c r="T173" s="15">
        <f t="shared" si="172"/>
        <v>51</v>
      </c>
      <c r="U173" s="15">
        <f t="shared" si="173"/>
        <v>255</v>
      </c>
      <c r="V173" s="3">
        <v>0.01</v>
      </c>
      <c r="W173" s="7">
        <f t="shared" si="174"/>
        <v>0.64073885531777075</v>
      </c>
      <c r="X173" s="7">
        <f t="shared" si="140"/>
        <v>0.75182329630499178</v>
      </c>
      <c r="Y173" s="7">
        <f t="shared" si="141"/>
        <v>0.87747412614933495</v>
      </c>
      <c r="Z173" s="7">
        <f t="shared" si="142"/>
        <v>0.96983495860097246</v>
      </c>
      <c r="AA173" s="7">
        <f t="shared" si="143"/>
        <v>0.42725974322327126</v>
      </c>
      <c r="AB173" s="7">
        <f t="shared" si="144"/>
        <v>0.53727325493893763</v>
      </c>
      <c r="AC173" s="7">
        <f t="shared" si="145"/>
        <v>0.66046360997742426</v>
      </c>
      <c r="AD173" s="7">
        <f t="shared" si="146"/>
        <v>0.75353722848746829</v>
      </c>
      <c r="AE173" s="7">
        <f t="shared" si="147"/>
        <v>0.25950403602680677</v>
      </c>
      <c r="AF173" s="7">
        <f t="shared" si="148"/>
        <v>0.37206640247899064</v>
      </c>
      <c r="AG173" s="7">
        <f t="shared" si="149"/>
        <v>0.50113734296924639</v>
      </c>
      <c r="AH173" s="7">
        <f t="shared" si="150"/>
        <v>0.59247961974776875</v>
      </c>
      <c r="AI173" s="7">
        <f t="shared" si="175"/>
        <v>3.9178487729687357E-3</v>
      </c>
      <c r="AJ173" s="7">
        <f t="shared" si="151"/>
        <v>4.1733885287401629E-3</v>
      </c>
      <c r="AK173" s="7">
        <f t="shared" si="152"/>
        <v>4.8558121454231277E-3</v>
      </c>
      <c r="AL173" s="7">
        <f t="shared" si="153"/>
        <v>4.5472407888127332E-3</v>
      </c>
      <c r="AM173" s="7">
        <f t="shared" si="176"/>
        <v>3.8607850729135669E-3</v>
      </c>
      <c r="AN173" s="7">
        <f t="shared" si="154"/>
        <v>4.1126028769659486E-3</v>
      </c>
      <c r="AO173" s="7">
        <f t="shared" si="155"/>
        <v>4.7850869531435121E-3</v>
      </c>
      <c r="AP173" s="7">
        <f t="shared" si="156"/>
        <v>4.4810099566678727E-3</v>
      </c>
      <c r="AQ173" s="3">
        <f t="shared" si="180"/>
        <v>4.4402286093645675E-3</v>
      </c>
      <c r="AR173" s="3">
        <f t="shared" si="181"/>
        <v>4.729840332572185E-3</v>
      </c>
      <c r="AS173" s="3">
        <f t="shared" si="182"/>
        <v>5.5032537648128784E-3</v>
      </c>
      <c r="AT173" s="3">
        <f t="shared" si="183"/>
        <v>5.1535395606544313E-3</v>
      </c>
    </row>
    <row r="174" spans="1:46" x14ac:dyDescent="0.3">
      <c r="A174" s="5">
        <f t="shared" si="184"/>
        <v>47</v>
      </c>
      <c r="B174" s="5">
        <f t="shared" si="185"/>
        <v>235</v>
      </c>
      <c r="C174" s="5">
        <f t="shared" si="159"/>
        <v>0.90196078431372551</v>
      </c>
      <c r="D174" s="5">
        <f t="shared" si="160"/>
        <v>0.90196078431372551</v>
      </c>
      <c r="E174" s="7">
        <f t="shared" si="177"/>
        <v>0.88462057655761506</v>
      </c>
      <c r="F174" s="7">
        <f t="shared" si="161"/>
        <v>0.78773687951194193</v>
      </c>
      <c r="G174" s="7">
        <f t="shared" si="162"/>
        <v>0.83597594931334274</v>
      </c>
      <c r="H174" s="7">
        <f t="shared" si="163"/>
        <v>0.96384903576689396</v>
      </c>
      <c r="I174" s="7">
        <f t="shared" si="178"/>
        <v>3.0085790515582738</v>
      </c>
      <c r="J174" s="7">
        <f t="shared" si="164"/>
        <v>0.90448663848007094</v>
      </c>
      <c r="K174" s="7">
        <f t="shared" si="179"/>
        <v>0.90008963628565442</v>
      </c>
      <c r="L174" s="7">
        <f t="shared" si="165"/>
        <v>234.52285725284187</v>
      </c>
      <c r="N174" s="7">
        <f t="shared" si="166"/>
        <v>-0.47714274715812621</v>
      </c>
      <c r="O174" s="7">
        <f t="shared" si="167"/>
        <v>0.22766520116560357</v>
      </c>
      <c r="P174" s="15">
        <f t="shared" si="168"/>
        <v>1</v>
      </c>
      <c r="Q174" s="15">
        <f t="shared" si="169"/>
        <v>5</v>
      </c>
      <c r="R174" s="15">
        <f t="shared" si="170"/>
        <v>52</v>
      </c>
      <c r="S174" s="15">
        <f t="shared" si="171"/>
        <v>260</v>
      </c>
      <c r="T174" s="15">
        <f t="shared" si="172"/>
        <v>51</v>
      </c>
      <c r="U174" s="15">
        <f t="shared" si="173"/>
        <v>255</v>
      </c>
      <c r="V174" s="3">
        <v>0.01</v>
      </c>
      <c r="W174" s="7">
        <f t="shared" si="174"/>
        <v>0.67670324184421993</v>
      </c>
      <c r="X174" s="7">
        <f t="shared" si="140"/>
        <v>0.7904876795263317</v>
      </c>
      <c r="Y174" s="7">
        <f t="shared" si="141"/>
        <v>0.92270816451289572</v>
      </c>
      <c r="Z174" s="7">
        <f t="shared" si="142"/>
        <v>1.0127100281605179</v>
      </c>
      <c r="AA174" s="7">
        <f t="shared" si="143"/>
        <v>0.45789979725205215</v>
      </c>
      <c r="AB174" s="7">
        <f t="shared" si="144"/>
        <v>0.57019364027213537</v>
      </c>
      <c r="AC174" s="7">
        <f t="shared" si="145"/>
        <v>0.69896276706422011</v>
      </c>
      <c r="AD174" s="7">
        <f t="shared" si="146"/>
        <v>0.78999515429874767</v>
      </c>
      <c r="AE174" s="7">
        <f t="shared" si="147"/>
        <v>0.29591011595772215</v>
      </c>
      <c r="AF174" s="7">
        <f t="shared" si="148"/>
        <v>0.41119286208354178</v>
      </c>
      <c r="AG174" s="7">
        <f t="shared" si="149"/>
        <v>0.54691557369907995</v>
      </c>
      <c r="AH174" s="7">
        <f t="shared" si="150"/>
        <v>0.63583068339535698</v>
      </c>
      <c r="AI174" s="7">
        <f t="shared" si="175"/>
        <v>-3.3901363100965684E-3</v>
      </c>
      <c r="AJ174" s="7">
        <f t="shared" si="151"/>
        <v>-3.5977399228667795E-3</v>
      </c>
      <c r="AK174" s="7">
        <f t="shared" si="152"/>
        <v>-4.148059712056909E-3</v>
      </c>
      <c r="AL174" s="7">
        <f t="shared" si="153"/>
        <v>-3.8925852970198428E-3</v>
      </c>
      <c r="AM174" s="7">
        <f t="shared" si="176"/>
        <v>-3.3249608956428941E-3</v>
      </c>
      <c r="AN174" s="7">
        <f t="shared" si="154"/>
        <v>-3.5285733262697557E-3</v>
      </c>
      <c r="AO174" s="7">
        <f t="shared" si="155"/>
        <v>-4.068313210387719E-3</v>
      </c>
      <c r="AP174" s="7">
        <f t="shared" si="156"/>
        <v>-3.8177502942873657E-3</v>
      </c>
      <c r="AQ174" s="3">
        <f t="shared" si="180"/>
        <v>-3.758629387280978E-3</v>
      </c>
      <c r="AR174" s="3">
        <f t="shared" si="181"/>
        <v>-3.9887986101349079E-3</v>
      </c>
      <c r="AS174" s="3">
        <f t="shared" si="182"/>
        <v>-4.5989357677152683E-3</v>
      </c>
      <c r="AT174" s="3">
        <f t="shared" si="183"/>
        <v>-4.3156923945219996E-3</v>
      </c>
    </row>
    <row r="175" spans="1:46" x14ac:dyDescent="0.3">
      <c r="A175" s="5">
        <f t="shared" si="184"/>
        <v>48</v>
      </c>
      <c r="B175" s="5">
        <f t="shared" si="185"/>
        <v>240</v>
      </c>
      <c r="C175" s="5">
        <f t="shared" si="159"/>
        <v>0.92156862745098034</v>
      </c>
      <c r="D175" s="5">
        <f t="shared" si="160"/>
        <v>0.92156862745098034</v>
      </c>
      <c r="E175" s="7">
        <f t="shared" si="177"/>
        <v>0.90008963628565442</v>
      </c>
      <c r="F175" s="7">
        <f t="shared" si="161"/>
        <v>0.80894706762919444</v>
      </c>
      <c r="G175" s="7">
        <f t="shared" si="162"/>
        <v>0.85475712742601873</v>
      </c>
      <c r="H175" s="7">
        <f t="shared" si="163"/>
        <v>0.9740340184281876</v>
      </c>
      <c r="I175" s="7">
        <f t="shared" si="178"/>
        <v>3.2663437210955881</v>
      </c>
      <c r="J175" s="7">
        <f t="shared" si="164"/>
        <v>0.91772927299113027</v>
      </c>
      <c r="K175" s="7">
        <f t="shared" si="179"/>
        <v>0.91506239594180416</v>
      </c>
      <c r="L175" s="7">
        <f t="shared" si="165"/>
        <v>238.34091096516005</v>
      </c>
      <c r="N175" s="7">
        <f t="shared" si="166"/>
        <v>-1.6590890348399512</v>
      </c>
      <c r="O175" s="7">
        <f t="shared" si="167"/>
        <v>2.7525764255261609</v>
      </c>
      <c r="P175" s="15">
        <f t="shared" si="168"/>
        <v>1</v>
      </c>
      <c r="Q175" s="15">
        <f t="shared" si="169"/>
        <v>5</v>
      </c>
      <c r="R175" s="15">
        <f t="shared" si="170"/>
        <v>52</v>
      </c>
      <c r="S175" s="15">
        <f t="shared" si="171"/>
        <v>260</v>
      </c>
      <c r="T175" s="15">
        <f t="shared" si="172"/>
        <v>51</v>
      </c>
      <c r="U175" s="15">
        <f t="shared" si="173"/>
        <v>255</v>
      </c>
      <c r="V175" s="3">
        <v>0.01</v>
      </c>
      <c r="W175" s="7">
        <f t="shared" si="174"/>
        <v>0.71849594713847131</v>
      </c>
      <c r="X175" s="7">
        <f t="shared" si="140"/>
        <v>0.83530389835182306</v>
      </c>
      <c r="Y175" s="7">
        <f t="shared" si="141"/>
        <v>0.97491307090518597</v>
      </c>
      <c r="Z175" s="7">
        <f t="shared" si="142"/>
        <v>1.0621535629210486</v>
      </c>
      <c r="AA175" s="7">
        <f t="shared" si="143"/>
        <v>0.49322675700907831</v>
      </c>
      <c r="AB175" s="7">
        <f t="shared" si="144"/>
        <v>0.608039901151186</v>
      </c>
      <c r="AC175" s="7">
        <f t="shared" si="145"/>
        <v>0.74299750916709617</v>
      </c>
      <c r="AD175" s="7">
        <f t="shared" si="146"/>
        <v>0.83166736264545471</v>
      </c>
      <c r="AE175" s="7">
        <f t="shared" si="147"/>
        <v>0.33709134689493703</v>
      </c>
      <c r="AF175" s="7">
        <f t="shared" si="148"/>
        <v>0.45532976204133996</v>
      </c>
      <c r="AG175" s="7">
        <f t="shared" si="149"/>
        <v>0.5983099280034998</v>
      </c>
      <c r="AH175" s="7">
        <f t="shared" si="150"/>
        <v>0.68446450444624429</v>
      </c>
      <c r="AI175" s="7">
        <f t="shared" si="175"/>
        <v>-1.2368512716562325E-2</v>
      </c>
      <c r="AJ175" s="7">
        <f t="shared" si="151"/>
        <v>-1.3068932224607591E-2</v>
      </c>
      <c r="AK175" s="7">
        <f t="shared" si="152"/>
        <v>-1.4892633431011595E-2</v>
      </c>
      <c r="AL175" s="7">
        <f t="shared" si="153"/>
        <v>-1.4031753915146576E-2</v>
      </c>
      <c r="AM175" s="7">
        <f t="shared" si="176"/>
        <v>-1.2080239909248912E-2</v>
      </c>
      <c r="AN175" s="7">
        <f t="shared" si="154"/>
        <v>-1.2764334746534781E-2</v>
      </c>
      <c r="AO175" s="7">
        <f t="shared" si="155"/>
        <v>-1.454553096640415E-2</v>
      </c>
      <c r="AP175" s="7">
        <f t="shared" si="156"/>
        <v>-1.3704715961162524E-2</v>
      </c>
      <c r="AQ175" s="3">
        <f t="shared" si="180"/>
        <v>-1.3421152096695289E-2</v>
      </c>
      <c r="AR175" s="3">
        <f t="shared" si="181"/>
        <v>-1.4181181775638025E-2</v>
      </c>
      <c r="AS175" s="3">
        <f t="shared" si="182"/>
        <v>-1.6160091595353008E-2</v>
      </c>
      <c r="AT175" s="3">
        <f t="shared" si="183"/>
        <v>-1.5225945737712243E-2</v>
      </c>
    </row>
    <row r="176" spans="1:46" x14ac:dyDescent="0.3">
      <c r="A176" s="5">
        <f t="shared" si="184"/>
        <v>49</v>
      </c>
      <c r="B176" s="5">
        <f t="shared" si="185"/>
        <v>245</v>
      </c>
      <c r="C176" s="5">
        <f t="shared" si="159"/>
        <v>0.94117647058823528</v>
      </c>
      <c r="D176" s="5">
        <f t="shared" si="160"/>
        <v>0.94117647058823528</v>
      </c>
      <c r="E176" s="7">
        <f t="shared" si="177"/>
        <v>0.91506239594180416</v>
      </c>
      <c r="F176" s="7">
        <f t="shared" si="161"/>
        <v>0.83076645738082322</v>
      </c>
      <c r="G176" s="7">
        <f t="shared" si="162"/>
        <v>0.87357946175303336</v>
      </c>
      <c r="H176" s="7">
        <f t="shared" si="163"/>
        <v>0.98204616424936941</v>
      </c>
      <c r="I176" s="7">
        <f t="shared" si="178"/>
        <v>3.5714641613442728</v>
      </c>
      <c r="J176" s="7">
        <f t="shared" si="164"/>
        <v>0.93042424523235734</v>
      </c>
      <c r="K176" s="7">
        <f t="shared" si="179"/>
        <v>0.92895452892225594</v>
      </c>
      <c r="L176" s="7">
        <f t="shared" si="165"/>
        <v>241.88340487517527</v>
      </c>
      <c r="N176" s="7">
        <f t="shared" si="166"/>
        <v>-3.1165951248247268</v>
      </c>
      <c r="O176" s="7">
        <f t="shared" si="167"/>
        <v>9.7131651720812542</v>
      </c>
      <c r="P176" s="15">
        <f t="shared" si="168"/>
        <v>1</v>
      </c>
      <c r="Q176" s="15">
        <f t="shared" si="169"/>
        <v>5</v>
      </c>
      <c r="R176" s="15">
        <f t="shared" si="170"/>
        <v>52</v>
      </c>
      <c r="S176" s="15">
        <f t="shared" si="171"/>
        <v>260</v>
      </c>
      <c r="T176" s="15">
        <f t="shared" si="172"/>
        <v>51</v>
      </c>
      <c r="U176" s="15">
        <f t="shared" si="173"/>
        <v>255</v>
      </c>
      <c r="V176" s="3">
        <v>0.01</v>
      </c>
      <c r="W176" s="7">
        <f t="shared" si="174"/>
        <v>0.7659296180038675</v>
      </c>
      <c r="X176" s="7">
        <f t="shared" si="140"/>
        <v>0.88602807120446092</v>
      </c>
      <c r="Y176" s="7">
        <f t="shared" si="141"/>
        <v>1.0336484179949672</v>
      </c>
      <c r="Z176" s="7">
        <f t="shared" si="142"/>
        <v>1.1178215202248569</v>
      </c>
      <c r="AA176" s="7">
        <f t="shared" si="143"/>
        <v>0.53290780584378983</v>
      </c>
      <c r="AB176" s="7">
        <f t="shared" si="144"/>
        <v>0.65041634784499447</v>
      </c>
      <c r="AC176" s="7">
        <f t="shared" si="145"/>
        <v>0.79196085526728244</v>
      </c>
      <c r="AD176" s="7">
        <f t="shared" si="146"/>
        <v>0.87805140868890585</v>
      </c>
      <c r="AE176" s="7">
        <f t="shared" si="147"/>
        <v>0.38255021912910919</v>
      </c>
      <c r="AF176" s="7">
        <f t="shared" si="148"/>
        <v>0.50390482565473982</v>
      </c>
      <c r="AG176" s="7">
        <f t="shared" si="149"/>
        <v>0.65450144411965261</v>
      </c>
      <c r="AH176" s="7">
        <f t="shared" si="150"/>
        <v>0.73768536523891071</v>
      </c>
      <c r="AI176" s="7">
        <f t="shared" si="175"/>
        <v>-2.4368590032385718E-2</v>
      </c>
      <c r="AJ176" s="7">
        <f t="shared" si="151"/>
        <v>-2.5624409333143649E-2</v>
      </c>
      <c r="AK176" s="7">
        <f t="shared" si="152"/>
        <v>-2.8806026238610893E-2</v>
      </c>
      <c r="AL176" s="7">
        <f t="shared" si="153"/>
        <v>-2.7291818039622502E-2</v>
      </c>
      <c r="AM176" s="7">
        <f t="shared" si="176"/>
        <v>-2.3692454154555845E-2</v>
      </c>
      <c r="AN176" s="7">
        <f t="shared" si="154"/>
        <v>-2.4913429236416203E-2</v>
      </c>
      <c r="AO176" s="7">
        <f t="shared" si="155"/>
        <v>-2.8006768349182372E-2</v>
      </c>
      <c r="AP176" s="7">
        <f t="shared" si="156"/>
        <v>-2.6534573680253765E-2</v>
      </c>
      <c r="AQ176" s="3">
        <f t="shared" si="180"/>
        <v>-2.5891626909409826E-2</v>
      </c>
      <c r="AR176" s="3">
        <f t="shared" si="181"/>
        <v>-2.7225934916465126E-2</v>
      </c>
      <c r="AS176" s="3">
        <f t="shared" si="182"/>
        <v>-3.0606402878524074E-2</v>
      </c>
      <c r="AT176" s="3">
        <f t="shared" si="183"/>
        <v>-2.8997556667098908E-2</v>
      </c>
    </row>
    <row r="177" spans="1:51" x14ac:dyDescent="0.3">
      <c r="A177" s="5">
        <f t="shared" si="184"/>
        <v>50</v>
      </c>
      <c r="B177" s="5">
        <f t="shared" si="185"/>
        <v>250</v>
      </c>
      <c r="C177" s="5">
        <f t="shared" si="159"/>
        <v>0.96078431372549022</v>
      </c>
      <c r="D177" s="5">
        <f t="shared" si="160"/>
        <v>0.96078431372549022</v>
      </c>
      <c r="E177" s="7">
        <f t="shared" si="177"/>
        <v>0.92895452892225594</v>
      </c>
      <c r="F177" s="7">
        <f t="shared" si="161"/>
        <v>0.85248904422220895</v>
      </c>
      <c r="G177" s="7">
        <f t="shared" si="162"/>
        <v>0.89180888363130895</v>
      </c>
      <c r="H177" s="7">
        <f t="shared" si="163"/>
        <v>0.98801126794313032</v>
      </c>
      <c r="I177" s="7">
        <f t="shared" si="178"/>
        <v>3.9257512952577693</v>
      </c>
      <c r="J177" s="7">
        <f t="shared" si="164"/>
        <v>0.94217504220027293</v>
      </c>
      <c r="K177" s="7">
        <f t="shared" si="179"/>
        <v>0.94144200103886944</v>
      </c>
      <c r="L177" s="7">
        <f t="shared" si="165"/>
        <v>245.06771026491171</v>
      </c>
      <c r="N177" s="7">
        <f t="shared" si="166"/>
        <v>-4.9322897350882897</v>
      </c>
      <c r="O177" s="7">
        <f t="shared" si="167"/>
        <v>24.327482030857311</v>
      </c>
      <c r="P177" s="15">
        <f t="shared" si="168"/>
        <v>1</v>
      </c>
      <c r="Q177" s="15">
        <f t="shared" si="169"/>
        <v>5</v>
      </c>
      <c r="R177" s="15">
        <f t="shared" si="170"/>
        <v>52</v>
      </c>
      <c r="S177" s="15">
        <f t="shared" si="171"/>
        <v>260</v>
      </c>
      <c r="T177" s="15">
        <f t="shared" si="172"/>
        <v>51</v>
      </c>
      <c r="U177" s="15">
        <f t="shared" si="173"/>
        <v>255</v>
      </c>
      <c r="V177" s="3">
        <v>0.01</v>
      </c>
      <c r="W177" s="7">
        <f t="shared" si="174"/>
        <v>0.81884862460505381</v>
      </c>
      <c r="X177" s="7">
        <f t="shared" si="140"/>
        <v>0.94245136243260375</v>
      </c>
      <c r="Y177" s="7">
        <f t="shared" si="141"/>
        <v>1.0985227977852128</v>
      </c>
      <c r="Z177" s="7">
        <f t="shared" si="142"/>
        <v>1.1794179696446732</v>
      </c>
      <c r="AA177" s="7">
        <f t="shared" si="143"/>
        <v>0.57662471471686061</v>
      </c>
      <c r="AB177" s="7">
        <f t="shared" si="144"/>
        <v>0.69694599646234123</v>
      </c>
      <c r="AC177" s="7">
        <f t="shared" si="145"/>
        <v>0.84528240041211644</v>
      </c>
      <c r="AD177" s="7">
        <f t="shared" si="146"/>
        <v>0.92867828287591214</v>
      </c>
      <c r="AE177" s="7">
        <f t="shared" si="147"/>
        <v>0.43186285418077036</v>
      </c>
      <c r="AF177" s="7">
        <f t="shared" si="148"/>
        <v>0.55642896906250605</v>
      </c>
      <c r="AG177" s="7">
        <f t="shared" si="149"/>
        <v>0.71478903442950736</v>
      </c>
      <c r="AH177" s="7">
        <f t="shared" si="150"/>
        <v>0.79490441738527207</v>
      </c>
      <c r="AI177" s="7">
        <f t="shared" si="175"/>
        <v>-4.0398318655397843E-2</v>
      </c>
      <c r="AJ177" s="7">
        <f t="shared" si="151"/>
        <v>-4.2261633395562229E-2</v>
      </c>
      <c r="AK177" s="7">
        <f t="shared" si="152"/>
        <v>-4.6820536062028607E-2</v>
      </c>
      <c r="AL177" s="7">
        <f t="shared" si="153"/>
        <v>-4.464841846583105E-2</v>
      </c>
      <c r="AM177" s="7">
        <f t="shared" si="176"/>
        <v>-3.9059964384991645E-2</v>
      </c>
      <c r="AN177" s="7">
        <f t="shared" si="154"/>
        <v>-4.086154944623345E-2</v>
      </c>
      <c r="AO177" s="7">
        <f t="shared" si="155"/>
        <v>-4.5269420410017414E-2</v>
      </c>
      <c r="AP177" s="7">
        <f t="shared" si="156"/>
        <v>-4.3169262810113095E-2</v>
      </c>
      <c r="AQ177" s="3">
        <f t="shared" si="180"/>
        <v>-4.2047229620924283E-2</v>
      </c>
      <c r="AR177" s="3">
        <f t="shared" si="181"/>
        <v>-4.3986598023952522E-2</v>
      </c>
      <c r="AS177" s="3">
        <f t="shared" si="182"/>
        <v>-4.8731578350274675E-2</v>
      </c>
      <c r="AT177" s="3">
        <f t="shared" si="183"/>
        <v>-4.6470802893007826E-2</v>
      </c>
    </row>
    <row r="178" spans="1:51" x14ac:dyDescent="0.3">
      <c r="A178" s="5">
        <f t="shared" si="184"/>
        <v>51</v>
      </c>
      <c r="B178" s="5">
        <f t="shared" si="185"/>
        <v>255</v>
      </c>
      <c r="C178" s="5">
        <f t="shared" si="159"/>
        <v>0.98039215686274506</v>
      </c>
      <c r="D178" s="5">
        <f t="shared" si="160"/>
        <v>0.98039215686274506</v>
      </c>
      <c r="E178" s="7">
        <f t="shared" si="177"/>
        <v>0.94144200103886944</v>
      </c>
      <c r="F178" s="7">
        <f t="shared" si="161"/>
        <v>0.87348820917604875</v>
      </c>
      <c r="G178" s="7">
        <f t="shared" si="162"/>
        <v>0.90893814315431554</v>
      </c>
      <c r="H178" s="7">
        <f t="shared" si="163"/>
        <v>0.9922474169938269</v>
      </c>
      <c r="I178" s="7">
        <f t="shared" si="178"/>
        <v>4.3309889933172974</v>
      </c>
      <c r="J178" s="7">
        <f t="shared" si="164"/>
        <v>0.95273010467174446</v>
      </c>
      <c r="K178" s="7">
        <f t="shared" si="179"/>
        <v>0.95240043765537963</v>
      </c>
      <c r="L178" s="7">
        <f t="shared" si="165"/>
        <v>247.86211160212181</v>
      </c>
      <c r="N178" s="7">
        <f t="shared" si="166"/>
        <v>-7.1378883978781857</v>
      </c>
      <c r="O178" s="7">
        <f t="shared" si="167"/>
        <v>50.949450780564014</v>
      </c>
      <c r="P178" s="15">
        <f t="shared" si="168"/>
        <v>1</v>
      </c>
      <c r="Q178" s="15">
        <f t="shared" si="169"/>
        <v>5</v>
      </c>
      <c r="R178" s="15">
        <f t="shared" si="170"/>
        <v>52</v>
      </c>
      <c r="S178" s="15">
        <f t="shared" si="171"/>
        <v>260</v>
      </c>
      <c r="T178" s="15">
        <f t="shared" si="172"/>
        <v>51</v>
      </c>
      <c r="U178" s="15">
        <f t="shared" si="173"/>
        <v>255</v>
      </c>
      <c r="V178" s="3">
        <v>0.01</v>
      </c>
      <c r="W178" s="7">
        <f t="shared" si="174"/>
        <v>0.87713462413828791</v>
      </c>
      <c r="X178" s="7">
        <f t="shared" si="140"/>
        <v>1.0044068168180884</v>
      </c>
      <c r="Y178" s="7">
        <f t="shared" si="141"/>
        <v>1.1692115591144703</v>
      </c>
      <c r="Z178" s="7">
        <f t="shared" si="142"/>
        <v>1.2467027449978518</v>
      </c>
      <c r="AA178" s="7">
        <f t="shared" si="143"/>
        <v>0.6240914426059132</v>
      </c>
      <c r="AB178" s="7">
        <f t="shared" si="144"/>
        <v>0.7472903290236288</v>
      </c>
      <c r="AC178" s="7">
        <f t="shared" si="145"/>
        <v>0.90246095340334964</v>
      </c>
      <c r="AD178" s="7">
        <f t="shared" si="146"/>
        <v>0.98313399339924856</v>
      </c>
      <c r="AE178" s="7">
        <f t="shared" si="147"/>
        <v>0.48467731662105368</v>
      </c>
      <c r="AF178" s="7">
        <f t="shared" si="148"/>
        <v>0.61249495315445024</v>
      </c>
      <c r="AG178" s="7">
        <f t="shared" si="149"/>
        <v>0.77859579029675985</v>
      </c>
      <c r="AH178" s="7">
        <f t="shared" si="150"/>
        <v>0.85563679989780894</v>
      </c>
      <c r="AI178" s="7">
        <f t="shared" si="175"/>
        <v>-6.1126091705501109E-2</v>
      </c>
      <c r="AJ178" s="7">
        <f t="shared" si="151"/>
        <v>-6.3606853200099317E-2</v>
      </c>
      <c r="AK178" s="7">
        <f t="shared" si="152"/>
        <v>-6.9436777701812114E-2</v>
      </c>
      <c r="AL178" s="7">
        <f t="shared" si="153"/>
        <v>-6.6671383925938382E-2</v>
      </c>
      <c r="AM178" s="7">
        <f t="shared" si="176"/>
        <v>-5.8697603492730649E-2</v>
      </c>
      <c r="AN178" s="7">
        <f t="shared" si="154"/>
        <v>-6.1079806419616862E-2</v>
      </c>
      <c r="AO178" s="7">
        <f t="shared" si="155"/>
        <v>-6.667811292419086E-2</v>
      </c>
      <c r="AP178" s="7">
        <f t="shared" si="156"/>
        <v>-6.4022585917171471E-2</v>
      </c>
      <c r="AQ178" s="3">
        <f t="shared" si="180"/>
        <v>-6.2348613539611131E-2</v>
      </c>
      <c r="AR178" s="3">
        <f t="shared" si="181"/>
        <v>-6.4878990264101308E-2</v>
      </c>
      <c r="AS178" s="3">
        <f t="shared" si="182"/>
        <v>-7.0825513255848363E-2</v>
      </c>
      <c r="AT178" s="3">
        <f t="shared" si="183"/>
        <v>-6.8004811604457149E-2</v>
      </c>
    </row>
    <row r="179" spans="1:51" x14ac:dyDescent="0.3">
      <c r="A179" s="5">
        <f t="shared" si="184"/>
        <v>52</v>
      </c>
      <c r="B179" s="5">
        <f t="shared" si="185"/>
        <v>260</v>
      </c>
      <c r="C179" s="5">
        <f t="shared" si="159"/>
        <v>1</v>
      </c>
      <c r="D179" s="5">
        <f t="shared" si="160"/>
        <v>1</v>
      </c>
      <c r="E179" s="7">
        <f t="shared" si="177"/>
        <v>0.95240043765537963</v>
      </c>
      <c r="F179" s="7">
        <f t="shared" si="161"/>
        <v>0.89324612881999754</v>
      </c>
      <c r="G179" s="7">
        <f t="shared" si="162"/>
        <v>0.92460021107633927</v>
      </c>
      <c r="H179" s="7">
        <f t="shared" si="163"/>
        <v>0.99513455053712496</v>
      </c>
      <c r="I179" s="7">
        <f t="shared" si="178"/>
        <v>4.7887407677186777</v>
      </c>
      <c r="J179" s="7">
        <f t="shared" si="164"/>
        <v>0.9619657181280532</v>
      </c>
      <c r="K179" s="7">
        <f t="shared" si="179"/>
        <v>0.96183245434845643</v>
      </c>
      <c r="L179" s="7">
        <f t="shared" si="165"/>
        <v>250.26727585885638</v>
      </c>
      <c r="N179" s="7">
        <f t="shared" si="166"/>
        <v>-9.7327241411436205</v>
      </c>
      <c r="O179" s="7">
        <f t="shared" si="167"/>
        <v>94.72591920759983</v>
      </c>
      <c r="P179" s="15">
        <f t="shared" si="168"/>
        <v>1</v>
      </c>
      <c r="Q179" s="15">
        <f t="shared" si="169"/>
        <v>5</v>
      </c>
      <c r="R179" s="15">
        <f t="shared" si="170"/>
        <v>52</v>
      </c>
      <c r="S179" s="15">
        <f t="shared" si="171"/>
        <v>260</v>
      </c>
      <c r="T179" s="15">
        <f t="shared" si="172"/>
        <v>51</v>
      </c>
      <c r="U179" s="15">
        <f t="shared" si="173"/>
        <v>255</v>
      </c>
      <c r="V179" s="3">
        <v>0.01</v>
      </c>
      <c r="W179" s="7">
        <f t="shared" si="174"/>
        <v>0.94070512505782078</v>
      </c>
      <c r="X179" s="7">
        <f t="shared" si="140"/>
        <v>1.0717685225917559</v>
      </c>
      <c r="Y179" s="7">
        <f t="shared" si="141"/>
        <v>1.2454606582959384</v>
      </c>
      <c r="Z179" s="7">
        <f t="shared" si="142"/>
        <v>1.3194902903600689</v>
      </c>
      <c r="AA179" s="7">
        <f t="shared" si="143"/>
        <v>0.67505848602297802</v>
      </c>
      <c r="AB179" s="7">
        <f t="shared" si="144"/>
        <v>0.80115452377289942</v>
      </c>
      <c r="AC179" s="7">
        <f t="shared" si="145"/>
        <v>0.96307444159996403</v>
      </c>
      <c r="AD179" s="7">
        <f t="shared" si="146"/>
        <v>1.0410645423005807</v>
      </c>
      <c r="AE179" s="7">
        <f t="shared" si="147"/>
        <v>0.54070512505782087</v>
      </c>
      <c r="AF179" s="7">
        <f t="shared" si="148"/>
        <v>0.67176852259175601</v>
      </c>
      <c r="AG179" s="7">
        <f t="shared" si="149"/>
        <v>0.84546065829593853</v>
      </c>
      <c r="AH179" s="7">
        <f t="shared" si="150"/>
        <v>0.91949029036006913</v>
      </c>
      <c r="AI179" s="7">
        <f t="shared" si="175"/>
        <v>-8.6937181619494749E-2</v>
      </c>
      <c r="AJ179" s="7">
        <f t="shared" si="151"/>
        <v>-8.9988787952491753E-2</v>
      </c>
      <c r="AK179" s="7">
        <f t="shared" si="152"/>
        <v>-9.6853700636987838E-2</v>
      </c>
      <c r="AL179" s="7">
        <f t="shared" si="153"/>
        <v>-9.3625469677774631E-2</v>
      </c>
      <c r="AM179" s="7">
        <f t="shared" si="176"/>
        <v>-8.2799009822932021E-2</v>
      </c>
      <c r="AN179" s="7">
        <f t="shared" si="154"/>
        <v>-8.5705361030030305E-2</v>
      </c>
      <c r="AO179" s="7">
        <f t="shared" si="155"/>
        <v>-9.2243506875210338E-2</v>
      </c>
      <c r="AP179" s="7">
        <f t="shared" si="156"/>
        <v>-8.916893829680303E-2</v>
      </c>
      <c r="AQ179" s="3">
        <f t="shared" si="180"/>
        <v>-8.6937181619494749E-2</v>
      </c>
      <c r="AR179" s="3">
        <f t="shared" si="181"/>
        <v>-8.9988787952491753E-2</v>
      </c>
      <c r="AS179" s="3">
        <f t="shared" si="182"/>
        <v>-9.6853700636987838E-2</v>
      </c>
      <c r="AT179" s="3">
        <f t="shared" si="183"/>
        <v>-9.3625469677774631E-2</v>
      </c>
    </row>
    <row r="180" spans="1:51" x14ac:dyDescent="0.3">
      <c r="A180" s="5">
        <f t="shared" si="184"/>
        <v>53</v>
      </c>
      <c r="B180" s="6">
        <f t="shared" si="185"/>
        <v>265</v>
      </c>
      <c r="C180" s="6">
        <v>1.2</v>
      </c>
      <c r="D180" s="6" t="s">
        <v>17</v>
      </c>
      <c r="E180" s="7">
        <f>K133</f>
        <v>6.9564352792285344E-2</v>
      </c>
      <c r="F180" s="7">
        <f t="shared" si="161"/>
        <v>0.97939914900599878</v>
      </c>
      <c r="G180" s="7">
        <f t="shared" si="162"/>
        <v>0.98594159366400358</v>
      </c>
      <c r="H180" s="7">
        <f t="shared" si="163"/>
        <v>0.9998808772915343</v>
      </c>
      <c r="I180" s="7">
        <f>F180*I133 + G180*H180</f>
        <v>1.1125952552353799</v>
      </c>
      <c r="J180" s="7">
        <f t="shared" si="164"/>
        <v>0.99300251909727055</v>
      </c>
      <c r="K180" s="7">
        <f t="shared" si="179"/>
        <v>0.79934504214864144</v>
      </c>
      <c r="L180" s="8">
        <f t="shared" si="165"/>
        <v>208.83298574790356</v>
      </c>
      <c r="M180" s="3" t="s">
        <v>16</v>
      </c>
      <c r="N180" s="7">
        <f t="shared" si="166"/>
        <v>-56.167014252096436</v>
      </c>
      <c r="O180" s="7">
        <f t="shared" si="167"/>
        <v>3154.7334899952043</v>
      </c>
      <c r="P180" s="15">
        <f t="shared" si="168"/>
        <v>1</v>
      </c>
      <c r="Q180" s="15">
        <f t="shared" si="169"/>
        <v>5</v>
      </c>
      <c r="R180" s="15">
        <f t="shared" si="170"/>
        <v>52</v>
      </c>
      <c r="S180" s="15">
        <f t="shared" si="171"/>
        <v>260</v>
      </c>
      <c r="T180" s="15">
        <f t="shared" si="172"/>
        <v>51</v>
      </c>
      <c r="U180" s="15">
        <f t="shared" si="173"/>
        <v>255</v>
      </c>
      <c r="V180" s="3">
        <v>0.01</v>
      </c>
      <c r="W180" s="7">
        <f t="shared" si="174"/>
        <v>2.0355304266296343</v>
      </c>
      <c r="X180" s="7">
        <f t="shared" si="140"/>
        <v>2.214508097696152</v>
      </c>
      <c r="Y180" s="7">
        <f t="shared" si="141"/>
        <v>2.5033500394804977</v>
      </c>
      <c r="Z180" s="7">
        <f t="shared" si="142"/>
        <v>2.5369195126269579</v>
      </c>
      <c r="AA180" s="7">
        <f t="shared" si="143"/>
        <v>0.565831243307653</v>
      </c>
      <c r="AB180" s="7">
        <f t="shared" si="144"/>
        <v>0.68344562600181946</v>
      </c>
      <c r="AC180" s="7">
        <f t="shared" si="145"/>
        <v>0.82528300413013089</v>
      </c>
      <c r="AD180" s="7">
        <f t="shared" si="146"/>
        <v>0.91205686190488822</v>
      </c>
      <c r="AE180" s="7">
        <f t="shared" si="147"/>
        <v>1.3796086888580288</v>
      </c>
      <c r="AF180" s="7">
        <f t="shared" si="148"/>
        <v>1.5454234147467933</v>
      </c>
      <c r="AG180" s="7">
        <f t="shared" si="149"/>
        <v>1.8027916995670816</v>
      </c>
      <c r="AH180" s="7">
        <f t="shared" si="150"/>
        <v>1.8474329271891314</v>
      </c>
      <c r="AI180" s="7">
        <f t="shared" si="175"/>
        <v>-0.66011911152853264</v>
      </c>
      <c r="AJ180" s="7">
        <f t="shared" si="151"/>
        <v>-0.66452874651672911</v>
      </c>
      <c r="AK180" s="7">
        <f t="shared" si="152"/>
        <v>-0.67392388182278762</v>
      </c>
      <c r="AL180" s="7">
        <f t="shared" si="153"/>
        <v>-0.66928783971004868</v>
      </c>
      <c r="AM180" s="7">
        <f t="shared" si="176"/>
        <v>-3.8267298966084003E-2</v>
      </c>
      <c r="AN180" s="7">
        <f t="shared" si="154"/>
        <v>-3.8522926802754084E-2</v>
      </c>
      <c r="AO180" s="7">
        <f t="shared" si="155"/>
        <v>-3.9067565558555679E-2</v>
      </c>
      <c r="AP180" s="7">
        <f t="shared" si="156"/>
        <v>-3.8798812834313627E-2</v>
      </c>
      <c r="AQ180" s="3">
        <f t="shared" si="180"/>
        <v>-0.55009925960711059</v>
      </c>
      <c r="AR180" s="3">
        <f t="shared" si="181"/>
        <v>-0.55377395543060759</v>
      </c>
      <c r="AS180" s="3">
        <f t="shared" si="182"/>
        <v>-0.561603234852323</v>
      </c>
      <c r="AT180" s="3">
        <f t="shared" si="183"/>
        <v>-0.55773986642504059</v>
      </c>
    </row>
    <row r="181" spans="1:51" x14ac:dyDescent="0.3">
      <c r="A181" s="5"/>
      <c r="B181" s="5"/>
      <c r="C181" s="5"/>
      <c r="D181" s="5"/>
      <c r="E181" s="7"/>
      <c r="F181" s="7"/>
      <c r="G181" s="7"/>
      <c r="H181" s="7"/>
      <c r="I181" s="7"/>
      <c r="J181" s="7"/>
      <c r="K181" s="7"/>
      <c r="L181" s="8">
        <f>B180</f>
        <v>265</v>
      </c>
      <c r="M181" s="3" t="s">
        <v>27</v>
      </c>
      <c r="N181" s="7"/>
      <c r="O181" s="7"/>
      <c r="P181" s="7"/>
      <c r="Q181" s="7"/>
      <c r="R181" s="7"/>
      <c r="S181" s="7"/>
      <c r="T181" s="7"/>
      <c r="U181" s="7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>
        <f t="shared" ref="AI181:AT181" si="186">AVERAGE(AI128:AI133)</f>
        <v>7.1633058680467952E-5</v>
      </c>
      <c r="AJ181" s="9">
        <f t="shared" si="186"/>
        <v>7.4141354814396838E-5</v>
      </c>
      <c r="AK181" s="9">
        <f t="shared" si="186"/>
        <v>1.0045796609937779E-4</v>
      </c>
      <c r="AL181" s="9">
        <f t="shared" si="186"/>
        <v>7.8781692863341709E-5</v>
      </c>
      <c r="AM181" s="9">
        <f t="shared" si="186"/>
        <v>2.6662083075680907E-4</v>
      </c>
      <c r="AN181" s="9">
        <f t="shared" si="186"/>
        <v>2.7984077070556751E-4</v>
      </c>
      <c r="AO181" s="9">
        <f t="shared" si="186"/>
        <v>1.5404770791097188E-4</v>
      </c>
      <c r="AP181" s="9">
        <f t="shared" si="186"/>
        <v>3.0616565664081177E-4</v>
      </c>
      <c r="AQ181" s="9">
        <f t="shared" si="186"/>
        <v>1.3227274729103783E-2</v>
      </c>
      <c r="AR181" s="9">
        <f t="shared" si="186"/>
        <v>1.3875006048491198E-2</v>
      </c>
      <c r="AS181" s="9">
        <f t="shared" si="186"/>
        <v>6.2920580921647694E-3</v>
      </c>
      <c r="AT181" s="9">
        <f t="shared" si="186"/>
        <v>1.5167212266617979E-2</v>
      </c>
    </row>
    <row r="182" spans="1:51" x14ac:dyDescent="0.3">
      <c r="A182" s="5"/>
      <c r="B182" s="5"/>
      <c r="C182" s="5"/>
      <c r="D182" s="5"/>
      <c r="E182" s="7"/>
      <c r="F182" s="7"/>
      <c r="G182" s="7"/>
      <c r="H182" s="7"/>
      <c r="I182" s="7"/>
      <c r="J182" s="7"/>
      <c r="K182" s="7"/>
      <c r="L182" s="8">
        <f>L181-L180</f>
        <v>56.167014252096436</v>
      </c>
      <c r="M182" s="3" t="s">
        <v>28</v>
      </c>
      <c r="N182" s="7"/>
      <c r="O182" s="7"/>
      <c r="P182" s="7"/>
      <c r="Q182" s="7"/>
      <c r="R182" s="7"/>
      <c r="S182" s="7"/>
      <c r="T182" s="7"/>
      <c r="U182" s="7"/>
    </row>
    <row r="183" spans="1:51" x14ac:dyDescent="0.3">
      <c r="N183" s="9">
        <f>SUM(N128:N180)</f>
        <v>-181.01916786334434</v>
      </c>
      <c r="O183" s="9">
        <f>SUM(O128:O180)</f>
        <v>54967.282577464226</v>
      </c>
      <c r="P183" s="9"/>
      <c r="Q183" s="9"/>
      <c r="R183" s="9"/>
      <c r="S183" s="9"/>
      <c r="T183" s="9"/>
      <c r="U183" s="9"/>
    </row>
    <row r="185" spans="1:51" ht="6.6" customHeight="1" x14ac:dyDescent="0.3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</row>
    <row r="187" spans="1:51" x14ac:dyDescent="0.3">
      <c r="A187" s="10" t="s">
        <v>57</v>
      </c>
      <c r="N187" s="3" t="s">
        <v>31</v>
      </c>
      <c r="V187" s="3" t="s">
        <v>32</v>
      </c>
      <c r="W187" s="7" t="s">
        <v>52</v>
      </c>
      <c r="AI187" s="3" t="s">
        <v>53</v>
      </c>
      <c r="AQ187" s="3" t="s">
        <v>46</v>
      </c>
      <c r="AV187" s="3" t="s">
        <v>60</v>
      </c>
    </row>
    <row r="188" spans="1:51" x14ac:dyDescent="0.3">
      <c r="A188" s="1" t="s">
        <v>0</v>
      </c>
      <c r="B188" s="1" t="s">
        <v>1</v>
      </c>
      <c r="C188" s="2" t="s">
        <v>8</v>
      </c>
      <c r="D188" s="2" t="s">
        <v>9</v>
      </c>
      <c r="E188" s="3" t="s">
        <v>2</v>
      </c>
      <c r="F188" s="3" t="s">
        <v>3</v>
      </c>
      <c r="G188" s="3" t="s">
        <v>4</v>
      </c>
      <c r="H188" s="3" t="s">
        <v>47</v>
      </c>
      <c r="I188" s="3" t="s">
        <v>5</v>
      </c>
      <c r="J188" s="3" t="s">
        <v>6</v>
      </c>
      <c r="K188" s="3" t="s">
        <v>7</v>
      </c>
      <c r="L188" s="4" t="s">
        <v>14</v>
      </c>
      <c r="N188" s="3" t="s">
        <v>15</v>
      </c>
      <c r="O188" s="3" t="s">
        <v>18</v>
      </c>
      <c r="P188" s="5" t="s">
        <v>10</v>
      </c>
      <c r="Q188" s="5" t="s">
        <v>11</v>
      </c>
      <c r="R188" s="5" t="s">
        <v>12</v>
      </c>
      <c r="S188" s="5" t="s">
        <v>54</v>
      </c>
      <c r="T188" s="5" t="s">
        <v>13</v>
      </c>
      <c r="U188" s="5" t="s">
        <v>55</v>
      </c>
      <c r="V188" s="3" t="s">
        <v>37</v>
      </c>
      <c r="W188" s="16" t="s">
        <v>19</v>
      </c>
      <c r="X188" s="16" t="s">
        <v>20</v>
      </c>
      <c r="Y188" s="16" t="s">
        <v>21</v>
      </c>
      <c r="Z188" s="16" t="s">
        <v>22</v>
      </c>
      <c r="AA188" s="17" t="s">
        <v>23</v>
      </c>
      <c r="AB188" s="17" t="s">
        <v>24</v>
      </c>
      <c r="AC188" s="17" t="s">
        <v>25</v>
      </c>
      <c r="AD188" s="17" t="s">
        <v>26</v>
      </c>
      <c r="AE188" s="18" t="s">
        <v>48</v>
      </c>
      <c r="AF188" s="18" t="s">
        <v>49</v>
      </c>
      <c r="AG188" s="18" t="s">
        <v>50</v>
      </c>
      <c r="AH188" s="18" t="s">
        <v>51</v>
      </c>
      <c r="AI188" s="13" t="s">
        <v>33</v>
      </c>
      <c r="AJ188" s="13" t="s">
        <v>34</v>
      </c>
      <c r="AK188" s="13" t="s">
        <v>35</v>
      </c>
      <c r="AL188" s="13" t="s">
        <v>36</v>
      </c>
      <c r="AM188" s="12" t="s">
        <v>38</v>
      </c>
      <c r="AN188" s="12" t="s">
        <v>39</v>
      </c>
      <c r="AO188" s="12" t="s">
        <v>40</v>
      </c>
      <c r="AP188" s="12" t="s">
        <v>41</v>
      </c>
      <c r="AQ188" s="14" t="s">
        <v>42</v>
      </c>
      <c r="AR188" s="14" t="s">
        <v>43</v>
      </c>
      <c r="AS188" s="14" t="s">
        <v>44</v>
      </c>
      <c r="AT188" s="14" t="s">
        <v>45</v>
      </c>
      <c r="AU188" s="3" t="s">
        <v>61</v>
      </c>
      <c r="AV188" s="20" t="s">
        <v>62</v>
      </c>
      <c r="AW188" s="20" t="s">
        <v>63</v>
      </c>
    </row>
    <row r="189" spans="1:51" x14ac:dyDescent="0.3">
      <c r="A189" s="5">
        <v>1</v>
      </c>
      <c r="B189" s="5">
        <v>5</v>
      </c>
      <c r="C189" s="5">
        <f>(A189-P189)/T189</f>
        <v>0</v>
      </c>
      <c r="D189" s="5">
        <f>(B189-Q189)/U189</f>
        <v>0</v>
      </c>
      <c r="F189" s="7">
        <f>1/(1+EXP(-(W189*C189 + AA189*E189 + AE189)))</f>
        <v>0.52497918747894001</v>
      </c>
      <c r="G189" s="7">
        <f>1/(1+EXP(-(X189*C189 + AB189*E189 + AF189)))</f>
        <v>0.54983399731247795</v>
      </c>
      <c r="H189" s="7">
        <f>TANH(Y189*C189 + AC189*E189 + AG189)</f>
        <v>0.2913126124515909</v>
      </c>
      <c r="I189" s="7">
        <v>0</v>
      </c>
      <c r="J189" s="7">
        <f>1/(1+EXP(-(Z189*C189 + AD189*E189 + AH189)))</f>
        <v>0.598687660112452</v>
      </c>
      <c r="K189" s="7">
        <f>J189*TANH(I189)</f>
        <v>0</v>
      </c>
      <c r="L189" s="7">
        <f>K189*(U189)+Q189</f>
        <v>5</v>
      </c>
      <c r="N189" s="7">
        <f>L189-B189</f>
        <v>0</v>
      </c>
      <c r="O189" s="7">
        <f>N189^2</f>
        <v>0</v>
      </c>
      <c r="P189" s="15">
        <f>MIN($A$6:$A$57)</f>
        <v>1</v>
      </c>
      <c r="Q189" s="15">
        <f>MIN($B$6:$B$57)</f>
        <v>5</v>
      </c>
      <c r="R189" s="15">
        <f>MAX($A$6:$A$57)</f>
        <v>52</v>
      </c>
      <c r="S189" s="15">
        <f>MAX($B$6:$B$57)</f>
        <v>260</v>
      </c>
      <c r="T189" s="15">
        <f>R189-P189</f>
        <v>51</v>
      </c>
      <c r="U189" s="15">
        <f>S189-Q189</f>
        <v>255</v>
      </c>
      <c r="V189" s="3">
        <v>0.01</v>
      </c>
      <c r="W189" s="7">
        <f>W128-AI128</f>
        <v>0.5</v>
      </c>
      <c r="X189" s="7">
        <f t="shared" ref="X189:X241" si="187">X128-AJ128</f>
        <v>0.6</v>
      </c>
      <c r="Y189" s="7">
        <f t="shared" ref="Y189:Y241" si="188">Y128-AK128</f>
        <v>0.7</v>
      </c>
      <c r="Z189" s="7">
        <f t="shared" ref="Z189:Z241" si="189">Z128-AL128</f>
        <v>0.8</v>
      </c>
      <c r="AA189" s="7">
        <f t="shared" ref="AA189:AA241" si="190">AA128-AM128</f>
        <v>0.3</v>
      </c>
      <c r="AB189" s="7">
        <f t="shared" ref="AB189:AB241" si="191">AB128-AN128</f>
        <v>0.4</v>
      </c>
      <c r="AC189" s="7">
        <f t="shared" ref="AC189:AC241" si="192">AC128-AO128</f>
        <v>0.5</v>
      </c>
      <c r="AD189" s="7">
        <f t="shared" ref="AD189:AD241" si="193">AD128-AP128</f>
        <v>0.6</v>
      </c>
      <c r="AE189" s="7">
        <f t="shared" ref="AE189:AE241" si="194">AE128-AQ128</f>
        <v>0.1</v>
      </c>
      <c r="AF189" s="7">
        <f t="shared" ref="AF189:AF241" si="195">AF128-AR128</f>
        <v>0.2</v>
      </c>
      <c r="AG189" s="7">
        <f t="shared" ref="AG189:AG241" si="196">AG128-AS128</f>
        <v>0.3</v>
      </c>
      <c r="AH189" s="7">
        <f t="shared" ref="AH189:AH241" si="197">AH128-AT128</f>
        <v>0.4</v>
      </c>
      <c r="AI189" s="7">
        <f>AQ189*$C189</f>
        <v>0</v>
      </c>
      <c r="AJ189" s="7">
        <f t="shared" ref="AJ189:AJ241" si="198">AR189*$C189</f>
        <v>0</v>
      </c>
      <c r="AK189" s="7">
        <f t="shared" ref="AK189:AK241" si="199">AS189*$C189</f>
        <v>0</v>
      </c>
      <c r="AL189" s="7">
        <f t="shared" ref="AL189:AL241" si="200">AT189*$C189</f>
        <v>0</v>
      </c>
      <c r="AM189" s="7">
        <f>$E189*AQ189</f>
        <v>0</v>
      </c>
      <c r="AN189" s="7">
        <f t="shared" ref="AN189:AN241" si="201">$E189*AR189</f>
        <v>0</v>
      </c>
      <c r="AO189" s="7">
        <f t="shared" ref="AO189:AO241" si="202">$E189*AS189</f>
        <v>0</v>
      </c>
      <c r="AP189" s="7">
        <f t="shared" ref="AP189:AP241" si="203">$E189*AT189</f>
        <v>0</v>
      </c>
      <c r="AQ189" s="3">
        <f t="shared" ref="AQ189:AS194" si="204">$V189*$N189*F189</f>
        <v>0</v>
      </c>
      <c r="AR189" s="3">
        <f t="shared" si="204"/>
        <v>0</v>
      </c>
      <c r="AS189" s="3">
        <f t="shared" si="204"/>
        <v>0</v>
      </c>
      <c r="AT189" s="3">
        <f t="shared" ref="AT189:AT194" si="205">$V189*$N189*J189</f>
        <v>0</v>
      </c>
      <c r="AV189" s="3">
        <f>V189*AVERAGE(AI242:AL242)</f>
        <v>-2.0389596265983506E-6</v>
      </c>
      <c r="AW189" s="3">
        <f>L243/AV189</f>
        <v>-26423553.564200968</v>
      </c>
    </row>
    <row r="190" spans="1:51" x14ac:dyDescent="0.3">
      <c r="A190" s="5">
        <v>2</v>
      </c>
      <c r="B190" s="5">
        <v>10</v>
      </c>
      <c r="C190" s="5">
        <f t="shared" ref="C190:C240" si="206">(A190-P190)/T190</f>
        <v>1.9607843137254902E-2</v>
      </c>
      <c r="D190" s="5">
        <f t="shared" ref="D190:D240" si="207">(B190-Q190)/U190</f>
        <v>1.9607843137254902E-2</v>
      </c>
      <c r="E190" s="7">
        <f>K189</f>
        <v>0</v>
      </c>
      <c r="F190" s="7">
        <f t="shared" ref="F190:F241" si="208">1/(1+EXP(-(W190*C190 + AA190*E190 + AE190)))</f>
        <v>0.47081337157068998</v>
      </c>
      <c r="G190" s="7">
        <f t="shared" ref="G190:G241" si="209">1/(1+EXP(-(X190*C190 + AB190*E190 + AF190)))</f>
        <v>0.49354093952633876</v>
      </c>
      <c r="H190" s="7">
        <f t="shared" ref="H190:H241" si="210">TANH(Y190*C190 + AC190*E190 + AG190)</f>
        <v>0.19305812333164321</v>
      </c>
      <c r="I190" s="7">
        <f>F190*I189 + G190*H190</f>
        <v>9.5282087572290966E-2</v>
      </c>
      <c r="J190" s="7">
        <f t="shared" ref="J190:J241" si="211">1/(1+EXP(-(Z190*C190 + AD190*E190 + AH190)))</f>
        <v>0.5390469994712469</v>
      </c>
      <c r="K190" s="7">
        <f>J190*TANH(I190)</f>
        <v>5.1206654240778943E-2</v>
      </c>
      <c r="L190" s="7">
        <f t="shared" ref="L190:L241" si="212">K190*(U190)+Q190</f>
        <v>18.05769683139863</v>
      </c>
      <c r="N190" s="7">
        <f t="shared" ref="N190:N241" si="213">L190-B190</f>
        <v>8.0576968313986299</v>
      </c>
      <c r="O190" s="7">
        <f t="shared" ref="O190:O241" si="214">N190^2</f>
        <v>64.926478226731518</v>
      </c>
      <c r="P190" s="15">
        <f t="shared" ref="P190:P241" si="215">MIN($A$6:$A$57)</f>
        <v>1</v>
      </c>
      <c r="Q190" s="15">
        <f t="shared" ref="Q190:Q241" si="216">MIN($B$6:$B$57)</f>
        <v>5</v>
      </c>
      <c r="R190" s="15">
        <f t="shared" ref="R190:R241" si="217">MAX($A$6:$A$57)</f>
        <v>52</v>
      </c>
      <c r="S190" s="15">
        <f t="shared" ref="S190:S241" si="218">MAX($B$6:$B$57)</f>
        <v>260</v>
      </c>
      <c r="T190" s="15">
        <f t="shared" ref="T190:T241" si="219">R190-P190</f>
        <v>51</v>
      </c>
      <c r="U190" s="15">
        <f t="shared" ref="U190:U241" si="220">S190-Q190</f>
        <v>255</v>
      </c>
      <c r="V190" s="3">
        <v>0.01</v>
      </c>
      <c r="W190" s="7">
        <f t="shared" ref="W190:W241" si="221">W129-AI129</f>
        <v>0.49555693744493018</v>
      </c>
      <c r="X190" s="7">
        <f t="shared" si="187"/>
        <v>0.59534292020007429</v>
      </c>
      <c r="Y190" s="7">
        <f t="shared" si="188"/>
        <v>0.69768297434177085</v>
      </c>
      <c r="Z190" s="7">
        <f t="shared" si="189"/>
        <v>0.79492000022162146</v>
      </c>
      <c r="AA190" s="7">
        <f t="shared" si="190"/>
        <v>0.3</v>
      </c>
      <c r="AB190" s="7">
        <f t="shared" si="191"/>
        <v>0.4</v>
      </c>
      <c r="AC190" s="7">
        <f t="shared" si="192"/>
        <v>0.5</v>
      </c>
      <c r="AD190" s="7">
        <f t="shared" si="193"/>
        <v>0.6</v>
      </c>
      <c r="AE190" s="7">
        <f t="shared" si="194"/>
        <v>-0.1265961903085584</v>
      </c>
      <c r="AF190" s="7">
        <f t="shared" si="195"/>
        <v>-3.7511069796208725E-2</v>
      </c>
      <c r="AG190" s="7">
        <f t="shared" si="196"/>
        <v>0.18183169143031772</v>
      </c>
      <c r="AH190" s="7">
        <f t="shared" si="197"/>
        <v>0.1409200113026903</v>
      </c>
      <c r="AI190" s="7">
        <f t="shared" ref="AI190:AI241" si="222">AQ190*$C190</f>
        <v>7.4385713966377534E-4</v>
      </c>
      <c r="AJ190" s="7">
        <f t="shared" si="198"/>
        <v>7.7976534599742795E-4</v>
      </c>
      <c r="AK190" s="7">
        <f t="shared" si="199"/>
        <v>3.0502035855787201E-4</v>
      </c>
      <c r="AL190" s="7">
        <f t="shared" si="200"/>
        <v>8.5166221561066755E-4</v>
      </c>
      <c r="AM190" s="7">
        <f t="shared" ref="AM190:AM241" si="223">$E190*AQ190</f>
        <v>0</v>
      </c>
      <c r="AN190" s="7">
        <f t="shared" si="201"/>
        <v>0</v>
      </c>
      <c r="AO190" s="7">
        <f t="shared" si="202"/>
        <v>0</v>
      </c>
      <c r="AP190" s="7">
        <f t="shared" si="203"/>
        <v>0</v>
      </c>
      <c r="AQ190" s="3">
        <f t="shared" si="204"/>
        <v>3.7936714122852544E-2</v>
      </c>
      <c r="AR190" s="3">
        <f t="shared" si="204"/>
        <v>3.9768032645868825E-2</v>
      </c>
      <c r="AS190" s="3">
        <f t="shared" si="204"/>
        <v>1.5556038286451473E-2</v>
      </c>
      <c r="AT190" s="3">
        <f t="shared" si="205"/>
        <v>4.3434772996144046E-2</v>
      </c>
      <c r="AY190" s="3" t="s">
        <v>64</v>
      </c>
    </row>
    <row r="191" spans="1:51" ht="14.4" x14ac:dyDescent="0.3">
      <c r="A191" s="5">
        <v>3</v>
      </c>
      <c r="B191" s="5">
        <v>15</v>
      </c>
      <c r="C191" s="5">
        <f t="shared" si="206"/>
        <v>3.9215686274509803E-2</v>
      </c>
      <c r="D191" s="5">
        <f t="shared" si="207"/>
        <v>3.9215686274509803E-2</v>
      </c>
      <c r="E191" s="7">
        <f t="shared" ref="E191:E240" si="224">K190</f>
        <v>5.1206654240778943E-2</v>
      </c>
      <c r="F191" s="7">
        <f t="shared" si="208"/>
        <v>0.45545116793191226</v>
      </c>
      <c r="G191" s="7">
        <f t="shared" si="209"/>
        <v>0.4785196540938626</v>
      </c>
      <c r="H191" s="7">
        <f t="shared" si="210"/>
        <v>0.16817732834419535</v>
      </c>
      <c r="I191" s="7">
        <f t="shared" ref="I191:I240" si="225">F191*I190 + G191*H191</f>
        <v>0.12387249505348497</v>
      </c>
      <c r="J191" s="7">
        <f t="shared" si="211"/>
        <v>0.52496338122087816</v>
      </c>
      <c r="K191" s="7">
        <f t="shared" ref="K191:K241" si="226">J191*TANH(I191)</f>
        <v>6.4697944922766454E-2</v>
      </c>
      <c r="L191" s="7">
        <f t="shared" si="212"/>
        <v>21.497975955305446</v>
      </c>
      <c r="N191" s="7">
        <f t="shared" si="213"/>
        <v>6.4979759553054457</v>
      </c>
      <c r="O191" s="7">
        <f t="shared" si="214"/>
        <v>42.223691515727722</v>
      </c>
      <c r="P191" s="15">
        <f t="shared" si="215"/>
        <v>1</v>
      </c>
      <c r="Q191" s="15">
        <f t="shared" si="216"/>
        <v>5</v>
      </c>
      <c r="R191" s="15">
        <f t="shared" si="217"/>
        <v>52</v>
      </c>
      <c r="S191" s="15">
        <f t="shared" si="218"/>
        <v>260</v>
      </c>
      <c r="T191" s="15">
        <f t="shared" si="219"/>
        <v>51</v>
      </c>
      <c r="U191" s="15">
        <f t="shared" si="220"/>
        <v>255</v>
      </c>
      <c r="V191" s="3">
        <v>0.01</v>
      </c>
      <c r="W191" s="7">
        <f t="shared" si="221"/>
        <v>0.48777416316625904</v>
      </c>
      <c r="X191" s="7">
        <f t="shared" si="187"/>
        <v>0.58713693514257659</v>
      </c>
      <c r="Y191" s="7">
        <f t="shared" si="188"/>
        <v>0.69285735787476443</v>
      </c>
      <c r="Z191" s="7">
        <f t="shared" si="189"/>
        <v>0.78588278702775083</v>
      </c>
      <c r="AA191" s="7">
        <f t="shared" si="190"/>
        <v>0.27264670368308624</v>
      </c>
      <c r="AB191" s="7">
        <f t="shared" si="191"/>
        <v>0.37121883127601751</v>
      </c>
      <c r="AC191" s="7">
        <f t="shared" si="192"/>
        <v>0.48346925378688621</v>
      </c>
      <c r="AD191" s="7">
        <f t="shared" si="193"/>
        <v>0.56841469674259582</v>
      </c>
      <c r="AE191" s="7">
        <f t="shared" si="194"/>
        <v>-0.21175883926039435</v>
      </c>
      <c r="AF191" s="7">
        <f t="shared" si="195"/>
        <v>-0.12800815386429709</v>
      </c>
      <c r="AG191" s="7">
        <f t="shared" si="196"/>
        <v>0.11786262580649155</v>
      </c>
      <c r="AH191" s="7">
        <f t="shared" si="197"/>
        <v>4.0011069207647437E-2</v>
      </c>
      <c r="AI191" s="7">
        <f t="shared" si="222"/>
        <v>1.1605924462891565E-3</v>
      </c>
      <c r="AJ191" s="7">
        <f t="shared" si="198"/>
        <v>1.2193761593894113E-3</v>
      </c>
      <c r="AK191" s="7">
        <f t="shared" si="199"/>
        <v>4.2855381796395707E-4</v>
      </c>
      <c r="AL191" s="7">
        <f t="shared" si="200"/>
        <v>1.3377252661133775E-3</v>
      </c>
      <c r="AM191" s="7">
        <f t="shared" si="223"/>
        <v>1.5154664308455103E-3</v>
      </c>
      <c r="AN191" s="7">
        <f t="shared" si="201"/>
        <v>1.5922244212742147E-3</v>
      </c>
      <c r="AO191" s="7">
        <f t="shared" si="202"/>
        <v>5.5959258309117477E-4</v>
      </c>
      <c r="AP191" s="7">
        <f t="shared" si="203"/>
        <v>1.746761096861054E-3</v>
      </c>
      <c r="AQ191" s="3">
        <f t="shared" si="204"/>
        <v>2.9595107380373489E-2</v>
      </c>
      <c r="AR191" s="3">
        <f t="shared" si="204"/>
        <v>3.1094092064429986E-2</v>
      </c>
      <c r="AS191" s="3">
        <f t="shared" si="204"/>
        <v>1.0928122358080905E-2</v>
      </c>
      <c r="AT191" s="3">
        <f t="shared" si="205"/>
        <v>3.411199428589113E-2</v>
      </c>
      <c r="AY191" t="s">
        <v>66</v>
      </c>
    </row>
    <row r="192" spans="1:51" x14ac:dyDescent="0.3">
      <c r="A192" s="5">
        <v>4</v>
      </c>
      <c r="B192" s="5">
        <v>20</v>
      </c>
      <c r="C192" s="5">
        <f t="shared" si="206"/>
        <v>5.8823529411764705E-2</v>
      </c>
      <c r="D192" s="5">
        <f t="shared" si="207"/>
        <v>5.8823529411764705E-2</v>
      </c>
      <c r="E192" s="7">
        <f t="shared" si="224"/>
        <v>6.4697944922766454E-2</v>
      </c>
      <c r="F192" s="7">
        <f t="shared" si="208"/>
        <v>0.45501449386737169</v>
      </c>
      <c r="G192" s="7">
        <f t="shared" si="209"/>
        <v>0.47845395062721446</v>
      </c>
      <c r="H192" s="7">
        <f t="shared" si="210"/>
        <v>0.15370933192412112</v>
      </c>
      <c r="I192" s="7">
        <f t="shared" si="225"/>
        <v>0.12990661774821552</v>
      </c>
      <c r="J192" s="7">
        <f t="shared" si="211"/>
        <v>0.52572890412711804</v>
      </c>
      <c r="K192" s="7">
        <f t="shared" si="226"/>
        <v>6.7914059806705909E-2</v>
      </c>
      <c r="L192" s="7">
        <f t="shared" si="212"/>
        <v>22.318085250710006</v>
      </c>
      <c r="N192" s="7">
        <f t="shared" si="213"/>
        <v>2.3180852507100056</v>
      </c>
      <c r="O192" s="7">
        <f t="shared" si="214"/>
        <v>5.3735192295592693</v>
      </c>
      <c r="P192" s="15">
        <f t="shared" si="215"/>
        <v>1</v>
      </c>
      <c r="Q192" s="15">
        <f t="shared" si="216"/>
        <v>5</v>
      </c>
      <c r="R192" s="15">
        <f t="shared" si="217"/>
        <v>52</v>
      </c>
      <c r="S192" s="15">
        <f t="shared" si="218"/>
        <v>260</v>
      </c>
      <c r="T192" s="15">
        <f t="shared" si="219"/>
        <v>51</v>
      </c>
      <c r="U192" s="15">
        <f t="shared" si="220"/>
        <v>255</v>
      </c>
      <c r="V192" s="3">
        <v>0.01</v>
      </c>
      <c r="W192" s="7">
        <f t="shared" si="221"/>
        <v>0.48089368608550309</v>
      </c>
      <c r="X192" s="7">
        <f t="shared" si="187"/>
        <v>0.57983993072130846</v>
      </c>
      <c r="Y192" s="7">
        <f t="shared" si="188"/>
        <v>0.68732168695225893</v>
      </c>
      <c r="Z192" s="7">
        <f t="shared" si="189"/>
        <v>0.77778223002353819</v>
      </c>
      <c r="AA192" s="7">
        <f t="shared" si="190"/>
        <v>0.24868712163711343</v>
      </c>
      <c r="AB192" s="7">
        <f t="shared" si="191"/>
        <v>0.34584318809267356</v>
      </c>
      <c r="AC192" s="7">
        <f t="shared" si="192"/>
        <v>0.4642800128329822</v>
      </c>
      <c r="AD192" s="7">
        <f t="shared" si="193"/>
        <v>0.54030760663259514</v>
      </c>
      <c r="AE192" s="7">
        <f t="shared" si="194"/>
        <v>-0.22480733654644813</v>
      </c>
      <c r="AF192" s="7">
        <f t="shared" si="195"/>
        <v>-0.14272117773775614</v>
      </c>
      <c r="AG192" s="7">
        <f t="shared" si="196"/>
        <v>8.4468678188402854E-2</v>
      </c>
      <c r="AH192" s="7">
        <f t="shared" si="197"/>
        <v>2.2297910400149511E-2</v>
      </c>
      <c r="AI192" s="7">
        <f t="shared" si="222"/>
        <v>6.2044846299601913E-4</v>
      </c>
      <c r="AJ192" s="7">
        <f t="shared" si="198"/>
        <v>6.5241002711345826E-4</v>
      </c>
      <c r="AK192" s="7">
        <f t="shared" si="199"/>
        <v>2.0959490307634926E-4</v>
      </c>
      <c r="AL192" s="7">
        <f t="shared" si="200"/>
        <v>7.1687318737000399E-4</v>
      </c>
      <c r="AM192" s="7">
        <f t="shared" si="223"/>
        <v>6.8240958826763624E-4</v>
      </c>
      <c r="AN192" s="7">
        <f t="shared" si="201"/>
        <v>7.1756299602120056E-4</v>
      </c>
      <c r="AO192" s="7">
        <f t="shared" si="202"/>
        <v>2.3052611142054569E-4</v>
      </c>
      <c r="AP192" s="7">
        <f t="shared" si="203"/>
        <v>7.8846377388223346E-4</v>
      </c>
      <c r="AQ192" s="3">
        <f t="shared" si="204"/>
        <v>1.0547623870932325E-2</v>
      </c>
      <c r="AR192" s="3">
        <f t="shared" si="204"/>
        <v>1.109097046092879E-2</v>
      </c>
      <c r="AS192" s="3">
        <f t="shared" si="204"/>
        <v>3.5631133522979375E-3</v>
      </c>
      <c r="AT192" s="3">
        <f t="shared" si="205"/>
        <v>1.2186844185290069E-2</v>
      </c>
      <c r="AY192" s="3" t="s">
        <v>65</v>
      </c>
    </row>
    <row r="193" spans="1:51" x14ac:dyDescent="0.3">
      <c r="A193" s="5">
        <v>5</v>
      </c>
      <c r="B193" s="5">
        <v>25</v>
      </c>
      <c r="C193" s="5">
        <f t="shared" si="206"/>
        <v>7.8431372549019607E-2</v>
      </c>
      <c r="D193" s="5">
        <f t="shared" si="207"/>
        <v>7.8431372549019607E-2</v>
      </c>
      <c r="E193" s="7">
        <f t="shared" si="224"/>
        <v>6.7914059806705909E-2</v>
      </c>
      <c r="F193" s="7">
        <f t="shared" si="208"/>
        <v>0.46266893088612371</v>
      </c>
      <c r="G193" s="7">
        <f t="shared" si="209"/>
        <v>0.48675518595687173</v>
      </c>
      <c r="H193" s="7">
        <f t="shared" si="210"/>
        <v>0.14504188711480834</v>
      </c>
      <c r="I193" s="7">
        <f t="shared" si="225"/>
        <v>0.13070364668270334</v>
      </c>
      <c r="J193" s="7">
        <f t="shared" si="211"/>
        <v>0.53531887059999639</v>
      </c>
      <c r="K193" s="7">
        <f t="shared" si="226"/>
        <v>6.9572400281601388E-2</v>
      </c>
      <c r="L193" s="7">
        <f t="shared" si="212"/>
        <v>22.740962071808354</v>
      </c>
      <c r="N193" s="7">
        <f t="shared" si="213"/>
        <v>-2.2590379281916455</v>
      </c>
      <c r="O193" s="7">
        <f t="shared" si="214"/>
        <v>5.1032523610084022</v>
      </c>
      <c r="P193" s="15">
        <f t="shared" si="215"/>
        <v>1</v>
      </c>
      <c r="Q193" s="15">
        <f t="shared" si="216"/>
        <v>5</v>
      </c>
      <c r="R193" s="15">
        <f t="shared" si="217"/>
        <v>52</v>
      </c>
      <c r="S193" s="15">
        <f t="shared" si="218"/>
        <v>260</v>
      </c>
      <c r="T193" s="15">
        <f t="shared" si="219"/>
        <v>51</v>
      </c>
      <c r="U193" s="15">
        <f t="shared" si="220"/>
        <v>255</v>
      </c>
      <c r="V193" s="3">
        <v>0.01</v>
      </c>
      <c r="W193" s="7">
        <f t="shared" si="221"/>
        <v>0.47627262186300046</v>
      </c>
      <c r="X193" s="7">
        <f t="shared" si="187"/>
        <v>0.57488952484988154</v>
      </c>
      <c r="Y193" s="7">
        <f t="shared" si="188"/>
        <v>0.68137116105428497</v>
      </c>
      <c r="Z193" s="7">
        <f t="shared" si="189"/>
        <v>0.77222158798137885</v>
      </c>
      <c r="AA193" s="7">
        <f t="shared" si="190"/>
        <v>0.22921146964125744</v>
      </c>
      <c r="AB193" s="7">
        <f t="shared" si="191"/>
        <v>0.32508041017500999</v>
      </c>
      <c r="AC193" s="7">
        <f t="shared" si="192"/>
        <v>0.44392621739039639</v>
      </c>
      <c r="AD193" s="7">
        <f t="shared" si="193"/>
        <v>0.51711701977035751</v>
      </c>
      <c r="AE193" s="7">
        <f t="shared" si="194"/>
        <v>-0.20252407124674401</v>
      </c>
      <c r="AF193" s="7">
        <f t="shared" si="195"/>
        <v>-0.12015855816401001</v>
      </c>
      <c r="AG193" s="7">
        <f t="shared" si="196"/>
        <v>6.2482303442133694E-2</v>
      </c>
      <c r="AH193" s="7">
        <f t="shared" si="197"/>
        <v>4.5825246762580291E-2</v>
      </c>
      <c r="AI193" s="7">
        <f t="shared" si="222"/>
        <v>-8.1975424554324124E-4</v>
      </c>
      <c r="AJ193" s="7">
        <f t="shared" si="198"/>
        <v>-8.6243013868278484E-4</v>
      </c>
      <c r="AK193" s="7">
        <f t="shared" si="199"/>
        <v>-2.5698441111281819E-4</v>
      </c>
      <c r="AL193" s="7">
        <f t="shared" si="200"/>
        <v>-9.4847500577420192E-4</v>
      </c>
      <c r="AM193" s="7">
        <f t="shared" si="223"/>
        <v>-7.098286954474658E-4</v>
      </c>
      <c r="AN193" s="7">
        <f t="shared" si="201"/>
        <v>-7.467819332245061E-4</v>
      </c>
      <c r="AO193" s="7">
        <f t="shared" si="202"/>
        <v>-2.2252389698776466E-4</v>
      </c>
      <c r="AP193" s="7">
        <f t="shared" si="203"/>
        <v>-8.2128855040826474E-4</v>
      </c>
      <c r="AQ193" s="3">
        <f t="shared" si="204"/>
        <v>-1.0451866630676326E-2</v>
      </c>
      <c r="AR193" s="3">
        <f t="shared" si="204"/>
        <v>-1.0995984268205507E-2</v>
      </c>
      <c r="AS193" s="3">
        <f t="shared" si="204"/>
        <v>-3.2765512416884318E-3</v>
      </c>
      <c r="AT193" s="3">
        <f t="shared" si="205"/>
        <v>-1.2093056323621074E-2</v>
      </c>
      <c r="AY193" s="3" t="s">
        <v>68</v>
      </c>
    </row>
    <row r="194" spans="1:51" x14ac:dyDescent="0.3">
      <c r="A194" s="5">
        <v>6</v>
      </c>
      <c r="B194" s="5">
        <v>30</v>
      </c>
      <c r="C194" s="5">
        <f t="shared" si="206"/>
        <v>9.8039215686274508E-2</v>
      </c>
      <c r="D194" s="5">
        <f t="shared" si="207"/>
        <v>9.8039215686274508E-2</v>
      </c>
      <c r="E194" s="7">
        <f t="shared" si="224"/>
        <v>6.9572400281601388E-2</v>
      </c>
      <c r="F194" s="7">
        <f t="shared" si="208"/>
        <v>0.47455476520744705</v>
      </c>
      <c r="G194" s="7">
        <f t="shared" si="209"/>
        <v>0.49949102835395348</v>
      </c>
      <c r="H194" s="7">
        <f t="shared" si="210"/>
        <v>0.13764129444851395</v>
      </c>
      <c r="I194" s="7">
        <f t="shared" si="225"/>
        <v>0.13077663007132495</v>
      </c>
      <c r="J194" s="7">
        <f t="shared" si="211"/>
        <v>0.54968273036557092</v>
      </c>
      <c r="K194" s="7">
        <f t="shared" si="226"/>
        <v>7.1478630533351767E-2</v>
      </c>
      <c r="L194" s="7">
        <f t="shared" si="212"/>
        <v>23.2270507860047</v>
      </c>
      <c r="N194" s="7">
        <f t="shared" si="213"/>
        <v>-6.7729492139953003</v>
      </c>
      <c r="O194" s="7">
        <f t="shared" si="214"/>
        <v>45.872841055359558</v>
      </c>
      <c r="P194" s="15">
        <f t="shared" si="215"/>
        <v>1</v>
      </c>
      <c r="Q194" s="15">
        <f t="shared" si="216"/>
        <v>5</v>
      </c>
      <c r="R194" s="15">
        <f t="shared" si="217"/>
        <v>52</v>
      </c>
      <c r="S194" s="15">
        <f t="shared" si="218"/>
        <v>260</v>
      </c>
      <c r="T194" s="15">
        <f t="shared" si="219"/>
        <v>51</v>
      </c>
      <c r="U194" s="15">
        <f t="shared" si="220"/>
        <v>255</v>
      </c>
      <c r="V194" s="3">
        <v>0.01</v>
      </c>
      <c r="W194" s="7">
        <f t="shared" si="221"/>
        <v>0.47420534307056567</v>
      </c>
      <c r="X194" s="7">
        <f t="shared" si="187"/>
        <v>0.57259779569683744</v>
      </c>
      <c r="Y194" s="7">
        <f t="shared" si="188"/>
        <v>0.67479871997733865</v>
      </c>
      <c r="Z194" s="7">
        <f t="shared" si="189"/>
        <v>0.76955025891772055</v>
      </c>
      <c r="AA194" s="7">
        <f t="shared" si="190"/>
        <v>0.21194955626540055</v>
      </c>
      <c r="AB194" s="7">
        <f t="shared" si="191"/>
        <v>0.30658073783180351</v>
      </c>
      <c r="AC194" s="7">
        <f t="shared" si="192"/>
        <v>0.42282341772386295</v>
      </c>
      <c r="AD194" s="7">
        <f t="shared" si="193"/>
        <v>0.49631944586673543</v>
      </c>
      <c r="AE194" s="7">
        <f t="shared" si="194"/>
        <v>-0.1631055006802305</v>
      </c>
      <c r="AF194" s="7">
        <f t="shared" si="195"/>
        <v>-7.9502483892257836E-2</v>
      </c>
      <c r="AG194" s="7">
        <f t="shared" si="196"/>
        <v>4.2946943768853836E-2</v>
      </c>
      <c r="AH194" s="7">
        <f t="shared" si="197"/>
        <v>8.9412640960748885E-2</v>
      </c>
      <c r="AI194" s="7">
        <f t="shared" si="222"/>
        <v>-3.151113062754415E-3</v>
      </c>
      <c r="AJ194" s="7">
        <f t="shared" si="198"/>
        <v>-3.316693497929033E-3</v>
      </c>
      <c r="AK194" s="7">
        <f t="shared" si="199"/>
        <v>-9.1395833043956696E-4</v>
      </c>
      <c r="AL194" s="7">
        <f t="shared" si="200"/>
        <v>-3.6499737417414551E-3</v>
      </c>
      <c r="AM194" s="7">
        <f t="shared" si="223"/>
        <v>-2.2361510932122374E-3</v>
      </c>
      <c r="AN194" s="7">
        <f t="shared" si="201"/>
        <v>-2.3536533420228942E-3</v>
      </c>
      <c r="AO194" s="7">
        <f t="shared" si="202"/>
        <v>-6.4858000302166576E-4</v>
      </c>
      <c r="AP194" s="7">
        <f t="shared" si="203"/>
        <v>-2.5901618286132632E-3</v>
      </c>
      <c r="AQ194" s="3">
        <f t="shared" si="204"/>
        <v>-3.2141353240095032E-2</v>
      </c>
      <c r="AR194" s="3">
        <f t="shared" si="204"/>
        <v>-3.3830273678876137E-2</v>
      </c>
      <c r="AS194" s="3">
        <f t="shared" si="204"/>
        <v>-9.3223749704835837E-3</v>
      </c>
      <c r="AT194" s="3">
        <f t="shared" si="205"/>
        <v>-3.7229732165762842E-2</v>
      </c>
      <c r="AY194" s="3" t="s">
        <v>67</v>
      </c>
    </row>
    <row r="195" spans="1:51" x14ac:dyDescent="0.3">
      <c r="A195" s="5">
        <f>A194+1</f>
        <v>7</v>
      </c>
      <c r="B195" s="5">
        <f>B194+5</f>
        <v>35</v>
      </c>
      <c r="C195" s="5">
        <f t="shared" si="206"/>
        <v>0.11764705882352941</v>
      </c>
      <c r="D195" s="5">
        <f t="shared" si="207"/>
        <v>0.11764705882352941</v>
      </c>
      <c r="E195" s="7">
        <f t="shared" si="224"/>
        <v>7.1478630533351767E-2</v>
      </c>
      <c r="F195" s="7">
        <f t="shared" si="208"/>
        <v>0.48861276820722643</v>
      </c>
      <c r="G195" s="7">
        <f t="shared" si="209"/>
        <v>0.51449757784957362</v>
      </c>
      <c r="H195" s="7">
        <f t="shared" si="210"/>
        <v>0.12988965408280434</v>
      </c>
      <c r="I195" s="7">
        <f t="shared" si="225"/>
        <v>0.13072704364928431</v>
      </c>
      <c r="J195" s="7">
        <f t="shared" si="211"/>
        <v>0.56645349539080547</v>
      </c>
      <c r="K195" s="7">
        <f t="shared" si="226"/>
        <v>7.3631822766740143E-2</v>
      </c>
      <c r="L195" s="7">
        <f t="shared" si="212"/>
        <v>23.776114805518738</v>
      </c>
      <c r="N195" s="7">
        <f t="shared" si="213"/>
        <v>-11.223885194481262</v>
      </c>
      <c r="O195" s="7">
        <f t="shared" si="214"/>
        <v>125.97559885889568</v>
      </c>
      <c r="P195" s="15">
        <f t="shared" si="215"/>
        <v>1</v>
      </c>
      <c r="Q195" s="15">
        <f t="shared" si="216"/>
        <v>5</v>
      </c>
      <c r="R195" s="15">
        <f t="shared" si="217"/>
        <v>52</v>
      </c>
      <c r="S195" s="15">
        <f t="shared" si="218"/>
        <v>260</v>
      </c>
      <c r="T195" s="15">
        <f t="shared" si="219"/>
        <v>51</v>
      </c>
      <c r="U195" s="15">
        <f t="shared" si="220"/>
        <v>255</v>
      </c>
      <c r="V195" s="3">
        <v>0.01</v>
      </c>
      <c r="W195" s="7">
        <f t="shared" si="221"/>
        <v>0.47465895368791616</v>
      </c>
      <c r="X195" s="7">
        <f t="shared" si="187"/>
        <v>0.57293238044455685</v>
      </c>
      <c r="Y195" s="7">
        <f t="shared" si="188"/>
        <v>0.66745566708620729</v>
      </c>
      <c r="Z195" s="7">
        <f t="shared" si="189"/>
        <v>0.76973623145639458</v>
      </c>
      <c r="AA195" s="7">
        <f t="shared" si="190"/>
        <v>0.19586076330540611</v>
      </c>
      <c r="AB195" s="7">
        <f t="shared" si="191"/>
        <v>0.28928264839884704</v>
      </c>
      <c r="AC195" s="7">
        <f t="shared" si="192"/>
        <v>0.40194170300110477</v>
      </c>
      <c r="AD195" s="7">
        <f t="shared" si="193"/>
        <v>0.47679631138467304</v>
      </c>
      <c r="AE195" s="7">
        <f t="shared" si="194"/>
        <v>-0.1153988936527125</v>
      </c>
      <c r="AF195" s="7">
        <f t="shared" si="195"/>
        <v>-3.0074766221266189E-2</v>
      </c>
      <c r="AG195" s="7">
        <f t="shared" si="196"/>
        <v>2.3373170232762211E-2</v>
      </c>
      <c r="AH195" s="7">
        <f t="shared" si="197"/>
        <v>0.14275796737935301</v>
      </c>
      <c r="AI195" s="7">
        <f t="shared" si="222"/>
        <v>-6.4519218999006993E-3</v>
      </c>
      <c r="AJ195" s="7">
        <f t="shared" si="198"/>
        <v>-6.7937197019085887E-3</v>
      </c>
      <c r="AK195" s="7">
        <f t="shared" si="199"/>
        <v>-1.7151371357368003E-3</v>
      </c>
      <c r="AL195" s="7">
        <f t="shared" si="200"/>
        <v>-7.4797752944459079E-3</v>
      </c>
      <c r="AM195" s="7">
        <f t="shared" si="223"/>
        <v>-3.9199836045608659E-3</v>
      </c>
      <c r="AN195" s="7">
        <f t="shared" si="201"/>
        <v>-4.1276491344189523E-3</v>
      </c>
      <c r="AO195" s="7">
        <f t="shared" si="202"/>
        <v>-1.0420630559345766E-3</v>
      </c>
      <c r="AP195" s="7">
        <f t="shared" si="203"/>
        <v>-4.5444748053256271E-3</v>
      </c>
      <c r="AQ195" s="3">
        <f t="shared" ref="AQ195:AQ241" si="227">$V195*$N195*F195</f>
        <v>-5.4841336149155942E-2</v>
      </c>
      <c r="AR195" s="3">
        <f t="shared" ref="AR195:AR241" si="228">$V195*$N195*G195</f>
        <v>-5.7746617466223005E-2</v>
      </c>
      <c r="AS195" s="3">
        <f t="shared" ref="AS195:AS241" si="229">$V195*$N195*H195</f>
        <v>-1.4578665653762804E-2</v>
      </c>
      <c r="AT195" s="3">
        <f t="shared" ref="AT195:AT241" si="230">$V195*$N195*J195</f>
        <v>-6.3578090002790216E-2</v>
      </c>
    </row>
    <row r="196" spans="1:51" x14ac:dyDescent="0.3">
      <c r="A196" s="5">
        <f t="shared" ref="A196:A241" si="231">A195+1</f>
        <v>8</v>
      </c>
      <c r="B196" s="5">
        <f t="shared" ref="B196:B241" si="232">B195+5</f>
        <v>40</v>
      </c>
      <c r="C196" s="5">
        <f t="shared" si="206"/>
        <v>0.13725490196078433</v>
      </c>
      <c r="D196" s="5">
        <f t="shared" si="207"/>
        <v>0.13725490196078433</v>
      </c>
      <c r="E196" s="7">
        <f t="shared" si="224"/>
        <v>7.3631822766740143E-2</v>
      </c>
      <c r="F196" s="7">
        <f t="shared" si="208"/>
        <v>0.50376915184093551</v>
      </c>
      <c r="G196" s="7">
        <f t="shared" si="209"/>
        <v>0.53063054499343409</v>
      </c>
      <c r="H196" s="7">
        <f t="shared" si="210"/>
        <v>0.12221850644837863</v>
      </c>
      <c r="I196" s="7">
        <f t="shared" si="225"/>
        <v>0.13070912458685963</v>
      </c>
      <c r="J196" s="7">
        <f t="shared" si="211"/>
        <v>0.58434674385387064</v>
      </c>
      <c r="K196" s="7">
        <f t="shared" si="226"/>
        <v>7.5947425746380984E-2</v>
      </c>
      <c r="L196" s="7">
        <f t="shared" si="212"/>
        <v>24.36659356532715</v>
      </c>
      <c r="N196" s="7">
        <f t="shared" si="213"/>
        <v>-15.63340643467285</v>
      </c>
      <c r="O196" s="7">
        <f t="shared" si="214"/>
        <v>244.40339675167047</v>
      </c>
      <c r="P196" s="15">
        <f t="shared" si="215"/>
        <v>1</v>
      </c>
      <c r="Q196" s="15">
        <f t="shared" si="216"/>
        <v>5</v>
      </c>
      <c r="R196" s="15">
        <f t="shared" si="217"/>
        <v>52</v>
      </c>
      <c r="S196" s="15">
        <f t="shared" si="218"/>
        <v>260</v>
      </c>
      <c r="T196" s="15">
        <f t="shared" si="219"/>
        <v>51</v>
      </c>
      <c r="U196" s="15">
        <f t="shared" si="220"/>
        <v>255</v>
      </c>
      <c r="V196" s="3">
        <v>0.01</v>
      </c>
      <c r="W196" s="7">
        <f t="shared" si="221"/>
        <v>0.47752018579200817</v>
      </c>
      <c r="X196" s="7">
        <f t="shared" si="187"/>
        <v>0.57577964074756749</v>
      </c>
      <c r="Y196" s="7">
        <f t="shared" si="188"/>
        <v>0.65939825855042766</v>
      </c>
      <c r="Z196" s="7">
        <f t="shared" si="189"/>
        <v>0.77266303179493745</v>
      </c>
      <c r="AA196" s="7">
        <f t="shared" si="190"/>
        <v>0.18085129071251269</v>
      </c>
      <c r="AB196" s="7">
        <f t="shared" si="191"/>
        <v>0.27311339814974772</v>
      </c>
      <c r="AC196" s="7">
        <f t="shared" si="192"/>
        <v>0.38216634305982616</v>
      </c>
      <c r="AD196" s="7">
        <f t="shared" si="193"/>
        <v>0.45850696250845713</v>
      </c>
      <c r="AE196" s="7">
        <f t="shared" si="194"/>
        <v>-6.3781503515368612E-2</v>
      </c>
      <c r="AF196" s="7">
        <f t="shared" si="195"/>
        <v>2.353738258942123E-2</v>
      </c>
      <c r="AG196" s="7">
        <f t="shared" si="196"/>
        <v>4.1873122959737753E-3</v>
      </c>
      <c r="AH196" s="7">
        <f t="shared" si="197"/>
        <v>0.20083066022025875</v>
      </c>
      <c r="AI196" s="7">
        <f t="shared" si="222"/>
        <v>-1.0809685352913405E-2</v>
      </c>
      <c r="AJ196" s="7">
        <f t="shared" si="198"/>
        <v>-1.1386066830537295E-2</v>
      </c>
      <c r="AK196" s="7">
        <f t="shared" si="199"/>
        <v>-2.6225178619653563E-3</v>
      </c>
      <c r="AL196" s="7">
        <f t="shared" si="200"/>
        <v>-1.2538688434924826E-2</v>
      </c>
      <c r="AM196" s="7">
        <f t="shared" si="223"/>
        <v>-5.7989683770810398E-3</v>
      </c>
      <c r="AN196" s="7">
        <f t="shared" si="201"/>
        <v>-6.1081742283850592E-3</v>
      </c>
      <c r="AO196" s="7">
        <f t="shared" si="202"/>
        <v>-1.406877041593859E-3</v>
      </c>
      <c r="AP196" s="7">
        <f t="shared" si="203"/>
        <v>-6.7265101018508158E-3</v>
      </c>
      <c r="AQ196" s="3">
        <f t="shared" si="227"/>
        <v>-7.875627899979766E-2</v>
      </c>
      <c r="AR196" s="3">
        <f t="shared" si="228"/>
        <v>-8.2955629765343139E-2</v>
      </c>
      <c r="AS196" s="3">
        <f t="shared" si="229"/>
        <v>-1.9106915851461879E-2</v>
      </c>
      <c r="AT196" s="3">
        <f t="shared" si="230"/>
        <v>-9.1353301454452293E-2</v>
      </c>
    </row>
    <row r="197" spans="1:51" x14ac:dyDescent="0.3">
      <c r="A197" s="5">
        <f t="shared" si="231"/>
        <v>9</v>
      </c>
      <c r="B197" s="5">
        <f t="shared" si="232"/>
        <v>45</v>
      </c>
      <c r="C197" s="5">
        <f t="shared" si="206"/>
        <v>0.15686274509803921</v>
      </c>
      <c r="D197" s="5">
        <f t="shared" si="207"/>
        <v>0.15686274509803921</v>
      </c>
      <c r="E197" s="7">
        <f t="shared" si="224"/>
        <v>7.5947425746380984E-2</v>
      </c>
      <c r="F197" s="7">
        <f t="shared" si="208"/>
        <v>0.5194554420394123</v>
      </c>
      <c r="G197" s="7">
        <f t="shared" si="209"/>
        <v>0.54728512825634645</v>
      </c>
      <c r="H197" s="7">
        <f t="shared" si="210"/>
        <v>0.11589432388259677</v>
      </c>
      <c r="I197" s="7">
        <f t="shared" si="225"/>
        <v>0.13132480600112129</v>
      </c>
      <c r="J197" s="7">
        <f t="shared" si="211"/>
        <v>0.60268501346512549</v>
      </c>
      <c r="K197" s="7">
        <f t="shared" si="226"/>
        <v>7.8695611558110015E-2</v>
      </c>
      <c r="L197" s="7">
        <f t="shared" si="212"/>
        <v>25.067380947318053</v>
      </c>
      <c r="N197" s="7">
        <f t="shared" si="213"/>
        <v>-19.932619052681947</v>
      </c>
      <c r="O197" s="7">
        <f t="shared" si="214"/>
        <v>397.30930229933932</v>
      </c>
      <c r="P197" s="15">
        <f t="shared" si="215"/>
        <v>1</v>
      </c>
      <c r="Q197" s="15">
        <f t="shared" si="216"/>
        <v>5</v>
      </c>
      <c r="R197" s="15">
        <f t="shared" si="217"/>
        <v>52</v>
      </c>
      <c r="S197" s="15">
        <f t="shared" si="218"/>
        <v>260</v>
      </c>
      <c r="T197" s="15">
        <f t="shared" si="219"/>
        <v>51</v>
      </c>
      <c r="U197" s="15">
        <f t="shared" si="220"/>
        <v>255</v>
      </c>
      <c r="V197" s="3">
        <v>0.01</v>
      </c>
      <c r="W197" s="7">
        <f t="shared" si="221"/>
        <v>0.4826599042802035</v>
      </c>
      <c r="X197" s="7">
        <f t="shared" si="187"/>
        <v>0.58101187751928041</v>
      </c>
      <c r="Y197" s="7">
        <f t="shared" si="188"/>
        <v>0.65085169760689787</v>
      </c>
      <c r="Z197" s="7">
        <f t="shared" si="189"/>
        <v>0.77820327662186395</v>
      </c>
      <c r="AA197" s="7">
        <f t="shared" si="190"/>
        <v>0.16712656102124437</v>
      </c>
      <c r="AB197" s="7">
        <f t="shared" si="191"/>
        <v>0.25830477225083515</v>
      </c>
      <c r="AC197" s="7">
        <f t="shared" si="192"/>
        <v>0.36398162989790789</v>
      </c>
      <c r="AD197" s="7">
        <f t="shared" si="193"/>
        <v>0.44173084795389539</v>
      </c>
      <c r="AE197" s="7">
        <f t="shared" si="194"/>
        <v>-1.05431102137028E-2</v>
      </c>
      <c r="AF197" s="7">
        <f t="shared" si="195"/>
        <v>7.895071918541266E-2</v>
      </c>
      <c r="AG197" s="7">
        <f t="shared" si="196"/>
        <v>-1.3320427756026057E-2</v>
      </c>
      <c r="AH197" s="7">
        <f t="shared" si="197"/>
        <v>0.26104588846438259</v>
      </c>
      <c r="AI197" s="7">
        <f t="shared" si="222"/>
        <v>-1.6241737162375078E-2</v>
      </c>
      <c r="AJ197" s="7">
        <f t="shared" si="198"/>
        <v>-1.7111883881932445E-2</v>
      </c>
      <c r="AK197" s="7">
        <f t="shared" si="199"/>
        <v>-3.6236508365802989E-3</v>
      </c>
      <c r="AL197" s="7">
        <f t="shared" si="200"/>
        <v>-1.8844063972016996E-2</v>
      </c>
      <c r="AM197" s="7">
        <f t="shared" si="223"/>
        <v>-7.8636780604647016E-3</v>
      </c>
      <c r="AN197" s="7">
        <f t="shared" si="201"/>
        <v>-8.284972506961457E-3</v>
      </c>
      <c r="AO197" s="7">
        <f t="shared" si="202"/>
        <v>-1.7544443243677091E-3</v>
      </c>
      <c r="AP197" s="7">
        <f t="shared" si="203"/>
        <v>-9.1236332016269399E-3</v>
      </c>
      <c r="AQ197" s="3">
        <f t="shared" si="227"/>
        <v>-0.10354107441014113</v>
      </c>
      <c r="AR197" s="3">
        <f t="shared" si="228"/>
        <v>-0.10908825974731934</v>
      </c>
      <c r="AS197" s="3">
        <f t="shared" si="229"/>
        <v>-2.3100774083199407E-2</v>
      </c>
      <c r="AT197" s="3">
        <f t="shared" si="230"/>
        <v>-0.12013090782160836</v>
      </c>
    </row>
    <row r="198" spans="1:51" x14ac:dyDescent="0.3">
      <c r="A198" s="5">
        <f t="shared" si="231"/>
        <v>10</v>
      </c>
      <c r="B198" s="5">
        <f t="shared" si="232"/>
        <v>50</v>
      </c>
      <c r="C198" s="5">
        <f t="shared" si="206"/>
        <v>0.17647058823529413</v>
      </c>
      <c r="D198" s="5">
        <f t="shared" si="207"/>
        <v>0.17647058823529413</v>
      </c>
      <c r="E198" s="7">
        <f t="shared" si="224"/>
        <v>7.8695611558110015E-2</v>
      </c>
      <c r="F198" s="7">
        <f t="shared" si="208"/>
        <v>0.53535213778523905</v>
      </c>
      <c r="G198" s="7">
        <f t="shared" si="209"/>
        <v>0.56412861859997543</v>
      </c>
      <c r="H198" s="7">
        <f t="shared" si="210"/>
        <v>0.11233979851177869</v>
      </c>
      <c r="I198" s="7">
        <f t="shared" si="225"/>
        <v>0.13367911098518137</v>
      </c>
      <c r="J198" s="7">
        <f t="shared" si="211"/>
        <v>0.62110867621803201</v>
      </c>
      <c r="K198" s="7">
        <f t="shared" si="226"/>
        <v>8.2538185059119473E-2</v>
      </c>
      <c r="L198" s="7">
        <f t="shared" si="212"/>
        <v>26.047237190075467</v>
      </c>
      <c r="N198" s="7">
        <f t="shared" si="213"/>
        <v>-23.952762809924533</v>
      </c>
      <c r="O198" s="7">
        <f t="shared" si="214"/>
        <v>573.73484622850378</v>
      </c>
      <c r="P198" s="15">
        <f t="shared" si="215"/>
        <v>1</v>
      </c>
      <c r="Q198" s="15">
        <f t="shared" si="216"/>
        <v>5</v>
      </c>
      <c r="R198" s="15">
        <f t="shared" si="217"/>
        <v>52</v>
      </c>
      <c r="S198" s="15">
        <f t="shared" si="218"/>
        <v>260</v>
      </c>
      <c r="T198" s="15">
        <f t="shared" si="219"/>
        <v>51</v>
      </c>
      <c r="U198" s="15">
        <f t="shared" si="220"/>
        <v>255</v>
      </c>
      <c r="V198" s="3">
        <v>0.01</v>
      </c>
      <c r="W198" s="7">
        <f t="shared" si="221"/>
        <v>0.48994024391161045</v>
      </c>
      <c r="X198" s="7">
        <f t="shared" si="187"/>
        <v>0.58849335238550426</v>
      </c>
      <c r="Y198" s="7">
        <f t="shared" si="188"/>
        <v>0.64214342374087785</v>
      </c>
      <c r="Z198" s="7">
        <f t="shared" si="189"/>
        <v>0.78622276222456766</v>
      </c>
      <c r="AA198" s="7">
        <f t="shared" si="190"/>
        <v>0.15490241346761874</v>
      </c>
      <c r="AB198" s="7">
        <f t="shared" si="191"/>
        <v>0.24509165955482098</v>
      </c>
      <c r="AC198" s="7">
        <f t="shared" si="192"/>
        <v>0.34754795282470591</v>
      </c>
      <c r="AD198" s="7">
        <f t="shared" si="193"/>
        <v>0.42673878912993296</v>
      </c>
      <c r="AE198" s="7">
        <f t="shared" si="194"/>
        <v>4.2994715499126035E-2</v>
      </c>
      <c r="AF198" s="7">
        <f t="shared" si="195"/>
        <v>0.13479566351785727</v>
      </c>
      <c r="AG198" s="7">
        <f t="shared" si="196"/>
        <v>-2.7853932135025215E-2</v>
      </c>
      <c r="AH198" s="7">
        <f t="shared" si="197"/>
        <v>0.32192898593921637</v>
      </c>
      <c r="AI198" s="7">
        <f t="shared" si="222"/>
        <v>-2.2629110781451536E-2</v>
      </c>
      <c r="AJ198" s="7">
        <f t="shared" si="198"/>
        <v>-2.3845480580498103E-2</v>
      </c>
      <c r="AK198" s="7">
        <f t="shared" si="199"/>
        <v>-4.7485562609423798E-3</v>
      </c>
      <c r="AL198" s="7">
        <f t="shared" si="200"/>
        <v>-2.6254003765829533E-2</v>
      </c>
      <c r="AM198" s="7">
        <f t="shared" si="223"/>
        <v>-1.0091266367787779E-2</v>
      </c>
      <c r="AN198" s="7">
        <f t="shared" si="201"/>
        <v>-1.0633696504016228E-2</v>
      </c>
      <c r="AO198" s="7">
        <f t="shared" si="202"/>
        <v>-2.1175797208467322E-3</v>
      </c>
      <c r="AP198" s="7">
        <f t="shared" si="203"/>
        <v>-1.1707757665804976E-2</v>
      </c>
      <c r="AQ198" s="3">
        <f t="shared" si="227"/>
        <v>-0.12823162776155869</v>
      </c>
      <c r="AR198" s="3">
        <f t="shared" si="228"/>
        <v>-0.13512438995615592</v>
      </c>
      <c r="AS198" s="3">
        <f t="shared" si="229"/>
        <v>-2.6908485478673482E-2</v>
      </c>
      <c r="AT198" s="3">
        <f t="shared" si="230"/>
        <v>-0.14877268800636734</v>
      </c>
    </row>
    <row r="199" spans="1:51" x14ac:dyDescent="0.3">
      <c r="A199" s="5">
        <f t="shared" si="231"/>
        <v>11</v>
      </c>
      <c r="B199" s="5">
        <f t="shared" si="232"/>
        <v>55</v>
      </c>
      <c r="C199" s="5">
        <f t="shared" si="206"/>
        <v>0.19607843137254902</v>
      </c>
      <c r="D199" s="5">
        <f t="shared" si="207"/>
        <v>0.19607843137254902</v>
      </c>
      <c r="E199" s="7">
        <f t="shared" si="224"/>
        <v>8.2538185059119473E-2</v>
      </c>
      <c r="F199" s="7">
        <f t="shared" si="208"/>
        <v>0.55125635361249625</v>
      </c>
      <c r="G199" s="7">
        <f t="shared" si="209"/>
        <v>0.58095925457297182</v>
      </c>
      <c r="H199" s="7">
        <f t="shared" si="210"/>
        <v>0.11288651638227515</v>
      </c>
      <c r="I199" s="7">
        <f t="shared" si="225"/>
        <v>0.13927392568463742</v>
      </c>
      <c r="J199" s="7">
        <f t="shared" si="211"/>
        <v>0.63941672485298073</v>
      </c>
      <c r="K199" s="7">
        <f t="shared" si="226"/>
        <v>8.8482709490985856E-2</v>
      </c>
      <c r="L199" s="7">
        <f t="shared" si="212"/>
        <v>27.563090920201393</v>
      </c>
      <c r="N199" s="7">
        <f t="shared" si="213"/>
        <v>-27.436909079798607</v>
      </c>
      <c r="O199" s="7">
        <f t="shared" si="214"/>
        <v>752.78397985313518</v>
      </c>
      <c r="P199" s="15">
        <f t="shared" si="215"/>
        <v>1</v>
      </c>
      <c r="Q199" s="15">
        <f t="shared" si="216"/>
        <v>5</v>
      </c>
      <c r="R199" s="15">
        <f t="shared" si="217"/>
        <v>52</v>
      </c>
      <c r="S199" s="15">
        <f t="shared" si="218"/>
        <v>260</v>
      </c>
      <c r="T199" s="15">
        <f t="shared" si="219"/>
        <v>51</v>
      </c>
      <c r="U199" s="15">
        <f t="shared" si="220"/>
        <v>255</v>
      </c>
      <c r="V199" s="3">
        <v>0.01</v>
      </c>
      <c r="W199" s="7">
        <f t="shared" si="221"/>
        <v>0.49920586049906956</v>
      </c>
      <c r="X199" s="7">
        <f t="shared" si="187"/>
        <v>0.59807013816898891</v>
      </c>
      <c r="Y199" s="7">
        <f t="shared" si="188"/>
        <v>0.63365676485234257</v>
      </c>
      <c r="Z199" s="7">
        <f t="shared" si="189"/>
        <v>0.79656746274671897</v>
      </c>
      <c r="AA199" s="7">
        <f t="shared" si="190"/>
        <v>0.14435476955984794</v>
      </c>
      <c r="AB199" s="7">
        <f t="shared" si="191"/>
        <v>0.23366282771082833</v>
      </c>
      <c r="AC199" s="7">
        <f t="shared" si="192"/>
        <v>0.33286180566697549</v>
      </c>
      <c r="AD199" s="7">
        <f t="shared" si="193"/>
        <v>0.41374432583546517</v>
      </c>
      <c r="AE199" s="7">
        <f t="shared" si="194"/>
        <v>9.5949888545254741E-2</v>
      </c>
      <c r="AF199" s="7">
        <f t="shared" si="195"/>
        <v>0.19015770466184331</v>
      </c>
      <c r="AG199" s="7">
        <f t="shared" si="196"/>
        <v>-3.8350499253052298E-2</v>
      </c>
      <c r="AH199" s="7">
        <f t="shared" si="197"/>
        <v>0.38249406000826613</v>
      </c>
      <c r="AI199" s="7">
        <f t="shared" si="222"/>
        <v>-2.9656412654367387E-2</v>
      </c>
      <c r="AJ199" s="7">
        <f t="shared" si="198"/>
        <v>-3.125436518977686E-2</v>
      </c>
      <c r="AK199" s="7">
        <f t="shared" si="199"/>
        <v>-6.0730531104229001E-3</v>
      </c>
      <c r="AL199" s="7">
        <f t="shared" si="200"/>
        <v>-3.4399252046850654E-2</v>
      </c>
      <c r="AM199" s="7">
        <f t="shared" si="223"/>
        <v>-1.2483711026864519E-2</v>
      </c>
      <c r="AN199" s="7">
        <f t="shared" si="201"/>
        <v>-1.315636074748943E-2</v>
      </c>
      <c r="AO199" s="7">
        <f t="shared" si="202"/>
        <v>-2.5564197856599268E-3</v>
      </c>
      <c r="AP199" s="7">
        <f t="shared" si="203"/>
        <v>-1.4480184339825092E-2</v>
      </c>
      <c r="AQ199" s="3">
        <f t="shared" si="227"/>
        <v>-0.15124770453727368</v>
      </c>
      <c r="AR199" s="3">
        <f t="shared" si="228"/>
        <v>-0.15939726246786198</v>
      </c>
      <c r="AS199" s="3">
        <f t="shared" si="229"/>
        <v>-3.097257086315679E-2</v>
      </c>
      <c r="AT199" s="3">
        <f t="shared" si="230"/>
        <v>-0.17543618543893832</v>
      </c>
    </row>
    <row r="200" spans="1:51" x14ac:dyDescent="0.3">
      <c r="A200" s="5">
        <f t="shared" si="231"/>
        <v>12</v>
      </c>
      <c r="B200" s="5">
        <f t="shared" si="232"/>
        <v>60</v>
      </c>
      <c r="C200" s="5">
        <f t="shared" si="206"/>
        <v>0.21568627450980393</v>
      </c>
      <c r="D200" s="5">
        <f t="shared" si="207"/>
        <v>0.21568627450980393</v>
      </c>
      <c r="E200" s="7">
        <f t="shared" si="224"/>
        <v>8.8482709490985856E-2</v>
      </c>
      <c r="F200" s="7">
        <f t="shared" si="208"/>
        <v>0.56701215089697599</v>
      </c>
      <c r="G200" s="7">
        <f t="shared" si="209"/>
        <v>0.5976313214889335</v>
      </c>
      <c r="H200" s="7">
        <f t="shared" si="210"/>
        <v>0.1187258320024553</v>
      </c>
      <c r="I200" s="7">
        <f t="shared" si="225"/>
        <v>0.14992428404081232</v>
      </c>
      <c r="J200" s="7">
        <f t="shared" si="211"/>
        <v>0.65748098386775233</v>
      </c>
      <c r="K200" s="7">
        <f t="shared" si="226"/>
        <v>9.7840399538789286E-2</v>
      </c>
      <c r="L200" s="7">
        <f t="shared" si="212"/>
        <v>29.949301882391268</v>
      </c>
      <c r="N200" s="7">
        <f t="shared" si="213"/>
        <v>-30.050698117608732</v>
      </c>
      <c r="O200" s="7">
        <f t="shared" si="214"/>
        <v>903.04445735565298</v>
      </c>
      <c r="P200" s="15">
        <f t="shared" si="215"/>
        <v>1</v>
      </c>
      <c r="Q200" s="15">
        <f t="shared" si="216"/>
        <v>5</v>
      </c>
      <c r="R200" s="15">
        <f t="shared" si="217"/>
        <v>52</v>
      </c>
      <c r="S200" s="15">
        <f t="shared" si="218"/>
        <v>260</v>
      </c>
      <c r="T200" s="15">
        <f t="shared" si="219"/>
        <v>51</v>
      </c>
      <c r="U200" s="15">
        <f t="shared" si="220"/>
        <v>255</v>
      </c>
      <c r="V200" s="3">
        <v>0.01</v>
      </c>
      <c r="W200" s="7">
        <f t="shared" si="221"/>
        <v>0.5102690235735885</v>
      </c>
      <c r="X200" s="7">
        <f t="shared" si="187"/>
        <v>0.60955403746351433</v>
      </c>
      <c r="Y200" s="7">
        <f t="shared" si="188"/>
        <v>0.62580558378298623</v>
      </c>
      <c r="Z200" s="7">
        <f t="shared" si="189"/>
        <v>0.80904495195908332</v>
      </c>
      <c r="AA200" s="7">
        <f t="shared" si="190"/>
        <v>0.13564363093838308</v>
      </c>
      <c r="AB200" s="7">
        <f t="shared" si="191"/>
        <v>0.22418881955748712</v>
      </c>
      <c r="AC200" s="7">
        <f t="shared" si="192"/>
        <v>0.3198711106718462</v>
      </c>
      <c r="AD200" s="7">
        <f t="shared" si="193"/>
        <v>0.40293845311523618</v>
      </c>
      <c r="AE200" s="7">
        <f t="shared" si="194"/>
        <v>0.14761092747754648</v>
      </c>
      <c r="AF200" s="7">
        <f t="shared" si="195"/>
        <v>0.24429599187629394</v>
      </c>
      <c r="AG200" s="7">
        <f t="shared" si="196"/>
        <v>-4.3992293369790922E-2</v>
      </c>
      <c r="AH200" s="7">
        <f t="shared" si="197"/>
        <v>0.44193568635574937</v>
      </c>
      <c r="AI200" s="7">
        <f t="shared" si="222"/>
        <v>-3.6751023672908119E-2</v>
      </c>
      <c r="AJ200" s="7">
        <f t="shared" si="198"/>
        <v>-3.8735612295020913E-2</v>
      </c>
      <c r="AK200" s="7">
        <f t="shared" si="199"/>
        <v>-7.6952422546950703E-3</v>
      </c>
      <c r="AL200" s="7">
        <f t="shared" si="200"/>
        <v>-4.2614782001384362E-2</v>
      </c>
      <c r="AM200" s="7">
        <f t="shared" si="223"/>
        <v>-1.5076667064405446E-2</v>
      </c>
      <c r="AN200" s="7">
        <f t="shared" si="201"/>
        <v>-1.5890820764767777E-2</v>
      </c>
      <c r="AO200" s="7">
        <f t="shared" si="202"/>
        <v>-3.1568809208301898E-3</v>
      </c>
      <c r="AP200" s="7">
        <f t="shared" si="203"/>
        <v>-1.748220365166904E-2</v>
      </c>
      <c r="AQ200" s="3">
        <f t="shared" si="227"/>
        <v>-0.17039110975621036</v>
      </c>
      <c r="AR200" s="3">
        <f t="shared" si="228"/>
        <v>-0.17959238427691512</v>
      </c>
      <c r="AS200" s="3">
        <f t="shared" si="229"/>
        <v>-3.5677941362677143E-2</v>
      </c>
      <c r="AT200" s="3">
        <f t="shared" si="230"/>
        <v>-0.19757762564278203</v>
      </c>
    </row>
    <row r="201" spans="1:51" x14ac:dyDescent="0.3">
      <c r="A201" s="5">
        <f t="shared" si="231"/>
        <v>13</v>
      </c>
      <c r="B201" s="5">
        <f t="shared" si="232"/>
        <v>65</v>
      </c>
      <c r="C201" s="5">
        <f t="shared" si="206"/>
        <v>0.23529411764705882</v>
      </c>
      <c r="D201" s="5">
        <f t="shared" si="207"/>
        <v>0.23529411764705882</v>
      </c>
      <c r="E201" s="7">
        <f t="shared" si="224"/>
        <v>9.7840399538789286E-2</v>
      </c>
      <c r="F201" s="7">
        <f t="shared" si="208"/>
        <v>0.58247224487844984</v>
      </c>
      <c r="G201" s="7">
        <f t="shared" si="209"/>
        <v>0.61401408395188728</v>
      </c>
      <c r="H201" s="7">
        <f t="shared" si="210"/>
        <v>0.13091282222990969</v>
      </c>
      <c r="I201" s="7">
        <f t="shared" si="225"/>
        <v>0.16770905090610055</v>
      </c>
      <c r="J201" s="7">
        <f t="shared" si="211"/>
        <v>0.67519926750835224</v>
      </c>
      <c r="K201" s="7">
        <f t="shared" si="226"/>
        <v>0.11218719079322867</v>
      </c>
      <c r="L201" s="7">
        <f t="shared" si="212"/>
        <v>33.607733652273311</v>
      </c>
      <c r="N201" s="7">
        <f t="shared" si="213"/>
        <v>-31.392266347726689</v>
      </c>
      <c r="O201" s="7">
        <f t="shared" si="214"/>
        <v>985.47438644661361</v>
      </c>
      <c r="P201" s="15">
        <f t="shared" si="215"/>
        <v>1</v>
      </c>
      <c r="Q201" s="15">
        <f t="shared" si="216"/>
        <v>5</v>
      </c>
      <c r="R201" s="15">
        <f t="shared" si="217"/>
        <v>52</v>
      </c>
      <c r="S201" s="15">
        <f t="shared" si="218"/>
        <v>260</v>
      </c>
      <c r="T201" s="15">
        <f t="shared" si="219"/>
        <v>51</v>
      </c>
      <c r="U201" s="15">
        <f t="shared" si="220"/>
        <v>255</v>
      </c>
      <c r="V201" s="3">
        <v>0.01</v>
      </c>
      <c r="W201" s="7">
        <f t="shared" si="221"/>
        <v>0.52288992675354007</v>
      </c>
      <c r="X201" s="7">
        <f t="shared" si="187"/>
        <v>0.62270169964932431</v>
      </c>
      <c r="Y201" s="7">
        <f t="shared" si="188"/>
        <v>0.61901866869243249</v>
      </c>
      <c r="Z201" s="7">
        <f t="shared" si="189"/>
        <v>0.82340101127757559</v>
      </c>
      <c r="AA201" s="7">
        <f t="shared" si="190"/>
        <v>0.12893857780530907</v>
      </c>
      <c r="AB201" s="7">
        <f t="shared" si="191"/>
        <v>0.21685023419113447</v>
      </c>
      <c r="AC201" s="7">
        <f t="shared" si="192"/>
        <v>0.30854006369838571</v>
      </c>
      <c r="AD201" s="7">
        <f t="shared" si="193"/>
        <v>0.39452294523059184</v>
      </c>
      <c r="AE201" s="7">
        <f t="shared" si="194"/>
        <v>0.19728218870254549</v>
      </c>
      <c r="AF201" s="7">
        <f t="shared" si="195"/>
        <v>0.296482223509628</v>
      </c>
      <c r="AG201" s="7">
        <f t="shared" si="196"/>
        <v>-4.4170658057161742E-2</v>
      </c>
      <c r="AH201" s="7">
        <f t="shared" si="197"/>
        <v>0.49945429792969603</v>
      </c>
      <c r="AI201" s="7">
        <f t="shared" si="222"/>
        <v>-4.3023820826782536E-2</v>
      </c>
      <c r="AJ201" s="7">
        <f t="shared" si="198"/>
        <v>-4.5353632152171905E-2</v>
      </c>
      <c r="AK201" s="7">
        <f t="shared" si="199"/>
        <v>-9.6697651382915781E-3</v>
      </c>
      <c r="AL201" s="7">
        <f t="shared" si="200"/>
        <v>-4.9873024102146252E-2</v>
      </c>
      <c r="AM201" s="7">
        <f t="shared" si="223"/>
        <v>-1.7890238232355169E-2</v>
      </c>
      <c r="AN201" s="7">
        <f t="shared" si="201"/>
        <v>-1.8859024333791059E-2</v>
      </c>
      <c r="AO201" s="7">
        <f t="shared" si="202"/>
        <v>-4.0208981594509917E-3</v>
      </c>
      <c r="AP201" s="7">
        <f t="shared" si="203"/>
        <v>-2.0738285568537042E-2</v>
      </c>
      <c r="AQ201" s="3">
        <f t="shared" si="227"/>
        <v>-0.18285123851382579</v>
      </c>
      <c r="AR201" s="3">
        <f t="shared" si="228"/>
        <v>-0.1927529366467306</v>
      </c>
      <c r="AS201" s="3">
        <f t="shared" si="229"/>
        <v>-4.1096501837739205E-2</v>
      </c>
      <c r="AT201" s="3">
        <f t="shared" si="230"/>
        <v>-0.21196035243412156</v>
      </c>
    </row>
    <row r="202" spans="1:51" x14ac:dyDescent="0.3">
      <c r="A202" s="5">
        <f t="shared" si="231"/>
        <v>14</v>
      </c>
      <c r="B202" s="5">
        <f t="shared" si="232"/>
        <v>70</v>
      </c>
      <c r="C202" s="5">
        <f t="shared" si="206"/>
        <v>0.25490196078431371</v>
      </c>
      <c r="D202" s="5">
        <f t="shared" si="207"/>
        <v>0.25490196078431371</v>
      </c>
      <c r="E202" s="7">
        <f t="shared" si="224"/>
        <v>0.11218719079322867</v>
      </c>
      <c r="F202" s="7">
        <f t="shared" si="208"/>
        <v>0.59747655024322133</v>
      </c>
      <c r="G202" s="7">
        <f t="shared" si="209"/>
        <v>0.62996880308175174</v>
      </c>
      <c r="H202" s="7">
        <f t="shared" si="210"/>
        <v>0.15035193696235583</v>
      </c>
      <c r="I202" s="7">
        <f t="shared" si="225"/>
        <v>0.19491925494914003</v>
      </c>
      <c r="J202" s="7">
        <f t="shared" si="211"/>
        <v>0.69246930053343592</v>
      </c>
      <c r="K202" s="7">
        <f t="shared" si="226"/>
        <v>0.13329178591664073</v>
      </c>
      <c r="L202" s="7">
        <f t="shared" si="212"/>
        <v>38.989405408743387</v>
      </c>
      <c r="N202" s="7">
        <f t="shared" si="213"/>
        <v>-31.010594591256613</v>
      </c>
      <c r="O202" s="7">
        <f t="shared" si="214"/>
        <v>961.65697690327386</v>
      </c>
      <c r="P202" s="15">
        <f t="shared" si="215"/>
        <v>1</v>
      </c>
      <c r="Q202" s="15">
        <f t="shared" si="216"/>
        <v>5</v>
      </c>
      <c r="R202" s="15">
        <f t="shared" si="217"/>
        <v>52</v>
      </c>
      <c r="S202" s="15">
        <f t="shared" si="218"/>
        <v>260</v>
      </c>
      <c r="T202" s="15">
        <f t="shared" si="219"/>
        <v>51</v>
      </c>
      <c r="U202" s="15">
        <f t="shared" si="220"/>
        <v>255</v>
      </c>
      <c r="V202" s="3">
        <v>0.01</v>
      </c>
      <c r="W202" s="7">
        <f t="shared" si="221"/>
        <v>0.53675257824089817</v>
      </c>
      <c r="X202" s="7">
        <f t="shared" si="187"/>
        <v>0.63718907663248614</v>
      </c>
      <c r="Y202" s="7">
        <f t="shared" si="188"/>
        <v>0.61372340071382414</v>
      </c>
      <c r="Z202" s="7">
        <f t="shared" si="189"/>
        <v>0.83929117809651665</v>
      </c>
      <c r="AA202" s="7">
        <f t="shared" si="190"/>
        <v>0.12442779648026819</v>
      </c>
      <c r="AB202" s="7">
        <f t="shared" si="191"/>
        <v>0.21184796270432515</v>
      </c>
      <c r="AC202" s="7">
        <f t="shared" si="192"/>
        <v>0.29888377107234415</v>
      </c>
      <c r="AD202" s="7">
        <f t="shared" si="193"/>
        <v>0.38872269148686583</v>
      </c>
      <c r="AE202" s="7">
        <f t="shared" si="194"/>
        <v>0.24418319156044666</v>
      </c>
      <c r="AF202" s="7">
        <f t="shared" si="195"/>
        <v>0.34589560832744592</v>
      </c>
      <c r="AG202" s="7">
        <f t="shared" si="196"/>
        <v>-3.8469735661151458E-2</v>
      </c>
      <c r="AH202" s="7">
        <f t="shared" si="197"/>
        <v>0.55414231407094983</v>
      </c>
      <c r="AI202" s="7">
        <f t="shared" si="222"/>
        <v>-4.7228498040367897E-2</v>
      </c>
      <c r="AJ202" s="7">
        <f t="shared" si="198"/>
        <v>-4.9796900597567813E-2</v>
      </c>
      <c r="AK202" s="7">
        <f t="shared" si="199"/>
        <v>-1.1884811474695533E-2</v>
      </c>
      <c r="AL202" s="7">
        <f t="shared" si="200"/>
        <v>-5.4737353273438122E-2</v>
      </c>
      <c r="AM202" s="7">
        <f t="shared" si="223"/>
        <v>-2.0786158349780877E-2</v>
      </c>
      <c r="AN202" s="7">
        <f t="shared" si="201"/>
        <v>-2.1916561061599227E-2</v>
      </c>
      <c r="AO202" s="7">
        <f t="shared" si="202"/>
        <v>-5.2307310950087914E-3</v>
      </c>
      <c r="AP202" s="7">
        <f t="shared" si="203"/>
        <v>-2.4090948050413976E-2</v>
      </c>
      <c r="AQ202" s="3">
        <f t="shared" si="227"/>
        <v>-0.18528103077375099</v>
      </c>
      <c r="AR202" s="3">
        <f t="shared" si="228"/>
        <v>-0.19535707157507373</v>
      </c>
      <c r="AS202" s="3">
        <f t="shared" si="229"/>
        <v>-4.6625029631497866E-2</v>
      </c>
      <c r="AT202" s="3">
        <f t="shared" si="230"/>
        <v>-0.21473884745733418</v>
      </c>
    </row>
    <row r="203" spans="1:51" x14ac:dyDescent="0.3">
      <c r="A203" s="5">
        <f t="shared" si="231"/>
        <v>15</v>
      </c>
      <c r="B203" s="5">
        <f t="shared" si="232"/>
        <v>75</v>
      </c>
      <c r="C203" s="5">
        <f t="shared" si="206"/>
        <v>0.27450980392156865</v>
      </c>
      <c r="D203" s="5">
        <f t="shared" si="207"/>
        <v>0.27450980392156865</v>
      </c>
      <c r="E203" s="7">
        <f t="shared" si="224"/>
        <v>0.13329178591664073</v>
      </c>
      <c r="F203" s="7">
        <f t="shared" si="208"/>
        <v>0.61184047906178451</v>
      </c>
      <c r="G203" s="7">
        <f t="shared" si="209"/>
        <v>0.64533562884083329</v>
      </c>
      <c r="H203" s="7">
        <f t="shared" si="210"/>
        <v>0.17772736695257876</v>
      </c>
      <c r="I203" s="7">
        <f t="shared" si="225"/>
        <v>0.2339532924410159</v>
      </c>
      <c r="J203" s="7">
        <f t="shared" si="211"/>
        <v>0.70917307972240684</v>
      </c>
      <c r="K203" s="7">
        <f t="shared" si="226"/>
        <v>0.16295117139322735</v>
      </c>
      <c r="L203" s="7">
        <f t="shared" si="212"/>
        <v>46.552548705272976</v>
      </c>
      <c r="N203" s="7">
        <f t="shared" si="213"/>
        <v>-28.447451294727024</v>
      </c>
      <c r="O203" s="7">
        <f t="shared" si="214"/>
        <v>809.25748516586623</v>
      </c>
      <c r="P203" s="15">
        <f t="shared" si="215"/>
        <v>1</v>
      </c>
      <c r="Q203" s="15">
        <f t="shared" si="216"/>
        <v>5</v>
      </c>
      <c r="R203" s="15">
        <f t="shared" si="217"/>
        <v>52</v>
      </c>
      <c r="S203" s="15">
        <f t="shared" si="218"/>
        <v>260</v>
      </c>
      <c r="T203" s="15">
        <f t="shared" si="219"/>
        <v>51</v>
      </c>
      <c r="U203" s="15">
        <f t="shared" si="220"/>
        <v>255</v>
      </c>
      <c r="V203" s="3">
        <v>0.01</v>
      </c>
      <c r="W203" s="7">
        <f t="shared" si="221"/>
        <v>0.55143699478759656</v>
      </c>
      <c r="X203" s="7">
        <f t="shared" si="187"/>
        <v>0.65258182832695422</v>
      </c>
      <c r="Y203" s="7">
        <f t="shared" si="188"/>
        <v>0.61032035033535026</v>
      </c>
      <c r="Z203" s="7">
        <f t="shared" si="189"/>
        <v>0.85624766794952067</v>
      </c>
      <c r="AA203" s="7">
        <f t="shared" si="190"/>
        <v>0.12230848693390134</v>
      </c>
      <c r="AB203" s="7">
        <f t="shared" si="191"/>
        <v>0.20939346336399617</v>
      </c>
      <c r="AC203" s="7">
        <f t="shared" si="192"/>
        <v>0.29098700467738176</v>
      </c>
      <c r="AD203" s="7">
        <f t="shared" si="193"/>
        <v>0.38577547394799461</v>
      </c>
      <c r="AE203" s="7">
        <f t="shared" si="194"/>
        <v>0.28737762386910148</v>
      </c>
      <c r="AF203" s="7">
        <f t="shared" si="195"/>
        <v>0.39154808890533349</v>
      </c>
      <c r="AG203" s="7">
        <f t="shared" si="196"/>
        <v>-2.6690152349795333E-2</v>
      </c>
      <c r="AH203" s="7">
        <f t="shared" si="197"/>
        <v>0.60490221895896856</v>
      </c>
      <c r="AI203" s="7">
        <f t="shared" si="222"/>
        <v>-4.777926101873254E-2</v>
      </c>
      <c r="AJ203" s="7">
        <f t="shared" si="198"/>
        <v>-5.03949321927104E-2</v>
      </c>
      <c r="AK203" s="7">
        <f t="shared" si="199"/>
        <v>-1.3878915414064682E-2</v>
      </c>
      <c r="AL203" s="7">
        <f t="shared" si="200"/>
        <v>-5.5380065299820848E-2</v>
      </c>
      <c r="AM203" s="7">
        <f t="shared" si="223"/>
        <v>-2.3199838184226711E-2</v>
      </c>
      <c r="AN203" s="7">
        <f t="shared" si="201"/>
        <v>-2.446991115491667E-2</v>
      </c>
      <c r="AO203" s="7">
        <f t="shared" si="202"/>
        <v>-6.7390868948900284E-3</v>
      </c>
      <c r="AP203" s="7">
        <f t="shared" si="203"/>
        <v>-2.6890507014832751E-2</v>
      </c>
      <c r="AQ203" s="3">
        <f t="shared" si="227"/>
        <v>-0.17405302228252567</v>
      </c>
      <c r="AR203" s="3">
        <f t="shared" si="228"/>
        <v>-0.18358153870201643</v>
      </c>
      <c r="AS203" s="3">
        <f t="shared" si="229"/>
        <v>-5.0558906151235622E-2</v>
      </c>
      <c r="AT203" s="3">
        <f t="shared" si="230"/>
        <v>-0.20174166644934735</v>
      </c>
    </row>
    <row r="204" spans="1:51" x14ac:dyDescent="0.3">
      <c r="A204" s="5">
        <f t="shared" si="231"/>
        <v>16</v>
      </c>
      <c r="B204" s="5">
        <f t="shared" si="232"/>
        <v>80</v>
      </c>
      <c r="C204" s="5">
        <f t="shared" si="206"/>
        <v>0.29411764705882354</v>
      </c>
      <c r="D204" s="5">
        <f t="shared" si="207"/>
        <v>0.29411764705882354</v>
      </c>
      <c r="E204" s="7">
        <f t="shared" si="224"/>
        <v>0.16295117139322735</v>
      </c>
      <c r="F204" s="7">
        <f t="shared" si="208"/>
        <v>0.62534816870151977</v>
      </c>
      <c r="G204" s="7">
        <f t="shared" si="209"/>
        <v>0.65992438801885434</v>
      </c>
      <c r="H204" s="7">
        <f t="shared" si="210"/>
        <v>0.21335547669319177</v>
      </c>
      <c r="I204" s="7">
        <f t="shared" si="225"/>
        <v>0.28710074537690594</v>
      </c>
      <c r="J204" s="7">
        <f t="shared" si="211"/>
        <v>0.72516386034893299</v>
      </c>
      <c r="K204" s="7">
        <f t="shared" si="226"/>
        <v>0.20265731040653984</v>
      </c>
      <c r="L204" s="7">
        <f t="shared" si="212"/>
        <v>56.677614153667662</v>
      </c>
      <c r="N204" s="7">
        <f t="shared" si="213"/>
        <v>-23.322385846332338</v>
      </c>
      <c r="O204" s="7">
        <f t="shared" si="214"/>
        <v>543.93368156520296</v>
      </c>
      <c r="P204" s="15">
        <f t="shared" si="215"/>
        <v>1</v>
      </c>
      <c r="Q204" s="15">
        <f t="shared" si="216"/>
        <v>5</v>
      </c>
      <c r="R204" s="15">
        <f t="shared" si="217"/>
        <v>52</v>
      </c>
      <c r="S204" s="15">
        <f t="shared" si="218"/>
        <v>260</v>
      </c>
      <c r="T204" s="15">
        <f t="shared" si="219"/>
        <v>51</v>
      </c>
      <c r="U204" s="15">
        <f t="shared" si="220"/>
        <v>255</v>
      </c>
      <c r="V204" s="3">
        <v>0.01</v>
      </c>
      <c r="W204" s="7">
        <f t="shared" si="221"/>
        <v>0.56638914453404321</v>
      </c>
      <c r="X204" s="7">
        <f t="shared" si="187"/>
        <v>0.66830308292970153</v>
      </c>
      <c r="Y204" s="7">
        <f t="shared" si="188"/>
        <v>0.60914174136552235</v>
      </c>
      <c r="Z204" s="7">
        <f t="shared" si="189"/>
        <v>0.87364305840724032</v>
      </c>
      <c r="AA204" s="7">
        <f t="shared" si="190"/>
        <v>0.12275631793901125</v>
      </c>
      <c r="AB204" s="7">
        <f t="shared" si="191"/>
        <v>0.20967674707550366</v>
      </c>
      <c r="AC204" s="7">
        <f t="shared" si="192"/>
        <v>0.28501160111409085</v>
      </c>
      <c r="AD204" s="7">
        <f t="shared" si="193"/>
        <v>0.38589682726286334</v>
      </c>
      <c r="AE204" s="7">
        <f t="shared" si="194"/>
        <v>0.32572309141574685</v>
      </c>
      <c r="AF204" s="7">
        <f t="shared" si="195"/>
        <v>0.43223048196098524</v>
      </c>
      <c r="AG204" s="7">
        <f t="shared" si="196"/>
        <v>-8.9180793572235795E-3</v>
      </c>
      <c r="AH204" s="7">
        <f t="shared" si="197"/>
        <v>0.65038639858461722</v>
      </c>
      <c r="AI204" s="7">
        <f t="shared" si="222"/>
        <v>-4.289591552574757E-2</v>
      </c>
      <c r="AJ204" s="7">
        <f t="shared" si="198"/>
        <v>-4.5267680019942524E-2</v>
      </c>
      <c r="AK204" s="7">
        <f t="shared" si="199"/>
        <v>-1.4635172793725839E-2</v>
      </c>
      <c r="AL204" s="7">
        <f t="shared" si="200"/>
        <v>-4.9742798096687281E-2</v>
      </c>
      <c r="AM204" s="7">
        <f t="shared" si="223"/>
        <v>-2.3765794921878677E-2</v>
      </c>
      <c r="AN204" s="7">
        <f t="shared" si="201"/>
        <v>-2.5079833050711653E-2</v>
      </c>
      <c r="AO204" s="7">
        <f t="shared" si="202"/>
        <v>-8.108383070951717E-3</v>
      </c>
      <c r="AP204" s="7">
        <f t="shared" si="203"/>
        <v>-2.7559200541988772E-2</v>
      </c>
      <c r="AQ204" s="3">
        <f t="shared" si="227"/>
        <v>-0.14584611278754173</v>
      </c>
      <c r="AR204" s="3">
        <f t="shared" si="228"/>
        <v>-0.15391011206780458</v>
      </c>
      <c r="AS204" s="3">
        <f t="shared" si="229"/>
        <v>-4.9759587498667851E-2</v>
      </c>
      <c r="AT204" s="3">
        <f t="shared" si="230"/>
        <v>-0.16912551352873675</v>
      </c>
    </row>
    <row r="205" spans="1:51" x14ac:dyDescent="0.3">
      <c r="A205" s="5">
        <f t="shared" si="231"/>
        <v>17</v>
      </c>
      <c r="B205" s="5">
        <f t="shared" si="232"/>
        <v>85</v>
      </c>
      <c r="C205" s="5">
        <f t="shared" si="206"/>
        <v>0.31372549019607843</v>
      </c>
      <c r="D205" s="5">
        <f t="shared" si="207"/>
        <v>0.31372549019607843</v>
      </c>
      <c r="E205" s="7">
        <f t="shared" si="224"/>
        <v>0.20265731040653984</v>
      </c>
      <c r="F205" s="7">
        <f t="shared" si="208"/>
        <v>0.63774508888337567</v>
      </c>
      <c r="G205" s="7">
        <f t="shared" si="209"/>
        <v>0.6735025865192974</v>
      </c>
      <c r="H205" s="7">
        <f t="shared" si="210"/>
        <v>0.25694985054304709</v>
      </c>
      <c r="I205" s="7">
        <f t="shared" si="225"/>
        <v>0.35615347932536739</v>
      </c>
      <c r="J205" s="7">
        <f t="shared" si="211"/>
        <v>0.74024782520358556</v>
      </c>
      <c r="K205" s="7">
        <f t="shared" si="226"/>
        <v>0.25303256691376519</v>
      </c>
      <c r="L205" s="7">
        <f t="shared" si="212"/>
        <v>69.523304563010129</v>
      </c>
      <c r="N205" s="7">
        <f t="shared" si="213"/>
        <v>-15.476695436989871</v>
      </c>
      <c r="O205" s="7">
        <f t="shared" si="214"/>
        <v>239.52810164934311</v>
      </c>
      <c r="P205" s="15">
        <f t="shared" si="215"/>
        <v>1</v>
      </c>
      <c r="Q205" s="15">
        <f t="shared" si="216"/>
        <v>5</v>
      </c>
      <c r="R205" s="15">
        <f t="shared" si="217"/>
        <v>52</v>
      </c>
      <c r="S205" s="15">
        <f t="shared" si="218"/>
        <v>260</v>
      </c>
      <c r="T205" s="15">
        <f t="shared" si="219"/>
        <v>51</v>
      </c>
      <c r="U205" s="15">
        <f t="shared" si="220"/>
        <v>255</v>
      </c>
      <c r="V205" s="3">
        <v>0.01</v>
      </c>
      <c r="W205" s="7">
        <f t="shared" si="221"/>
        <v>0.58089159355856657</v>
      </c>
      <c r="X205" s="7">
        <f t="shared" si="187"/>
        <v>0.68360154991608668</v>
      </c>
      <c r="Y205" s="7">
        <f t="shared" si="188"/>
        <v>0.61038774493678338</v>
      </c>
      <c r="Z205" s="7">
        <f t="shared" si="189"/>
        <v>0.89065391175167119</v>
      </c>
      <c r="AA205" s="7">
        <f t="shared" si="190"/>
        <v>0.12586796634229031</v>
      </c>
      <c r="AB205" s="7">
        <f t="shared" si="191"/>
        <v>0.21280573466805225</v>
      </c>
      <c r="AC205" s="7">
        <f t="shared" si="192"/>
        <v>0.28118776007211477</v>
      </c>
      <c r="AD205" s="7">
        <f t="shared" si="193"/>
        <v>0.38921294047234056</v>
      </c>
      <c r="AE205" s="7">
        <f t="shared" si="194"/>
        <v>0.35784195446793099</v>
      </c>
      <c r="AF205" s="7">
        <f t="shared" si="195"/>
        <v>0.46647994035752621</v>
      </c>
      <c r="AG205" s="7">
        <f t="shared" si="196"/>
        <v>1.4360936985997316E-2</v>
      </c>
      <c r="AH205" s="7">
        <f t="shared" si="197"/>
        <v>0.68895934370845158</v>
      </c>
      <c r="AI205" s="7">
        <f t="shared" si="222"/>
        <v>-3.0965291002616597E-2</v>
      </c>
      <c r="AJ205" s="7">
        <f t="shared" si="198"/>
        <v>-3.2701472651244193E-2</v>
      </c>
      <c r="AK205" s="7">
        <f t="shared" si="199"/>
        <v>-1.2476030053128804E-2</v>
      </c>
      <c r="AL205" s="7">
        <f t="shared" si="200"/>
        <v>-3.5942243571984341E-2</v>
      </c>
      <c r="AM205" s="7">
        <f t="shared" si="223"/>
        <v>-2.0002654507365717E-2</v>
      </c>
      <c r="AN205" s="7">
        <f t="shared" si="201"/>
        <v>-2.1124176074096408E-2</v>
      </c>
      <c r="AO205" s="7">
        <f t="shared" si="202"/>
        <v>-8.0591433406894016E-3</v>
      </c>
      <c r="AP205" s="7">
        <f t="shared" si="203"/>
        <v>-2.3217617439126852E-2</v>
      </c>
      <c r="AQ205" s="3">
        <f t="shared" si="227"/>
        <v>-9.8701865070840403E-2</v>
      </c>
      <c r="AR205" s="3">
        <f t="shared" si="228"/>
        <v>-0.10423594407584086</v>
      </c>
      <c r="AS205" s="3">
        <f t="shared" si="229"/>
        <v>-3.9767345794348062E-2</v>
      </c>
      <c r="AT205" s="3">
        <f t="shared" si="230"/>
        <v>-0.11456590138570008</v>
      </c>
    </row>
    <row r="206" spans="1:51" x14ac:dyDescent="0.3">
      <c r="A206" s="5">
        <f t="shared" si="231"/>
        <v>18</v>
      </c>
      <c r="B206" s="5">
        <f t="shared" si="232"/>
        <v>90</v>
      </c>
      <c r="C206" s="5">
        <f t="shared" si="206"/>
        <v>0.33333333333333331</v>
      </c>
      <c r="D206" s="5">
        <f t="shared" si="207"/>
        <v>0.33333333333333331</v>
      </c>
      <c r="E206" s="7">
        <f t="shared" si="224"/>
        <v>0.25303256691376519</v>
      </c>
      <c r="F206" s="7">
        <f t="shared" si="208"/>
        <v>0.64872215830733793</v>
      </c>
      <c r="G206" s="7">
        <f t="shared" si="209"/>
        <v>0.6857722056848593</v>
      </c>
      <c r="H206" s="7">
        <f t="shared" si="210"/>
        <v>0.30731831884285593</v>
      </c>
      <c r="I206" s="7">
        <f t="shared" si="225"/>
        <v>0.44179501515684838</v>
      </c>
      <c r="J206" s="7">
        <f t="shared" si="211"/>
        <v>0.75415242844065555</v>
      </c>
      <c r="K206" s="7">
        <f t="shared" si="226"/>
        <v>0.31307221891182763</v>
      </c>
      <c r="L206" s="7">
        <f t="shared" si="212"/>
        <v>84.833415822516045</v>
      </c>
      <c r="N206" s="7">
        <f t="shared" si="213"/>
        <v>-5.1665841774839549</v>
      </c>
      <c r="O206" s="7">
        <f t="shared" si="214"/>
        <v>26.693592063027555</v>
      </c>
      <c r="P206" s="15">
        <f t="shared" si="215"/>
        <v>1</v>
      </c>
      <c r="Q206" s="15">
        <f t="shared" si="216"/>
        <v>5</v>
      </c>
      <c r="R206" s="15">
        <f t="shared" si="217"/>
        <v>52</v>
      </c>
      <c r="S206" s="15">
        <f t="shared" si="218"/>
        <v>260</v>
      </c>
      <c r="T206" s="15">
        <f t="shared" si="219"/>
        <v>51</v>
      </c>
      <c r="U206" s="15">
        <f t="shared" si="220"/>
        <v>255</v>
      </c>
      <c r="V206" s="3">
        <v>0.01</v>
      </c>
      <c r="W206" s="7">
        <f t="shared" si="221"/>
        <v>0.5940407895198665</v>
      </c>
      <c r="X206" s="7">
        <f t="shared" si="187"/>
        <v>0.69752613375503225</v>
      </c>
      <c r="Y206" s="7">
        <f t="shared" si="188"/>
        <v>0.61403678014416729</v>
      </c>
      <c r="Z206" s="7">
        <f t="shared" si="189"/>
        <v>0.90623103950965711</v>
      </c>
      <c r="AA206" s="7">
        <f t="shared" si="190"/>
        <v>0.13156832293556964</v>
      </c>
      <c r="AB206" s="7">
        <f t="shared" si="191"/>
        <v>0.21870787845032641</v>
      </c>
      <c r="AC206" s="7">
        <f t="shared" si="192"/>
        <v>0.27977453953635334</v>
      </c>
      <c r="AD206" s="7">
        <f t="shared" si="193"/>
        <v>0.39565128219695411</v>
      </c>
      <c r="AE206" s="7">
        <f t="shared" si="194"/>
        <v>0.38212236855959936</v>
      </c>
      <c r="AF206" s="7">
        <f t="shared" si="195"/>
        <v>0.49257840126509678</v>
      </c>
      <c r="AG206" s="7">
        <f t="shared" si="196"/>
        <v>4.2110340432501656E-2</v>
      </c>
      <c r="AH206" s="7">
        <f t="shared" si="197"/>
        <v>0.71869311852897133</v>
      </c>
      <c r="AI206" s="7">
        <f t="shared" si="222"/>
        <v>-1.1172258795646444E-2</v>
      </c>
      <c r="AJ206" s="7">
        <f t="shared" si="198"/>
        <v>-1.1810332757498886E-2</v>
      </c>
      <c r="AK206" s="7">
        <f t="shared" si="199"/>
        <v>-5.2926198786148954E-3</v>
      </c>
      <c r="AL206" s="7">
        <f t="shared" si="200"/>
        <v>-1.2987973347308637E-2</v>
      </c>
      <c r="AM206" s="7">
        <f t="shared" si="223"/>
        <v>-8.480835963861932E-3</v>
      </c>
      <c r="AN206" s="7">
        <f t="shared" si="201"/>
        <v>-8.9651964412070101E-3</v>
      </c>
      <c r="AO206" s="7">
        <f t="shared" si="202"/>
        <v>-4.017615580754242E-3</v>
      </c>
      <c r="AP206" s="7">
        <f t="shared" si="203"/>
        <v>-9.8591407052312143E-3</v>
      </c>
      <c r="AQ206" s="3">
        <f t="shared" si="227"/>
        <v>-3.3516776386939333E-2</v>
      </c>
      <c r="AR206" s="3">
        <f t="shared" si="228"/>
        <v>-3.5430998272496662E-2</v>
      </c>
      <c r="AS206" s="3">
        <f t="shared" si="229"/>
        <v>-1.5877859635844687E-2</v>
      </c>
      <c r="AT206" s="3">
        <f t="shared" si="230"/>
        <v>-3.8963920041925913E-2</v>
      </c>
    </row>
    <row r="207" spans="1:51" x14ac:dyDescent="0.3">
      <c r="A207" s="5">
        <f t="shared" si="231"/>
        <v>19</v>
      </c>
      <c r="B207" s="5">
        <f t="shared" si="232"/>
        <v>95</v>
      </c>
      <c r="C207" s="5">
        <f t="shared" si="206"/>
        <v>0.35294117647058826</v>
      </c>
      <c r="D207" s="5">
        <f t="shared" si="207"/>
        <v>0.35294117647058826</v>
      </c>
      <c r="E207" s="7">
        <f t="shared" si="224"/>
        <v>0.31307221891182763</v>
      </c>
      <c r="F207" s="7">
        <f t="shared" si="208"/>
        <v>0.65788279538085159</v>
      </c>
      <c r="G207" s="7">
        <f t="shared" si="209"/>
        <v>0.69632800059316668</v>
      </c>
      <c r="H207" s="7">
        <f t="shared" si="210"/>
        <v>0.36206855436437513</v>
      </c>
      <c r="I207" s="7">
        <f t="shared" si="225"/>
        <v>0.54276781209491676</v>
      </c>
      <c r="J207" s="7">
        <f t="shared" si="211"/>
        <v>0.76647797379116933</v>
      </c>
      <c r="K207" s="7">
        <f t="shared" si="226"/>
        <v>0.37946809723063912</v>
      </c>
      <c r="L207" s="7">
        <f t="shared" si="212"/>
        <v>101.76436479381297</v>
      </c>
      <c r="N207" s="7">
        <f t="shared" si="213"/>
        <v>6.7643647938129732</v>
      </c>
      <c r="O207" s="7">
        <f t="shared" si="214"/>
        <v>45.756631063776425</v>
      </c>
      <c r="P207" s="15">
        <f t="shared" si="215"/>
        <v>1</v>
      </c>
      <c r="Q207" s="15">
        <f t="shared" si="216"/>
        <v>5</v>
      </c>
      <c r="R207" s="15">
        <f t="shared" si="217"/>
        <v>52</v>
      </c>
      <c r="S207" s="15">
        <f t="shared" si="218"/>
        <v>260</v>
      </c>
      <c r="T207" s="15">
        <f t="shared" si="219"/>
        <v>51</v>
      </c>
      <c r="U207" s="15">
        <f t="shared" si="220"/>
        <v>255</v>
      </c>
      <c r="V207" s="3">
        <v>0.01</v>
      </c>
      <c r="W207" s="7">
        <f t="shared" si="221"/>
        <v>0.60474201893345547</v>
      </c>
      <c r="X207" s="7">
        <f t="shared" si="187"/>
        <v>0.70891864857121756</v>
      </c>
      <c r="Y207" s="7">
        <f t="shared" si="188"/>
        <v>0.61973183925109487</v>
      </c>
      <c r="Z207" s="7">
        <f t="shared" si="189"/>
        <v>0.91908927916151617</v>
      </c>
      <c r="AA207" s="7">
        <f t="shared" si="190"/>
        <v>0.13947579859884054</v>
      </c>
      <c r="AB207" s="7">
        <f t="shared" si="191"/>
        <v>0.22698668608168293</v>
      </c>
      <c r="AC207" s="7">
        <f t="shared" si="192"/>
        <v>0.28096414318205071</v>
      </c>
      <c r="AD207" s="7">
        <f t="shared" si="193"/>
        <v>0.40478035124368122</v>
      </c>
      <c r="AE207" s="7">
        <f t="shared" si="194"/>
        <v>0.39676905364479081</v>
      </c>
      <c r="AF207" s="7">
        <f t="shared" si="195"/>
        <v>0.50860283761844971</v>
      </c>
      <c r="AG207" s="7">
        <f t="shared" si="196"/>
        <v>7.2573544544769261E-2</v>
      </c>
      <c r="AH207" s="7">
        <f t="shared" si="197"/>
        <v>0.73741962429096219</v>
      </c>
      <c r="AI207" s="7">
        <f t="shared" si="222"/>
        <v>1.5706444304221752E-2</v>
      </c>
      <c r="AJ207" s="7">
        <f t="shared" si="198"/>
        <v>1.6624293925265633E-2</v>
      </c>
      <c r="AK207" s="7">
        <f t="shared" si="199"/>
        <v>8.6441074661969559E-3</v>
      </c>
      <c r="AL207" s="7">
        <f t="shared" si="200"/>
        <v>1.8299070427574431E-2</v>
      </c>
      <c r="AM207" s="7">
        <f t="shared" si="223"/>
        <v>1.3932212213690263E-2</v>
      </c>
      <c r="AN207" s="7">
        <f t="shared" si="201"/>
        <v>1.474637966323843E-2</v>
      </c>
      <c r="AO207" s="7">
        <f t="shared" si="202"/>
        <v>7.6676513973713018E-3</v>
      </c>
      <c r="AP207" s="7">
        <f t="shared" si="203"/>
        <v>1.6231969984556175E-2</v>
      </c>
      <c r="AQ207" s="3">
        <f t="shared" si="227"/>
        <v>4.450159219529496E-2</v>
      </c>
      <c r="AR207" s="3">
        <f t="shared" si="228"/>
        <v>4.7102166121585957E-2</v>
      </c>
      <c r="AS207" s="3">
        <f t="shared" si="229"/>
        <v>2.4491637820891376E-2</v>
      </c>
      <c r="AT207" s="3">
        <f t="shared" si="230"/>
        <v>5.1847366211460882E-2</v>
      </c>
    </row>
    <row r="208" spans="1:51" x14ac:dyDescent="0.3">
      <c r="A208" s="5">
        <f t="shared" si="231"/>
        <v>20</v>
      </c>
      <c r="B208" s="5">
        <f t="shared" si="232"/>
        <v>100</v>
      </c>
      <c r="C208" s="5">
        <f t="shared" si="206"/>
        <v>0.37254901960784315</v>
      </c>
      <c r="D208" s="5">
        <f t="shared" si="207"/>
        <v>0.37254901960784315</v>
      </c>
      <c r="E208" s="7">
        <f t="shared" si="224"/>
        <v>0.37946809723063912</v>
      </c>
      <c r="F208" s="7">
        <f t="shared" si="208"/>
        <v>0.6646925709907483</v>
      </c>
      <c r="G208" s="7">
        <f t="shared" si="209"/>
        <v>0.70460125697983167</v>
      </c>
      <c r="H208" s="7">
        <f t="shared" si="210"/>
        <v>0.41747419502178912</v>
      </c>
      <c r="I208" s="7">
        <f t="shared" si="225"/>
        <v>0.65492657504138951</v>
      </c>
      <c r="J208" s="7">
        <f t="shared" si="211"/>
        <v>0.77664385920295798</v>
      </c>
      <c r="K208" s="7">
        <f t="shared" si="226"/>
        <v>0.4465524828802539</v>
      </c>
      <c r="L208" s="7">
        <f t="shared" si="212"/>
        <v>118.87088313446475</v>
      </c>
      <c r="N208" s="7">
        <f t="shared" si="213"/>
        <v>18.870883134464748</v>
      </c>
      <c r="O208" s="7">
        <f t="shared" si="214"/>
        <v>356.11023027462608</v>
      </c>
      <c r="P208" s="15">
        <f t="shared" si="215"/>
        <v>1</v>
      </c>
      <c r="Q208" s="15">
        <f t="shared" si="216"/>
        <v>5</v>
      </c>
      <c r="R208" s="15">
        <f t="shared" si="217"/>
        <v>52</v>
      </c>
      <c r="S208" s="15">
        <f t="shared" si="218"/>
        <v>260</v>
      </c>
      <c r="T208" s="15">
        <f t="shared" si="219"/>
        <v>51</v>
      </c>
      <c r="U208" s="15">
        <f t="shared" si="220"/>
        <v>255</v>
      </c>
      <c r="V208" s="3">
        <v>0.01</v>
      </c>
      <c r="W208" s="7">
        <f t="shared" si="221"/>
        <v>0.61174048703850792</v>
      </c>
      <c r="X208" s="7">
        <f t="shared" si="187"/>
        <v>0.71644426906463277</v>
      </c>
      <c r="Y208" s="7">
        <f t="shared" si="188"/>
        <v>0.62665800029774144</v>
      </c>
      <c r="Z208" s="7">
        <f t="shared" si="189"/>
        <v>0.92773888500964918</v>
      </c>
      <c r="AA208" s="7">
        <f t="shared" si="190"/>
        <v>0.14873059199214983</v>
      </c>
      <c r="AB208" s="7">
        <f t="shared" si="191"/>
        <v>0.23673766732421192</v>
      </c>
      <c r="AC208" s="7">
        <f t="shared" si="192"/>
        <v>0.28469775925239804</v>
      </c>
      <c r="AD208" s="7">
        <f t="shared" si="193"/>
        <v>0.41560299661185895</v>
      </c>
      <c r="AE208" s="7">
        <f t="shared" si="194"/>
        <v>0.39993499152441586</v>
      </c>
      <c r="AF208" s="7">
        <f t="shared" si="195"/>
        <v>0.51256093275243564</v>
      </c>
      <c r="AG208" s="7">
        <f t="shared" si="196"/>
        <v>0.10313463237814841</v>
      </c>
      <c r="AH208" s="7">
        <f t="shared" si="197"/>
        <v>0.74287805976274246</v>
      </c>
      <c r="AI208" s="7">
        <f t="shared" si="222"/>
        <v>4.673007465152023E-2</v>
      </c>
      <c r="AJ208" s="7">
        <f t="shared" si="198"/>
        <v>4.9535786580471364E-2</v>
      </c>
      <c r="AK208" s="7">
        <f t="shared" si="199"/>
        <v>2.9349809445550514E-2</v>
      </c>
      <c r="AL208" s="7">
        <f t="shared" si="200"/>
        <v>5.4600618544755994E-2</v>
      </c>
      <c r="AM208" s="7">
        <f t="shared" si="223"/>
        <v>4.7597957793913855E-2</v>
      </c>
      <c r="AN208" s="7">
        <f t="shared" si="201"/>
        <v>5.0455778137065227E-2</v>
      </c>
      <c r="AO208" s="7">
        <f t="shared" si="202"/>
        <v>2.9894901766506818E-2</v>
      </c>
      <c r="AP208" s="7">
        <f t="shared" si="203"/>
        <v>5.561467548244841E-2</v>
      </c>
      <c r="AQ208" s="3">
        <f t="shared" si="227"/>
        <v>0.12543335827513324</v>
      </c>
      <c r="AR208" s="3">
        <f t="shared" si="228"/>
        <v>0.13296447976863365</v>
      </c>
      <c r="AS208" s="3">
        <f t="shared" si="229"/>
        <v>7.8781067459109275E-2</v>
      </c>
      <c r="AT208" s="3">
        <f t="shared" si="230"/>
        <v>0.14655955504118715</v>
      </c>
    </row>
    <row r="209" spans="1:46" x14ac:dyDescent="0.3">
      <c r="A209" s="5">
        <f t="shared" si="231"/>
        <v>21</v>
      </c>
      <c r="B209" s="5">
        <f t="shared" si="232"/>
        <v>105</v>
      </c>
      <c r="C209" s="5">
        <f t="shared" si="206"/>
        <v>0.39215686274509803</v>
      </c>
      <c r="D209" s="5">
        <f t="shared" si="207"/>
        <v>0.39215686274509803</v>
      </c>
      <c r="E209" s="7">
        <f t="shared" si="224"/>
        <v>0.4465524828802539</v>
      </c>
      <c r="F209" s="7">
        <f t="shared" si="208"/>
        <v>0.66843626701826508</v>
      </c>
      <c r="G209" s="7">
        <f t="shared" si="209"/>
        <v>0.70981924356001203</v>
      </c>
      <c r="H209" s="7">
        <f t="shared" si="210"/>
        <v>0.46868008619014445</v>
      </c>
      <c r="I209" s="7">
        <f t="shared" si="225"/>
        <v>0.77045481924285364</v>
      </c>
      <c r="J209" s="7">
        <f t="shared" si="211"/>
        <v>0.78386436502400336</v>
      </c>
      <c r="K209" s="7">
        <f t="shared" si="226"/>
        <v>0.50731218997789918</v>
      </c>
      <c r="L209" s="7">
        <f t="shared" si="212"/>
        <v>134.36460844436428</v>
      </c>
      <c r="N209" s="7">
        <f t="shared" si="213"/>
        <v>29.364608444364279</v>
      </c>
      <c r="O209" s="7">
        <f t="shared" si="214"/>
        <v>862.28022909082995</v>
      </c>
      <c r="P209" s="15">
        <f t="shared" si="215"/>
        <v>1</v>
      </c>
      <c r="Q209" s="15">
        <f t="shared" si="216"/>
        <v>5</v>
      </c>
      <c r="R209" s="15">
        <f t="shared" si="217"/>
        <v>52</v>
      </c>
      <c r="S209" s="15">
        <f t="shared" si="218"/>
        <v>260</v>
      </c>
      <c r="T209" s="15">
        <f t="shared" si="219"/>
        <v>51</v>
      </c>
      <c r="U209" s="15">
        <f t="shared" si="220"/>
        <v>255</v>
      </c>
      <c r="V209" s="3">
        <v>0.01</v>
      </c>
      <c r="W209" s="7">
        <f t="shared" si="221"/>
        <v>0.61371508470939728</v>
      </c>
      <c r="X209" s="7">
        <f t="shared" si="187"/>
        <v>0.7186883909965629</v>
      </c>
      <c r="Y209" s="7">
        <f t="shared" si="188"/>
        <v>0.63345070693970185</v>
      </c>
      <c r="Z209" s="7">
        <f t="shared" si="189"/>
        <v>0.93059129991694756</v>
      </c>
      <c r="AA209" s="7">
        <f t="shared" si="190"/>
        <v>0.15782010324379536</v>
      </c>
      <c r="AB209" s="7">
        <f t="shared" si="191"/>
        <v>0.24635926722942955</v>
      </c>
      <c r="AC209" s="7">
        <f t="shared" si="192"/>
        <v>0.29037166122429559</v>
      </c>
      <c r="AD209" s="7">
        <f t="shared" si="193"/>
        <v>0.42634243254431226</v>
      </c>
      <c r="AE209" s="7">
        <f t="shared" si="194"/>
        <v>0.3899734660089631</v>
      </c>
      <c r="AF209" s="7">
        <f t="shared" si="195"/>
        <v>0.5026553970412353</v>
      </c>
      <c r="AG209" s="7">
        <f t="shared" si="196"/>
        <v>0.13029930269623977</v>
      </c>
      <c r="AH209" s="7">
        <f t="shared" si="197"/>
        <v>0.73300781478821597</v>
      </c>
      <c r="AI209" s="7">
        <f t="shared" si="222"/>
        <v>7.6973997062760327E-2</v>
      </c>
      <c r="AJ209" s="7">
        <f t="shared" si="198"/>
        <v>8.1739467268292523E-2</v>
      </c>
      <c r="AK209" s="7">
        <f t="shared" si="199"/>
        <v>5.3971008692723511E-2</v>
      </c>
      <c r="AL209" s="7">
        <f t="shared" si="200"/>
        <v>9.0266157460470953E-2</v>
      </c>
      <c r="AM209" s="7">
        <f t="shared" si="223"/>
        <v>8.7650970239262146E-2</v>
      </c>
      <c r="AN209" s="7">
        <f t="shared" si="201"/>
        <v>9.3077453247811456E-2</v>
      </c>
      <c r="AO209" s="7">
        <f t="shared" si="202"/>
        <v>6.1457264234982996E-2</v>
      </c>
      <c r="AP209" s="7">
        <f t="shared" si="203"/>
        <v>0.10278687067178481</v>
      </c>
      <c r="AQ209" s="3">
        <f t="shared" si="227"/>
        <v>0.19628369251003885</v>
      </c>
      <c r="AR209" s="3">
        <f t="shared" si="228"/>
        <v>0.20843564153414595</v>
      </c>
      <c r="AS209" s="3">
        <f t="shared" si="229"/>
        <v>0.13762607216644496</v>
      </c>
      <c r="AT209" s="3">
        <f t="shared" si="230"/>
        <v>0.23017870152420095</v>
      </c>
    </row>
    <row r="210" spans="1:46" x14ac:dyDescent="0.3">
      <c r="A210" s="5">
        <f t="shared" si="231"/>
        <v>22</v>
      </c>
      <c r="B210" s="5">
        <f t="shared" si="232"/>
        <v>110</v>
      </c>
      <c r="C210" s="5">
        <f t="shared" si="206"/>
        <v>0.41176470588235292</v>
      </c>
      <c r="D210" s="5">
        <f t="shared" si="207"/>
        <v>0.41176470588235292</v>
      </c>
      <c r="E210" s="7">
        <f t="shared" si="224"/>
        <v>0.50731218997789918</v>
      </c>
      <c r="F210" s="7">
        <f t="shared" si="208"/>
        <v>0.66824213474594385</v>
      </c>
      <c r="G210" s="7">
        <f t="shared" si="209"/>
        <v>0.71103937240104309</v>
      </c>
      <c r="H210" s="7">
        <f t="shared" si="210"/>
        <v>0.51029752697013742</v>
      </c>
      <c r="I210" s="7">
        <f t="shared" si="225"/>
        <v>0.87769200645079559</v>
      </c>
      <c r="J210" s="7">
        <f t="shared" si="211"/>
        <v>0.78720108491013607</v>
      </c>
      <c r="K210" s="7">
        <f t="shared" si="226"/>
        <v>0.55518237759670597</v>
      </c>
      <c r="L210" s="7">
        <f t="shared" si="212"/>
        <v>146.57150628716002</v>
      </c>
      <c r="N210" s="7">
        <f t="shared" si="213"/>
        <v>36.57150628716002</v>
      </c>
      <c r="O210" s="7">
        <f t="shared" si="214"/>
        <v>1337.4750721117848</v>
      </c>
      <c r="P210" s="15">
        <f t="shared" si="215"/>
        <v>1</v>
      </c>
      <c r="Q210" s="15">
        <f t="shared" si="216"/>
        <v>5</v>
      </c>
      <c r="R210" s="15">
        <f t="shared" si="217"/>
        <v>52</v>
      </c>
      <c r="S210" s="15">
        <f t="shared" si="218"/>
        <v>260</v>
      </c>
      <c r="T210" s="15">
        <f t="shared" si="219"/>
        <v>51</v>
      </c>
      <c r="U210" s="15">
        <f t="shared" si="220"/>
        <v>255</v>
      </c>
      <c r="V210" s="3">
        <v>0.01</v>
      </c>
      <c r="W210" s="7">
        <f t="shared" si="221"/>
        <v>0.60946418329386587</v>
      </c>
      <c r="X210" s="7">
        <f t="shared" si="187"/>
        <v>0.71435229667368039</v>
      </c>
      <c r="Y210" s="7">
        <f t="shared" si="188"/>
        <v>0.63820977252894739</v>
      </c>
      <c r="Z210" s="7">
        <f t="shared" si="189"/>
        <v>0.92617713854426154</v>
      </c>
      <c r="AA210" s="7">
        <f t="shared" si="190"/>
        <v>0.16448998700078216</v>
      </c>
      <c r="AB210" s="7">
        <f t="shared" si="191"/>
        <v>0.25345257007941541</v>
      </c>
      <c r="AC210" s="7">
        <f t="shared" si="192"/>
        <v>0.2964677261186357</v>
      </c>
      <c r="AD210" s="7">
        <f t="shared" si="193"/>
        <v>0.43432588144132211</v>
      </c>
      <c r="AE210" s="7">
        <f t="shared" si="194"/>
        <v>0.36584158799938876</v>
      </c>
      <c r="AF210" s="7">
        <f t="shared" si="195"/>
        <v>0.47771272049322377</v>
      </c>
      <c r="AG210" s="7">
        <f t="shared" si="196"/>
        <v>0.1499380189988723</v>
      </c>
      <c r="AH210" s="7">
        <f t="shared" si="197"/>
        <v>0.70643019360749193</v>
      </c>
      <c r="AI210" s="7">
        <f t="shared" si="222"/>
        <v>0.10062961766202684</v>
      </c>
      <c r="AJ210" s="7">
        <f t="shared" si="198"/>
        <v>0.10707439185134202</v>
      </c>
      <c r="AK210" s="7">
        <f t="shared" si="199"/>
        <v>7.6844967359631852E-2</v>
      </c>
      <c r="AL210" s="7">
        <f t="shared" si="200"/>
        <v>0.11854347410726565</v>
      </c>
      <c r="AM210" s="7">
        <f t="shared" si="223"/>
        <v>0.12398010558813513</v>
      </c>
      <c r="AN210" s="7">
        <f t="shared" si="201"/>
        <v>0.13192035025016469</v>
      </c>
      <c r="AO210" s="7">
        <f t="shared" si="202"/>
        <v>9.4676372508559328E-2</v>
      </c>
      <c r="AP210" s="7">
        <f t="shared" si="203"/>
        <v>0.14605076296686723</v>
      </c>
      <c r="AQ210" s="3">
        <f t="shared" si="227"/>
        <v>0.2443862143220652</v>
      </c>
      <c r="AR210" s="3">
        <f t="shared" si="228"/>
        <v>0.26003780878183064</v>
      </c>
      <c r="AS210" s="3">
        <f t="shared" si="229"/>
        <v>0.18662349215910592</v>
      </c>
      <c r="AT210" s="3">
        <f t="shared" si="230"/>
        <v>0.28789129426050231</v>
      </c>
    </row>
    <row r="211" spans="1:46" x14ac:dyDescent="0.3">
      <c r="A211" s="5">
        <f t="shared" si="231"/>
        <v>23</v>
      </c>
      <c r="B211" s="5">
        <f t="shared" si="232"/>
        <v>115</v>
      </c>
      <c r="C211" s="5">
        <f t="shared" si="206"/>
        <v>0.43137254901960786</v>
      </c>
      <c r="D211" s="5">
        <f t="shared" si="207"/>
        <v>0.43137254901960786</v>
      </c>
      <c r="E211" s="7">
        <f t="shared" si="224"/>
        <v>0.55518237759670597</v>
      </c>
      <c r="F211" s="7">
        <f t="shared" si="208"/>
        <v>0.66324480458571877</v>
      </c>
      <c r="G211" s="7">
        <f t="shared" si="209"/>
        <v>0.70731701071600339</v>
      </c>
      <c r="H211" s="7">
        <f t="shared" si="210"/>
        <v>0.53718193074111742</v>
      </c>
      <c r="I211" s="7">
        <f t="shared" si="225"/>
        <v>0.96208258076736364</v>
      </c>
      <c r="J211" s="7">
        <f t="shared" si="211"/>
        <v>0.78571909458954303</v>
      </c>
      <c r="K211" s="7">
        <f t="shared" si="226"/>
        <v>0.58552130098024302</v>
      </c>
      <c r="L211" s="7">
        <f t="shared" si="212"/>
        <v>154.30793174996197</v>
      </c>
      <c r="N211" s="7">
        <f t="shared" si="213"/>
        <v>39.307931749961966</v>
      </c>
      <c r="O211" s="7">
        <f t="shared" si="214"/>
        <v>1545.1134984596681</v>
      </c>
      <c r="P211" s="15">
        <f t="shared" si="215"/>
        <v>1</v>
      </c>
      <c r="Q211" s="15">
        <f t="shared" si="216"/>
        <v>5</v>
      </c>
      <c r="R211" s="15">
        <f t="shared" si="217"/>
        <v>52</v>
      </c>
      <c r="S211" s="15">
        <f t="shared" si="218"/>
        <v>260</v>
      </c>
      <c r="T211" s="15">
        <f t="shared" si="219"/>
        <v>51</v>
      </c>
      <c r="U211" s="15">
        <f t="shared" si="220"/>
        <v>255</v>
      </c>
      <c r="V211" s="3">
        <v>0.01</v>
      </c>
      <c r="W211" s="7">
        <f t="shared" si="221"/>
        <v>0.59819690203425424</v>
      </c>
      <c r="X211" s="7">
        <f t="shared" si="187"/>
        <v>0.70256409135809927</v>
      </c>
      <c r="Y211" s="7">
        <f t="shared" si="188"/>
        <v>0.63872471449925527</v>
      </c>
      <c r="Z211" s="7">
        <f t="shared" si="189"/>
        <v>0.91349722244675569</v>
      </c>
      <c r="AA211" s="7">
        <f t="shared" si="190"/>
        <v>0.16589849537189424</v>
      </c>
      <c r="AB211" s="7">
        <f t="shared" si="191"/>
        <v>0.25497892134609312</v>
      </c>
      <c r="AC211" s="7">
        <f t="shared" si="192"/>
        <v>0.30027065752763676</v>
      </c>
      <c r="AD211" s="7">
        <f t="shared" si="193"/>
        <v>0.43615707752958799</v>
      </c>
      <c r="AE211" s="7">
        <f t="shared" si="194"/>
        <v>0.32763827289758929</v>
      </c>
      <c r="AF211" s="7">
        <f t="shared" si="195"/>
        <v>0.43776221178468466</v>
      </c>
      <c r="AG211" s="7">
        <f t="shared" si="196"/>
        <v>0.15795274724827357</v>
      </c>
      <c r="AH211" s="7">
        <f t="shared" si="197"/>
        <v>0.66310719749020597</v>
      </c>
      <c r="AI211" s="7">
        <f t="shared" si="222"/>
        <v>0.11246219475839031</v>
      </c>
      <c r="AJ211" s="7">
        <f t="shared" si="198"/>
        <v>0.11993523788663904</v>
      </c>
      <c r="AK211" s="7">
        <f t="shared" si="199"/>
        <v>9.1086516619502372E-2</v>
      </c>
      <c r="AL211" s="7">
        <f t="shared" si="200"/>
        <v>0.13322937960488015</v>
      </c>
      <c r="AM211" s="7">
        <f t="shared" si="223"/>
        <v>0.14474038465732061</v>
      </c>
      <c r="AN211" s="7">
        <f t="shared" si="201"/>
        <v>0.15435829349563956</v>
      </c>
      <c r="AO211" s="7">
        <f t="shared" si="202"/>
        <v>0.11722959418430351</v>
      </c>
      <c r="AP211" s="7">
        <f t="shared" si="203"/>
        <v>0.17146803593060653</v>
      </c>
      <c r="AQ211" s="3">
        <f t="shared" si="227"/>
        <v>0.26070781512172297</v>
      </c>
      <c r="AR211" s="3">
        <f t="shared" si="228"/>
        <v>0.27803168782811777</v>
      </c>
      <c r="AS211" s="3">
        <f t="shared" si="229"/>
        <v>0.21115510670884641</v>
      </c>
      <c r="AT211" s="3">
        <f t="shared" si="230"/>
        <v>0.3088499254476767</v>
      </c>
    </row>
    <row r="212" spans="1:46" x14ac:dyDescent="0.3">
      <c r="A212" s="5">
        <f t="shared" si="231"/>
        <v>24</v>
      </c>
      <c r="B212" s="5">
        <f t="shared" si="232"/>
        <v>120</v>
      </c>
      <c r="C212" s="5">
        <f t="shared" si="206"/>
        <v>0.45098039215686275</v>
      </c>
      <c r="D212" s="5">
        <f t="shared" si="207"/>
        <v>0.45098039215686275</v>
      </c>
      <c r="E212" s="7">
        <f t="shared" si="224"/>
        <v>0.58552130098024302</v>
      </c>
      <c r="F212" s="7">
        <f t="shared" si="208"/>
        <v>0.65291635913555446</v>
      </c>
      <c r="G212" s="7">
        <f t="shared" si="209"/>
        <v>0.69802487296418525</v>
      </c>
      <c r="H212" s="7">
        <f t="shared" si="210"/>
        <v>0.54510633710379575</v>
      </c>
      <c r="I212" s="7">
        <f t="shared" si="225"/>
        <v>1.0086572375312144</v>
      </c>
      <c r="J212" s="7">
        <f t="shared" si="211"/>
        <v>0.7787431752937598</v>
      </c>
      <c r="K212" s="7">
        <f t="shared" si="226"/>
        <v>0.59589900386671191</v>
      </c>
      <c r="L212" s="7">
        <f t="shared" si="212"/>
        <v>156.95424598601153</v>
      </c>
      <c r="N212" s="7">
        <f t="shared" si="213"/>
        <v>36.954245986011529</v>
      </c>
      <c r="O212" s="7">
        <f t="shared" si="214"/>
        <v>1365.6162963946492</v>
      </c>
      <c r="P212" s="15">
        <f t="shared" si="215"/>
        <v>1</v>
      </c>
      <c r="Q212" s="15">
        <f t="shared" si="216"/>
        <v>5</v>
      </c>
      <c r="R212" s="15">
        <f t="shared" si="217"/>
        <v>52</v>
      </c>
      <c r="S212" s="15">
        <f t="shared" si="218"/>
        <v>260</v>
      </c>
      <c r="T212" s="15">
        <f t="shared" si="219"/>
        <v>51</v>
      </c>
      <c r="U212" s="15">
        <f t="shared" si="220"/>
        <v>255</v>
      </c>
      <c r="V212" s="3">
        <v>0.01</v>
      </c>
      <c r="W212" s="7">
        <f t="shared" si="221"/>
        <v>0.57989105003580388</v>
      </c>
      <c r="X212" s="7">
        <f t="shared" si="187"/>
        <v>0.68326614207352987</v>
      </c>
      <c r="Y212" s="7">
        <f t="shared" si="188"/>
        <v>0.63299791026551366</v>
      </c>
      <c r="Z212" s="7">
        <f t="shared" si="189"/>
        <v>0.89246515519871439</v>
      </c>
      <c r="AA212" s="7">
        <f t="shared" si="190"/>
        <v>0.15919835910341726</v>
      </c>
      <c r="AB212" s="7">
        <f t="shared" si="191"/>
        <v>0.24787626214270403</v>
      </c>
      <c r="AC212" s="7">
        <f t="shared" si="192"/>
        <v>0.29801199371886139</v>
      </c>
      <c r="AD212" s="7">
        <f t="shared" si="193"/>
        <v>0.42840706164359138</v>
      </c>
      <c r="AE212" s="7">
        <f t="shared" si="194"/>
        <v>0.27714971964460866</v>
      </c>
      <c r="AF212" s="7">
        <f t="shared" si="195"/>
        <v>0.38463361938043605</v>
      </c>
      <c r="AG212" s="7">
        <f t="shared" si="196"/>
        <v>0.1514301488496172</v>
      </c>
      <c r="AH212" s="7">
        <f t="shared" si="197"/>
        <v>0.60503143109280144</v>
      </c>
      <c r="AI212" s="7">
        <f t="shared" si="222"/>
        <v>0.10881269217785991</v>
      </c>
      <c r="AJ212" s="7">
        <f t="shared" si="198"/>
        <v>0.11633031485825056</v>
      </c>
      <c r="AK212" s="7">
        <f t="shared" si="199"/>
        <v>9.0845461648421569E-2</v>
      </c>
      <c r="AL212" s="7">
        <f t="shared" si="200"/>
        <v>0.12978253681840507</v>
      </c>
      <c r="AM212" s="7">
        <f t="shared" si="223"/>
        <v>0.14127476536714373</v>
      </c>
      <c r="AN212" s="7">
        <f t="shared" si="201"/>
        <v>0.15103511922875879</v>
      </c>
      <c r="AO212" s="7">
        <f t="shared" si="202"/>
        <v>0.11794737380518534</v>
      </c>
      <c r="AP212" s="7">
        <f t="shared" si="203"/>
        <v>0.16850054043147261</v>
      </c>
      <c r="AQ212" s="3">
        <f t="shared" si="227"/>
        <v>0.24128031743786327</v>
      </c>
      <c r="AR212" s="3">
        <f t="shared" si="228"/>
        <v>0.2579498285987295</v>
      </c>
      <c r="AS212" s="3">
        <f t="shared" si="229"/>
        <v>0.20143993669867391</v>
      </c>
      <c r="AT212" s="3">
        <f t="shared" si="230"/>
        <v>0.28777866859733298</v>
      </c>
    </row>
    <row r="213" spans="1:46" x14ac:dyDescent="0.3">
      <c r="A213" s="5">
        <f t="shared" si="231"/>
        <v>25</v>
      </c>
      <c r="B213" s="5">
        <f t="shared" si="232"/>
        <v>125</v>
      </c>
      <c r="C213" s="5">
        <f t="shared" si="206"/>
        <v>0.47058823529411764</v>
      </c>
      <c r="D213" s="5">
        <f t="shared" si="207"/>
        <v>0.47058823529411764</v>
      </c>
      <c r="E213" s="7">
        <f t="shared" si="224"/>
        <v>0.59589900386671191</v>
      </c>
      <c r="F213" s="7">
        <f t="shared" si="208"/>
        <v>0.63750555315221547</v>
      </c>
      <c r="G213" s="7">
        <f t="shared" si="209"/>
        <v>0.68327926850015452</v>
      </c>
      <c r="H213" s="7">
        <f t="shared" si="210"/>
        <v>0.53143602422037473</v>
      </c>
      <c r="I213" s="7">
        <f t="shared" si="225"/>
        <v>1.0061438080372505</v>
      </c>
      <c r="J213" s="7">
        <f t="shared" si="211"/>
        <v>0.76620302747255886</v>
      </c>
      <c r="K213" s="7">
        <f t="shared" si="226"/>
        <v>0.58550350496095049</v>
      </c>
      <c r="L213" s="7">
        <f t="shared" si="212"/>
        <v>154.30339376504239</v>
      </c>
      <c r="N213" s="7">
        <f t="shared" si="213"/>
        <v>29.303393765042387</v>
      </c>
      <c r="O213" s="7">
        <f t="shared" si="214"/>
        <v>858.68888614912498</v>
      </c>
      <c r="P213" s="15">
        <f t="shared" si="215"/>
        <v>1</v>
      </c>
      <c r="Q213" s="15">
        <f t="shared" si="216"/>
        <v>5</v>
      </c>
      <c r="R213" s="15">
        <f t="shared" si="217"/>
        <v>52</v>
      </c>
      <c r="S213" s="15">
        <f t="shared" si="218"/>
        <v>260</v>
      </c>
      <c r="T213" s="15">
        <f t="shared" si="219"/>
        <v>51</v>
      </c>
      <c r="U213" s="15">
        <f t="shared" si="220"/>
        <v>255</v>
      </c>
      <c r="V213" s="3">
        <v>0.01</v>
      </c>
      <c r="W213" s="7">
        <f t="shared" si="221"/>
        <v>0.55558904150139776</v>
      </c>
      <c r="X213" s="7">
        <f t="shared" si="187"/>
        <v>0.65754262896403681</v>
      </c>
      <c r="Y213" s="7">
        <f t="shared" si="188"/>
        <v>0.62001839397027758</v>
      </c>
      <c r="Z213" s="7">
        <f t="shared" si="189"/>
        <v>0.86428690097913463</v>
      </c>
      <c r="AA213" s="7">
        <f t="shared" si="190"/>
        <v>0.14259707157438453</v>
      </c>
      <c r="AB213" s="7">
        <f t="shared" si="191"/>
        <v>0.23019561339577796</v>
      </c>
      <c r="AC213" s="7">
        <f t="shared" si="192"/>
        <v>0.28584005422940101</v>
      </c>
      <c r="AD213" s="7">
        <f t="shared" si="193"/>
        <v>0.40889675916569551</v>
      </c>
      <c r="AE213" s="7">
        <f t="shared" si="194"/>
        <v>0.21812671319047008</v>
      </c>
      <c r="AF213" s="7">
        <f t="shared" si="195"/>
        <v>0.32227808654857848</v>
      </c>
      <c r="AG213" s="7">
        <f t="shared" si="196"/>
        <v>0.13003908718683987</v>
      </c>
      <c r="AH213" s="7">
        <f t="shared" si="197"/>
        <v>0.53660966458066117</v>
      </c>
      <c r="AI213" s="7">
        <f t="shared" si="222"/>
        <v>8.7910947065508366E-2</v>
      </c>
      <c r="AJ213" s="7">
        <f t="shared" si="198"/>
        <v>9.4223065676941886E-2</v>
      </c>
      <c r="AK213" s="7">
        <f t="shared" si="199"/>
        <v>7.3284136840744668E-2</v>
      </c>
      <c r="AL213" s="7">
        <f t="shared" si="200"/>
        <v>0.10565811302586345</v>
      </c>
      <c r="AM213" s="7">
        <f t="shared" si="223"/>
        <v>0.11132034729379581</v>
      </c>
      <c r="AN213" s="7">
        <f t="shared" si="201"/>
        <v>0.11931329082858456</v>
      </c>
      <c r="AO213" s="7">
        <f t="shared" si="202"/>
        <v>9.2798631303092044E-2</v>
      </c>
      <c r="AP213" s="7">
        <f t="shared" si="203"/>
        <v>0.13379332414291553</v>
      </c>
      <c r="AQ213" s="3">
        <f t="shared" si="227"/>
        <v>0.18681076251420528</v>
      </c>
      <c r="AR213" s="3">
        <f t="shared" si="228"/>
        <v>0.2002240145635015</v>
      </c>
      <c r="AS213" s="3">
        <f t="shared" si="229"/>
        <v>0.15572879078658242</v>
      </c>
      <c r="AT213" s="3">
        <f t="shared" si="230"/>
        <v>0.22452349017995982</v>
      </c>
    </row>
    <row r="214" spans="1:46" x14ac:dyDescent="0.3">
      <c r="A214" s="5">
        <f t="shared" si="231"/>
        <v>26</v>
      </c>
      <c r="B214" s="5">
        <f t="shared" si="232"/>
        <v>130</v>
      </c>
      <c r="C214" s="5">
        <f t="shared" si="206"/>
        <v>0.49019607843137253</v>
      </c>
      <c r="D214" s="5">
        <f t="shared" si="207"/>
        <v>0.49019607843137253</v>
      </c>
      <c r="E214" s="7">
        <f t="shared" si="224"/>
        <v>0.58550350496095049</v>
      </c>
      <c r="F214" s="7">
        <f t="shared" si="208"/>
        <v>0.61839750151806361</v>
      </c>
      <c r="G214" s="7">
        <f t="shared" si="209"/>
        <v>0.66432662729842473</v>
      </c>
      <c r="H214" s="7">
        <f t="shared" si="210"/>
        <v>0.49642093282980931</v>
      </c>
      <c r="I214" s="7">
        <f t="shared" si="225"/>
        <v>0.95198246108527096</v>
      </c>
      <c r="J214" s="7">
        <f t="shared" si="211"/>
        <v>0.74901068507168167</v>
      </c>
      <c r="K214" s="7">
        <f t="shared" si="226"/>
        <v>0.55477666317276297</v>
      </c>
      <c r="L214" s="7">
        <f t="shared" si="212"/>
        <v>146.46804910905456</v>
      </c>
      <c r="N214" s="7">
        <f t="shared" si="213"/>
        <v>16.468049109054562</v>
      </c>
      <c r="O214" s="7">
        <f t="shared" si="214"/>
        <v>271.19664145823276</v>
      </c>
      <c r="P214" s="15">
        <f t="shared" si="215"/>
        <v>1</v>
      </c>
      <c r="Q214" s="15">
        <f t="shared" si="216"/>
        <v>5</v>
      </c>
      <c r="R214" s="15">
        <f t="shared" si="217"/>
        <v>52</v>
      </c>
      <c r="S214" s="15">
        <f t="shared" si="218"/>
        <v>260</v>
      </c>
      <c r="T214" s="15">
        <f t="shared" si="219"/>
        <v>51</v>
      </c>
      <c r="U214" s="15">
        <f t="shared" si="220"/>
        <v>255</v>
      </c>
      <c r="V214" s="3">
        <v>0.01</v>
      </c>
      <c r="W214" s="7">
        <f t="shared" si="221"/>
        <v>0.52742914060751012</v>
      </c>
      <c r="X214" s="7">
        <f t="shared" si="187"/>
        <v>0.62766687883569749</v>
      </c>
      <c r="Y214" s="7">
        <f t="shared" si="188"/>
        <v>0.60048697577938404</v>
      </c>
      <c r="Z214" s="7">
        <f t="shared" si="189"/>
        <v>0.83152223260552149</v>
      </c>
      <c r="AA214" s="7">
        <f t="shared" si="190"/>
        <v>0.11657116703483167</v>
      </c>
      <c r="AB214" s="7">
        <f t="shared" si="191"/>
        <v>0.20241566208861544</v>
      </c>
      <c r="AC214" s="7">
        <f t="shared" si="192"/>
        <v>0.26164759998552012</v>
      </c>
      <c r="AD214" s="7">
        <f t="shared" si="193"/>
        <v>0.37818490758236101</v>
      </c>
      <c r="AE214" s="7">
        <f t="shared" si="194"/>
        <v>0.15595544683932072</v>
      </c>
      <c r="AF214" s="7">
        <f t="shared" si="195"/>
        <v>0.25644043282482276</v>
      </c>
      <c r="AG214" s="7">
        <f t="shared" si="196"/>
        <v>9.6993430589943377E-2</v>
      </c>
      <c r="AH214" s="7">
        <f t="shared" si="197"/>
        <v>0.46430535451526389</v>
      </c>
      <c r="AI214" s="7">
        <f t="shared" si="222"/>
        <v>4.9920590313314285E-2</v>
      </c>
      <c r="AJ214" s="7">
        <f t="shared" si="198"/>
        <v>5.362825256276002E-2</v>
      </c>
      <c r="AK214" s="7">
        <f t="shared" si="199"/>
        <v>4.0073942650019484E-2</v>
      </c>
      <c r="AL214" s="7">
        <f t="shared" si="200"/>
        <v>6.0464435024348298E-2</v>
      </c>
      <c r="AM214" s="7">
        <f t="shared" si="223"/>
        <v>5.9626508420256984E-2</v>
      </c>
      <c r="AN214" s="7">
        <f t="shared" si="201"/>
        <v>6.4055040874471225E-2</v>
      </c>
      <c r="AO214" s="7">
        <f t="shared" si="202"/>
        <v>4.7865405113548684E-2</v>
      </c>
      <c r="AP214" s="7">
        <f t="shared" si="203"/>
        <v>7.2220362809768748E-2</v>
      </c>
      <c r="AQ214" s="3">
        <f t="shared" si="227"/>
        <v>0.10183800423916115</v>
      </c>
      <c r="AR214" s="3">
        <f t="shared" si="228"/>
        <v>0.10940163522803045</v>
      </c>
      <c r="AS214" s="3">
        <f t="shared" si="229"/>
        <v>8.1750843006039756E-2</v>
      </c>
      <c r="AT214" s="3">
        <f t="shared" si="230"/>
        <v>0.12334744744967054</v>
      </c>
    </row>
    <row r="215" spans="1:46" x14ac:dyDescent="0.3">
      <c r="A215" s="5">
        <f t="shared" si="231"/>
        <v>27</v>
      </c>
      <c r="B215" s="5">
        <f t="shared" si="232"/>
        <v>135</v>
      </c>
      <c r="C215" s="5">
        <f t="shared" si="206"/>
        <v>0.50980392156862742</v>
      </c>
      <c r="D215" s="5">
        <f t="shared" si="207"/>
        <v>0.50980392156862742</v>
      </c>
      <c r="E215" s="7">
        <f t="shared" si="224"/>
        <v>0.55477666317276297</v>
      </c>
      <c r="F215" s="7">
        <f t="shared" si="208"/>
        <v>0.59808211253556343</v>
      </c>
      <c r="G215" s="7">
        <f t="shared" si="209"/>
        <v>0.64359459111154727</v>
      </c>
      <c r="H215" s="7">
        <f t="shared" si="210"/>
        <v>0.44527881808783626</v>
      </c>
      <c r="I215" s="7">
        <f t="shared" si="225"/>
        <v>0.85594272028055762</v>
      </c>
      <c r="J215" s="7">
        <f t="shared" si="211"/>
        <v>0.72924449665022495</v>
      </c>
      <c r="K215" s="7">
        <f t="shared" si="226"/>
        <v>0.50621334375651639</v>
      </c>
      <c r="L215" s="7">
        <f t="shared" si="212"/>
        <v>134.08440265791168</v>
      </c>
      <c r="N215" s="7">
        <f t="shared" si="213"/>
        <v>-0.91559734208831856</v>
      </c>
      <c r="O215" s="7">
        <f t="shared" si="214"/>
        <v>0.83831849283919346</v>
      </c>
      <c r="P215" s="15">
        <f t="shared" si="215"/>
        <v>1</v>
      </c>
      <c r="Q215" s="15">
        <f t="shared" si="216"/>
        <v>5</v>
      </c>
      <c r="R215" s="15">
        <f t="shared" si="217"/>
        <v>52</v>
      </c>
      <c r="S215" s="15">
        <f t="shared" si="218"/>
        <v>260</v>
      </c>
      <c r="T215" s="15">
        <f t="shared" si="219"/>
        <v>51</v>
      </c>
      <c r="U215" s="15">
        <f t="shared" si="220"/>
        <v>255</v>
      </c>
      <c r="V215" s="3">
        <v>0.01</v>
      </c>
      <c r="W215" s="7">
        <f t="shared" si="221"/>
        <v>0.49826287464052615</v>
      </c>
      <c r="X215" s="7">
        <f t="shared" si="187"/>
        <v>0.59669969252849853</v>
      </c>
      <c r="Y215" s="7">
        <f t="shared" si="188"/>
        <v>0.57700502675438303</v>
      </c>
      <c r="Z215" s="7">
        <f t="shared" si="189"/>
        <v>0.79762745932035273</v>
      </c>
      <c r="AA215" s="7">
        <f t="shared" si="190"/>
        <v>8.448682612832982E-2</v>
      </c>
      <c r="AB215" s="7">
        <f t="shared" si="191"/>
        <v>0.16812887421879641</v>
      </c>
      <c r="AC215" s="7">
        <f t="shared" si="192"/>
        <v>0.22693079048467391</v>
      </c>
      <c r="AD215" s="7">
        <f t="shared" si="193"/>
        <v>0.34034069159246183</v>
      </c>
      <c r="AE215" s="7">
        <f t="shared" si="194"/>
        <v>9.6592561794878351E-2</v>
      </c>
      <c r="AF215" s="7">
        <f t="shared" si="195"/>
        <v>0.19352631995974715</v>
      </c>
      <c r="AG215" s="7">
        <f t="shared" si="196"/>
        <v>5.874062940282837E-2</v>
      </c>
      <c r="AH215" s="7">
        <f t="shared" si="197"/>
        <v>0.3953461702053071</v>
      </c>
      <c r="AI215" s="7">
        <f t="shared" si="222"/>
        <v>-2.7916984720179096E-3</v>
      </c>
      <c r="AJ215" s="7">
        <f t="shared" si="198"/>
        <v>-3.004139396491749E-3</v>
      </c>
      <c r="AK215" s="7">
        <f t="shared" si="199"/>
        <v>-2.078450717757984E-3</v>
      </c>
      <c r="AL215" s="7">
        <f t="shared" si="200"/>
        <v>-3.4039318420593079E-3</v>
      </c>
      <c r="AM215" s="7">
        <f t="shared" si="223"/>
        <v>-3.0379702810546328E-3</v>
      </c>
      <c r="AN215" s="7">
        <f t="shared" si="201"/>
        <v>-3.2691518436410794E-3</v>
      </c>
      <c r="AO215" s="7">
        <f t="shared" si="202"/>
        <v>-2.2618028323887398E-3</v>
      </c>
      <c r="AP215" s="7">
        <f t="shared" si="203"/>
        <v>-3.7042122845870828E-3</v>
      </c>
      <c r="AQ215" s="3">
        <f t="shared" si="227"/>
        <v>-5.4760239258812848E-3</v>
      </c>
      <c r="AR215" s="3">
        <f t="shared" si="228"/>
        <v>-5.8927349700415082E-3</v>
      </c>
      <c r="AS215" s="3">
        <f t="shared" si="229"/>
        <v>-4.0769610232945074E-3</v>
      </c>
      <c r="AT215" s="3">
        <f t="shared" si="230"/>
        <v>-6.6769432286547968E-3</v>
      </c>
    </row>
    <row r="216" spans="1:46" x14ac:dyDescent="0.3">
      <c r="A216" s="5">
        <f t="shared" si="231"/>
        <v>28</v>
      </c>
      <c r="B216" s="5">
        <f t="shared" si="232"/>
        <v>140</v>
      </c>
      <c r="C216" s="5">
        <f t="shared" si="206"/>
        <v>0.52941176470588236</v>
      </c>
      <c r="D216" s="5">
        <f t="shared" si="207"/>
        <v>0.52941176470588236</v>
      </c>
      <c r="E216" s="7">
        <f t="shared" si="224"/>
        <v>0.50621334375651639</v>
      </c>
      <c r="F216" s="7">
        <f t="shared" si="208"/>
        <v>0.57950233401218343</v>
      </c>
      <c r="G216" s="7">
        <f t="shared" si="209"/>
        <v>0.62412347115468636</v>
      </c>
      <c r="H216" s="7">
        <f t="shared" si="210"/>
        <v>0.38923712162253837</v>
      </c>
      <c r="I216" s="7">
        <f t="shared" si="225"/>
        <v>0.73895282763263803</v>
      </c>
      <c r="J216" s="7">
        <f t="shared" si="211"/>
        <v>0.70980155956236757</v>
      </c>
      <c r="K216" s="7">
        <f t="shared" si="226"/>
        <v>0.44611884589496026</v>
      </c>
      <c r="L216" s="7">
        <f t="shared" si="212"/>
        <v>118.76030570321487</v>
      </c>
      <c r="N216" s="7">
        <f t="shared" si="213"/>
        <v>-21.239694296785132</v>
      </c>
      <c r="O216" s="7">
        <f t="shared" si="214"/>
        <v>451.12461382088685</v>
      </c>
      <c r="P216" s="15">
        <f t="shared" si="215"/>
        <v>1</v>
      </c>
      <c r="Q216" s="15">
        <f t="shared" si="216"/>
        <v>5</v>
      </c>
      <c r="R216" s="15">
        <f t="shared" si="217"/>
        <v>52</v>
      </c>
      <c r="S216" s="15">
        <f t="shared" si="218"/>
        <v>260</v>
      </c>
      <c r="T216" s="15">
        <f t="shared" si="219"/>
        <v>51</v>
      </c>
      <c r="U216" s="15">
        <f t="shared" si="220"/>
        <v>255</v>
      </c>
      <c r="V216" s="3">
        <v>0.01</v>
      </c>
      <c r="W216" s="7">
        <f t="shared" si="221"/>
        <v>0.47094281094312285</v>
      </c>
      <c r="X216" s="7">
        <f t="shared" si="187"/>
        <v>0.56772033341102535</v>
      </c>
      <c r="Y216" s="7">
        <f t="shared" si="188"/>
        <v>0.55342070635779028</v>
      </c>
      <c r="Z216" s="7">
        <f t="shared" si="189"/>
        <v>0.76606829139498056</v>
      </c>
      <c r="AA216" s="7">
        <f t="shared" si="190"/>
        <v>5.1942325954883323E-2</v>
      </c>
      <c r="AB216" s="7">
        <f t="shared" si="191"/>
        <v>0.13334771065250062</v>
      </c>
      <c r="AC216" s="7">
        <f t="shared" si="192"/>
        <v>0.18724356143321316</v>
      </c>
      <c r="AD216" s="7">
        <f t="shared" si="193"/>
        <v>0.30214164496805102</v>
      </c>
      <c r="AE216" s="7">
        <f t="shared" si="194"/>
        <v>4.5114198448121062E-2</v>
      </c>
      <c r="AF216" s="7">
        <f t="shared" si="195"/>
        <v>0.13902729644304779</v>
      </c>
      <c r="AG216" s="7">
        <f t="shared" si="196"/>
        <v>2.3128000898048284E-2</v>
      </c>
      <c r="AH216" s="7">
        <f t="shared" si="197"/>
        <v>0.33590677263496321</v>
      </c>
      <c r="AI216" s="7">
        <f t="shared" si="222"/>
        <v>-6.5162395157782479E-2</v>
      </c>
      <c r="AJ216" s="7">
        <f t="shared" si="198"/>
        <v>-7.017983857468553E-2</v>
      </c>
      <c r="AK216" s="7">
        <f t="shared" si="199"/>
        <v>-4.3767939558829176E-2</v>
      </c>
      <c r="AL216" s="7">
        <f t="shared" si="200"/>
        <v>-7.9813948957867129E-2</v>
      </c>
      <c r="AM216" s="7">
        <f t="shared" si="223"/>
        <v>-6.2307028553341831E-2</v>
      </c>
      <c r="AN216" s="7">
        <f t="shared" si="201"/>
        <v>-6.7104611415125553E-2</v>
      </c>
      <c r="AO216" s="7">
        <f t="shared" si="202"/>
        <v>-4.1850061729770717E-2</v>
      </c>
      <c r="AP216" s="7">
        <f t="shared" si="203"/>
        <v>-7.631656240737282E-2</v>
      </c>
      <c r="AQ216" s="3">
        <f t="shared" si="227"/>
        <v>-0.12308452418692245</v>
      </c>
      <c r="AR216" s="3">
        <f t="shared" si="228"/>
        <v>-0.13256191730773934</v>
      </c>
      <c r="AS216" s="3">
        <f t="shared" si="229"/>
        <v>-8.2672774722232889E-2</v>
      </c>
      <c r="AT216" s="3">
        <f t="shared" si="230"/>
        <v>-0.15075968136486012</v>
      </c>
    </row>
    <row r="217" spans="1:46" x14ac:dyDescent="0.3">
      <c r="A217" s="5">
        <f t="shared" si="231"/>
        <v>29</v>
      </c>
      <c r="B217" s="5">
        <f t="shared" si="232"/>
        <v>145</v>
      </c>
      <c r="C217" s="5">
        <f t="shared" si="206"/>
        <v>0.5490196078431373</v>
      </c>
      <c r="D217" s="5">
        <f t="shared" si="207"/>
        <v>0.5490196078431373</v>
      </c>
      <c r="E217" s="7">
        <f t="shared" si="224"/>
        <v>0.44611884589496026</v>
      </c>
      <c r="F217" s="7">
        <f t="shared" si="208"/>
        <v>0.56500056607269367</v>
      </c>
      <c r="G217" s="7">
        <f t="shared" si="209"/>
        <v>0.60851463116410254</v>
      </c>
      <c r="H217" s="7">
        <f t="shared" si="210"/>
        <v>0.34256881762051133</v>
      </c>
      <c r="I217" s="7">
        <f t="shared" si="225"/>
        <v>0.62596690361612628</v>
      </c>
      <c r="J217" s="7">
        <f t="shared" si="211"/>
        <v>0.69348444123714759</v>
      </c>
      <c r="K217" s="7">
        <f t="shared" si="226"/>
        <v>0.38507031920114265</v>
      </c>
      <c r="L217" s="7">
        <f t="shared" si="212"/>
        <v>103.19293139629137</v>
      </c>
      <c r="N217" s="7">
        <f t="shared" si="213"/>
        <v>-41.807068603708629</v>
      </c>
      <c r="O217" s="7">
        <f t="shared" si="214"/>
        <v>1747.8309852351997</v>
      </c>
      <c r="P217" s="15">
        <f t="shared" si="215"/>
        <v>1</v>
      </c>
      <c r="Q217" s="15">
        <f t="shared" si="216"/>
        <v>5</v>
      </c>
      <c r="R217" s="15">
        <f t="shared" si="217"/>
        <v>52</v>
      </c>
      <c r="S217" s="15">
        <f t="shared" si="218"/>
        <v>260</v>
      </c>
      <c r="T217" s="15">
        <f t="shared" si="219"/>
        <v>51</v>
      </c>
      <c r="U217" s="15">
        <f t="shared" si="220"/>
        <v>255</v>
      </c>
      <c r="V217" s="3">
        <v>0.01</v>
      </c>
      <c r="W217" s="7">
        <f t="shared" si="221"/>
        <v>0.44761812865268252</v>
      </c>
      <c r="X217" s="7">
        <f t="shared" si="187"/>
        <v>0.54305346669152699</v>
      </c>
      <c r="Y217" s="7">
        <f t="shared" si="188"/>
        <v>0.5335909860397936</v>
      </c>
      <c r="Z217" s="7">
        <f t="shared" si="189"/>
        <v>0.73942449580082581</v>
      </c>
      <c r="AA217" s="7">
        <f t="shared" si="190"/>
        <v>2.4972518010055011E-2</v>
      </c>
      <c r="AB217" s="7">
        <f t="shared" si="191"/>
        <v>0.10456822444075486</v>
      </c>
      <c r="AC217" s="7">
        <f t="shared" si="192"/>
        <v>0.15052091101194481</v>
      </c>
      <c r="AD217" s="7">
        <f t="shared" si="193"/>
        <v>0.27085987528917732</v>
      </c>
      <c r="AE217" s="7">
        <f t="shared" si="194"/>
        <v>4.59016290310027E-3</v>
      </c>
      <c r="AF217" s="7">
        <f t="shared" si="195"/>
        <v>9.6275957188138472E-2</v>
      </c>
      <c r="AG217" s="7">
        <f t="shared" si="196"/>
        <v>-3.1021325703759484E-3</v>
      </c>
      <c r="AH217" s="7">
        <f t="shared" si="197"/>
        <v>0.2896660459229326</v>
      </c>
      <c r="AI217" s="7">
        <f t="shared" si="222"/>
        <v>-0.12968401724591938</v>
      </c>
      <c r="AJ217" s="7">
        <f t="shared" si="198"/>
        <v>-0.13967175727064049</v>
      </c>
      <c r="AK217" s="7">
        <f t="shared" si="199"/>
        <v>-7.8629479543736849E-2</v>
      </c>
      <c r="AL217" s="7">
        <f t="shared" si="200"/>
        <v>-0.15917479315517008</v>
      </c>
      <c r="AM217" s="7">
        <f t="shared" si="223"/>
        <v>-0.10537781033369126</v>
      </c>
      <c r="AN217" s="7">
        <f t="shared" si="201"/>
        <v>-0.11349358432295203</v>
      </c>
      <c r="AO217" s="7">
        <f t="shared" si="202"/>
        <v>-6.3892240215572729E-2</v>
      </c>
      <c r="AP217" s="7">
        <f t="shared" si="203"/>
        <v>-0.12934123663984384</v>
      </c>
      <c r="AQ217" s="3">
        <f t="shared" si="227"/>
        <v>-0.23621017426935315</v>
      </c>
      <c r="AR217" s="3">
        <f t="shared" si="228"/>
        <v>-0.25440212931438089</v>
      </c>
      <c r="AS217" s="3">
        <f t="shared" si="229"/>
        <v>-0.14321798059752067</v>
      </c>
      <c r="AT217" s="3">
        <f t="shared" si="230"/>
        <v>-0.28992551610405976</v>
      </c>
    </row>
    <row r="218" spans="1:46" x14ac:dyDescent="0.3">
      <c r="A218" s="5">
        <f t="shared" si="231"/>
        <v>30</v>
      </c>
      <c r="B218" s="5">
        <f t="shared" si="232"/>
        <v>150</v>
      </c>
      <c r="C218" s="5">
        <f t="shared" si="206"/>
        <v>0.56862745098039214</v>
      </c>
      <c r="D218" s="5">
        <f t="shared" si="207"/>
        <v>0.56862745098039214</v>
      </c>
      <c r="E218" s="7">
        <f t="shared" si="224"/>
        <v>0.38507031920114265</v>
      </c>
      <c r="F218" s="7">
        <f t="shared" si="208"/>
        <v>0.55554834046925716</v>
      </c>
      <c r="G218" s="7">
        <f t="shared" si="209"/>
        <v>0.59806483924948806</v>
      </c>
      <c r="H218" s="7">
        <f t="shared" si="210"/>
        <v>0.31632496559734102</v>
      </c>
      <c r="I218" s="7">
        <f t="shared" si="225"/>
        <v>0.53693771419319192</v>
      </c>
      <c r="J218" s="7">
        <f t="shared" si="211"/>
        <v>0.68206132146264231</v>
      </c>
      <c r="K218" s="7">
        <f t="shared" si="226"/>
        <v>0.33466459537878113</v>
      </c>
      <c r="L218" s="7">
        <f t="shared" si="212"/>
        <v>90.339471821589186</v>
      </c>
      <c r="N218" s="7">
        <f t="shared" si="213"/>
        <v>-59.660528178410814</v>
      </c>
      <c r="O218" s="7">
        <f t="shared" si="214"/>
        <v>3559.3786225269509</v>
      </c>
      <c r="P218" s="15">
        <f t="shared" si="215"/>
        <v>1</v>
      </c>
      <c r="Q218" s="15">
        <f t="shared" si="216"/>
        <v>5</v>
      </c>
      <c r="R218" s="15">
        <f t="shared" si="217"/>
        <v>52</v>
      </c>
      <c r="S218" s="15">
        <f t="shared" si="218"/>
        <v>260</v>
      </c>
      <c r="T218" s="15">
        <f t="shared" si="219"/>
        <v>51</v>
      </c>
      <c r="U218" s="15">
        <f t="shared" si="220"/>
        <v>255</v>
      </c>
      <c r="V218" s="3">
        <v>0.01</v>
      </c>
      <c r="W218" s="7">
        <f t="shared" si="221"/>
        <v>0.42938439598537143</v>
      </c>
      <c r="X218" s="7">
        <f t="shared" si="187"/>
        <v>0.52387580149705149</v>
      </c>
      <c r="Y218" s="7">
        <f t="shared" si="188"/>
        <v>0.5202501898583004</v>
      </c>
      <c r="Z218" s="7">
        <f t="shared" si="189"/>
        <v>0.71893731733463007</v>
      </c>
      <c r="AA218" s="7">
        <f t="shared" si="190"/>
        <v>8.1560114042485421E-3</v>
      </c>
      <c r="AB218" s="7">
        <f t="shared" si="191"/>
        <v>8.6716161014812665E-2</v>
      </c>
      <c r="AC218" s="7">
        <f t="shared" si="192"/>
        <v>0.12424055249178234</v>
      </c>
      <c r="AD218" s="7">
        <f t="shared" si="193"/>
        <v>0.25193334946563944</v>
      </c>
      <c r="AE218" s="7">
        <f t="shared" si="194"/>
        <v>-2.4186062232622596E-2</v>
      </c>
      <c r="AF218" s="7">
        <f t="shared" si="195"/>
        <v>6.6126409529297603E-2</v>
      </c>
      <c r="AG218" s="7">
        <f t="shared" si="196"/>
        <v>-1.6111735076781875E-2</v>
      </c>
      <c r="AH218" s="7">
        <f t="shared" si="197"/>
        <v>0.25744148910572873</v>
      </c>
      <c r="AI218" s="7">
        <f t="shared" si="222"/>
        <v>-0.18846763043333903</v>
      </c>
      <c r="AJ218" s="7">
        <f t="shared" si="198"/>
        <v>-0.20289118855730662</v>
      </c>
      <c r="AK218" s="7">
        <f t="shared" si="199"/>
        <v>-0.10731202376139116</v>
      </c>
      <c r="AL218" s="7">
        <f t="shared" si="200"/>
        <v>-0.23138667097397189</v>
      </c>
      <c r="AM218" s="7">
        <f t="shared" si="223"/>
        <v>-0.12762889038318936</v>
      </c>
      <c r="AN218" s="7">
        <f t="shared" si="201"/>
        <v>-0.13739641764772156</v>
      </c>
      <c r="AO218" s="7">
        <f t="shared" si="202"/>
        <v>-7.2670911635858426E-2</v>
      </c>
      <c r="AP218" s="7">
        <f t="shared" si="203"/>
        <v>-0.15669334833767909</v>
      </c>
      <c r="AQ218" s="3">
        <f t="shared" si="227"/>
        <v>-0.33144307421035485</v>
      </c>
      <c r="AR218" s="3">
        <f t="shared" si="228"/>
        <v>-0.35680864194560818</v>
      </c>
      <c r="AS218" s="3">
        <f t="shared" si="229"/>
        <v>-0.18872114523554998</v>
      </c>
      <c r="AT218" s="3">
        <f t="shared" si="230"/>
        <v>-0.40692138688526092</v>
      </c>
    </row>
    <row r="219" spans="1:46" x14ac:dyDescent="0.3">
      <c r="A219" s="5">
        <f t="shared" si="231"/>
        <v>31</v>
      </c>
      <c r="B219" s="5">
        <f t="shared" si="232"/>
        <v>155</v>
      </c>
      <c r="C219" s="5">
        <f t="shared" si="206"/>
        <v>0.58823529411764708</v>
      </c>
      <c r="D219" s="5">
        <f t="shared" si="207"/>
        <v>0.58823529411764708</v>
      </c>
      <c r="E219" s="7">
        <f t="shared" si="224"/>
        <v>0.33466459537878113</v>
      </c>
      <c r="F219" s="7">
        <f t="shared" si="208"/>
        <v>0.55082056965805215</v>
      </c>
      <c r="G219" s="7">
        <f t="shared" si="209"/>
        <v>0.59271006560274697</v>
      </c>
      <c r="H219" s="7">
        <f t="shared" si="210"/>
        <v>0.3142271136235788</v>
      </c>
      <c r="I219" s="7">
        <f t="shared" si="225"/>
        <v>0.48200191073277954</v>
      </c>
      <c r="J219" s="7">
        <f t="shared" si="211"/>
        <v>0.67596281442181605</v>
      </c>
      <c r="K219" s="7">
        <f t="shared" si="226"/>
        <v>0.30272686448959107</v>
      </c>
      <c r="L219" s="7">
        <f t="shared" si="212"/>
        <v>82.195350444845729</v>
      </c>
      <c r="N219" s="7">
        <f t="shared" si="213"/>
        <v>-72.804649555154271</v>
      </c>
      <c r="O219" s="7">
        <f t="shared" si="214"/>
        <v>5300.5169968488253</v>
      </c>
      <c r="P219" s="15">
        <f t="shared" si="215"/>
        <v>1</v>
      </c>
      <c r="Q219" s="15">
        <f t="shared" si="216"/>
        <v>5</v>
      </c>
      <c r="R219" s="15">
        <f t="shared" si="217"/>
        <v>52</v>
      </c>
      <c r="S219" s="15">
        <f t="shared" si="218"/>
        <v>260</v>
      </c>
      <c r="T219" s="15">
        <f t="shared" si="219"/>
        <v>51</v>
      </c>
      <c r="U219" s="15">
        <f t="shared" si="220"/>
        <v>255</v>
      </c>
      <c r="V219" s="3">
        <v>0.01</v>
      </c>
      <c r="W219" s="7">
        <f t="shared" si="221"/>
        <v>0.41637578958044641</v>
      </c>
      <c r="X219" s="7">
        <f t="shared" si="187"/>
        <v>0.51030854183901952</v>
      </c>
      <c r="Y219" s="7">
        <f t="shared" si="188"/>
        <v>0.51451883667121301</v>
      </c>
      <c r="Z219" s="7">
        <f t="shared" si="189"/>
        <v>0.70462599354886257</v>
      </c>
      <c r="AA219" s="7">
        <f t="shared" si="190"/>
        <v>3.6481415756132729E-3</v>
      </c>
      <c r="AB219" s="7">
        <f t="shared" si="191"/>
        <v>8.2094233974733366E-2</v>
      </c>
      <c r="AC219" s="7">
        <f t="shared" si="192"/>
        <v>0.11321364728566025</v>
      </c>
      <c r="AD219" s="7">
        <f t="shared" si="193"/>
        <v>0.24779949932666778</v>
      </c>
      <c r="AE219" s="7">
        <f t="shared" si="194"/>
        <v>-4.2161157713241304E-2</v>
      </c>
      <c r="AF219" s="7">
        <f t="shared" si="195"/>
        <v>4.7524521126333374E-2</v>
      </c>
      <c r="AG219" s="7">
        <f t="shared" si="196"/>
        <v>-1.531797765893772E-2</v>
      </c>
      <c r="AH219" s="7">
        <f t="shared" si="197"/>
        <v>0.23786418903306628</v>
      </c>
      <c r="AI219" s="7">
        <f t="shared" si="222"/>
        <v>-0.23589587377485258</v>
      </c>
      <c r="AJ219" s="7">
        <f t="shared" si="198"/>
        <v>-0.25383558008247348</v>
      </c>
      <c r="AK219" s="7">
        <f t="shared" si="199"/>
        <v>-0.13457173463583705</v>
      </c>
      <c r="AL219" s="7">
        <f t="shared" si="200"/>
        <v>-0.28948962244880061</v>
      </c>
      <c r="AM219" s="7">
        <f t="shared" si="223"/>
        <v>-0.1342081951522546</v>
      </c>
      <c r="AN219" s="7">
        <f t="shared" si="201"/>
        <v>-0.14441462889176662</v>
      </c>
      <c r="AO219" s="7">
        <f t="shared" si="202"/>
        <v>-7.6561871706249285E-2</v>
      </c>
      <c r="AP219" s="7">
        <f t="shared" si="203"/>
        <v>-0.16469927651741276</v>
      </c>
      <c r="AQ219" s="3">
        <f t="shared" si="227"/>
        <v>-0.40102298541724934</v>
      </c>
      <c r="AR219" s="3">
        <f t="shared" si="228"/>
        <v>-0.43152048614020494</v>
      </c>
      <c r="AS219" s="3">
        <f t="shared" si="229"/>
        <v>-0.22877194888092298</v>
      </c>
      <c r="AT219" s="3">
        <f t="shared" si="230"/>
        <v>-0.49213235816296103</v>
      </c>
    </row>
    <row r="220" spans="1:46" x14ac:dyDescent="0.3">
      <c r="A220" s="5">
        <f t="shared" si="231"/>
        <v>32</v>
      </c>
      <c r="B220" s="5">
        <f t="shared" si="232"/>
        <v>160</v>
      </c>
      <c r="C220" s="5">
        <f t="shared" si="206"/>
        <v>0.60784313725490191</v>
      </c>
      <c r="D220" s="5">
        <f t="shared" si="207"/>
        <v>0.60784313725490191</v>
      </c>
      <c r="E220" s="7">
        <f t="shared" si="224"/>
        <v>0.30272686448959107</v>
      </c>
      <c r="F220" s="7">
        <f t="shared" si="208"/>
        <v>0.54992283363213412</v>
      </c>
      <c r="G220" s="7">
        <f t="shared" si="209"/>
        <v>0.59167530189393003</v>
      </c>
      <c r="H220" s="7">
        <f t="shared" si="210"/>
        <v>0.33381164555906079</v>
      </c>
      <c r="I220" s="7">
        <f t="shared" si="225"/>
        <v>0.46257196272813994</v>
      </c>
      <c r="J220" s="7">
        <f t="shared" si="211"/>
        <v>0.67470731353143054</v>
      </c>
      <c r="K220" s="7">
        <f t="shared" si="226"/>
        <v>0.29159373232823138</v>
      </c>
      <c r="L220" s="7">
        <f t="shared" si="212"/>
        <v>79.356401743698996</v>
      </c>
      <c r="N220" s="7">
        <f t="shared" si="213"/>
        <v>-80.643598256301004</v>
      </c>
      <c r="O220" s="7">
        <f t="shared" si="214"/>
        <v>6503.3899397236746</v>
      </c>
      <c r="P220" s="15">
        <f t="shared" si="215"/>
        <v>1</v>
      </c>
      <c r="Q220" s="15">
        <f t="shared" si="216"/>
        <v>5</v>
      </c>
      <c r="R220" s="15">
        <f t="shared" si="217"/>
        <v>52</v>
      </c>
      <c r="S220" s="15">
        <f t="shared" si="218"/>
        <v>260</v>
      </c>
      <c r="T220" s="15">
        <f t="shared" si="219"/>
        <v>51</v>
      </c>
      <c r="U220" s="15">
        <f t="shared" si="220"/>
        <v>255</v>
      </c>
      <c r="V220" s="3">
        <v>0.01</v>
      </c>
      <c r="W220" s="7">
        <f t="shared" si="221"/>
        <v>0.40812754312235999</v>
      </c>
      <c r="X220" s="7">
        <f t="shared" si="187"/>
        <v>0.50181241931406761</v>
      </c>
      <c r="Y220" s="7">
        <f t="shared" si="188"/>
        <v>0.516075523587322</v>
      </c>
      <c r="Z220" s="7">
        <f t="shared" si="189"/>
        <v>0.69575867405208358</v>
      </c>
      <c r="AA220" s="7">
        <f t="shared" si="190"/>
        <v>1.131845537247822E-2</v>
      </c>
      <c r="AB220" s="7">
        <f t="shared" si="191"/>
        <v>9.0532080809000104E-2</v>
      </c>
      <c r="AC220" s="7">
        <f t="shared" si="192"/>
        <v>0.11893312409110302</v>
      </c>
      <c r="AD220" s="7">
        <f t="shared" si="193"/>
        <v>0.25810492792809003</v>
      </c>
      <c r="AE220" s="7">
        <f t="shared" si="194"/>
        <v>-5.1145009701923705E-2</v>
      </c>
      <c r="AF220" s="7">
        <f t="shared" si="195"/>
        <v>3.8465593065079073E-2</v>
      </c>
      <c r="AG220" s="7">
        <f t="shared" si="196"/>
        <v>-2.5854289369864336E-3</v>
      </c>
      <c r="AH220" s="7">
        <f t="shared" si="197"/>
        <v>0.22850620569858909</v>
      </c>
      <c r="AI220" s="7">
        <f t="shared" si="222"/>
        <v>-0.26956479178221388</v>
      </c>
      <c r="AJ220" s="7">
        <f t="shared" si="198"/>
        <v>-0.29003129130733352</v>
      </c>
      <c r="AK220" s="7">
        <f t="shared" si="199"/>
        <v>-0.16362998811175075</v>
      </c>
      <c r="AL220" s="7">
        <f t="shared" si="200"/>
        <v>-0.33073246892618052</v>
      </c>
      <c r="AM220" s="7">
        <f t="shared" si="223"/>
        <v>-0.13425257141432176</v>
      </c>
      <c r="AN220" s="7">
        <f t="shared" si="201"/>
        <v>-0.14444559466090806</v>
      </c>
      <c r="AO220" s="7">
        <f t="shared" si="202"/>
        <v>-8.1493382423048641E-2</v>
      </c>
      <c r="AP220" s="7">
        <f t="shared" si="203"/>
        <v>-0.1647161860790036</v>
      </c>
      <c r="AQ220" s="3">
        <f t="shared" si="227"/>
        <v>-0.44347756067396482</v>
      </c>
      <c r="AR220" s="3">
        <f t="shared" si="228"/>
        <v>-0.47714825344109707</v>
      </c>
      <c r="AS220" s="3">
        <f t="shared" si="229"/>
        <v>-0.26919772237739642</v>
      </c>
      <c r="AT220" s="3">
        <f t="shared" si="230"/>
        <v>-0.54410825533016804</v>
      </c>
    </row>
    <row r="221" spans="1:46" x14ac:dyDescent="0.3">
      <c r="A221" s="5">
        <f t="shared" si="231"/>
        <v>33</v>
      </c>
      <c r="B221" s="5">
        <f t="shared" si="232"/>
        <v>165</v>
      </c>
      <c r="C221" s="5">
        <f t="shared" si="206"/>
        <v>0.62745098039215685</v>
      </c>
      <c r="D221" s="5">
        <f t="shared" si="207"/>
        <v>0.62745098039215685</v>
      </c>
      <c r="E221" s="7">
        <f t="shared" si="224"/>
        <v>0.29159373232823138</v>
      </c>
      <c r="F221" s="7">
        <f t="shared" si="208"/>
        <v>0.55206842618997631</v>
      </c>
      <c r="G221" s="7">
        <f t="shared" si="209"/>
        <v>0.59416571068805557</v>
      </c>
      <c r="H221" s="7">
        <f t="shared" si="210"/>
        <v>0.37002339774271126</v>
      </c>
      <c r="I221" s="7">
        <f t="shared" si="225"/>
        <v>0.47522659055393968</v>
      </c>
      <c r="J221" s="7">
        <f t="shared" si="211"/>
        <v>0.67754738375150236</v>
      </c>
      <c r="K221" s="7">
        <f t="shared" si="226"/>
        <v>0.29975550952198721</v>
      </c>
      <c r="L221" s="7">
        <f t="shared" si="212"/>
        <v>81.437654928106738</v>
      </c>
      <c r="N221" s="7">
        <f t="shared" si="213"/>
        <v>-83.562345071893262</v>
      </c>
      <c r="O221" s="7">
        <f t="shared" si="214"/>
        <v>6982.665513914164</v>
      </c>
      <c r="P221" s="15">
        <f t="shared" si="215"/>
        <v>1</v>
      </c>
      <c r="Q221" s="15">
        <f t="shared" si="216"/>
        <v>5</v>
      </c>
      <c r="R221" s="15">
        <f t="shared" si="217"/>
        <v>52</v>
      </c>
      <c r="S221" s="15">
        <f t="shared" si="218"/>
        <v>260</v>
      </c>
      <c r="T221" s="15">
        <f t="shared" si="219"/>
        <v>51</v>
      </c>
      <c r="U221" s="15">
        <f t="shared" si="220"/>
        <v>255</v>
      </c>
      <c r="V221" s="3">
        <v>0.01</v>
      </c>
      <c r="W221" s="7">
        <f t="shared" si="221"/>
        <v>0.40397523338512348</v>
      </c>
      <c r="X221" s="7">
        <f t="shared" si="187"/>
        <v>0.4976292961828982</v>
      </c>
      <c r="Y221" s="7">
        <f t="shared" si="188"/>
        <v>0.52368648611420576</v>
      </c>
      <c r="Z221" s="7">
        <f t="shared" si="189"/>
        <v>0.69137817533501056</v>
      </c>
      <c r="AA221" s="7">
        <f t="shared" si="190"/>
        <v>2.9480506482742919E-2</v>
      </c>
      <c r="AB221" s="7">
        <f t="shared" si="191"/>
        <v>0.11018293153652386</v>
      </c>
      <c r="AC221" s="7">
        <f t="shared" si="192"/>
        <v>0.14013426231141574</v>
      </c>
      <c r="AD221" s="7">
        <f t="shared" si="193"/>
        <v>0.2806418670789963</v>
      </c>
      <c r="AE221" s="7">
        <f t="shared" si="194"/>
        <v>-5.3039471792459381E-2</v>
      </c>
      <c r="AF221" s="7">
        <f t="shared" si="195"/>
        <v>3.6846690791494163E-2</v>
      </c>
      <c r="AG221" s="7">
        <f t="shared" si="196"/>
        <v>1.9000337244515553E-2</v>
      </c>
      <c r="AH221" s="7">
        <f t="shared" si="197"/>
        <v>0.22688396694017315</v>
      </c>
      <c r="AI221" s="7">
        <f t="shared" si="222"/>
        <v>-0.28945651659660449</v>
      </c>
      <c r="AJ221" s="7">
        <f t="shared" si="198"/>
        <v>-0.31152865974213018</v>
      </c>
      <c r="AK221" s="7">
        <f t="shared" si="199"/>
        <v>-0.19400798649004453</v>
      </c>
      <c r="AL221" s="7">
        <f t="shared" si="200"/>
        <v>-0.35524673432848014</v>
      </c>
      <c r="AM221" s="7">
        <f t="shared" si="223"/>
        <v>-0.13451840647117999</v>
      </c>
      <c r="AN221" s="7">
        <f t="shared" si="201"/>
        <v>-0.14477593861538712</v>
      </c>
      <c r="AO221" s="7">
        <f t="shared" si="202"/>
        <v>-9.0160848655874246E-2</v>
      </c>
      <c r="AP221" s="7">
        <f t="shared" si="203"/>
        <v>-0.16509293059915986</v>
      </c>
      <c r="AQ221" s="3">
        <f t="shared" si="227"/>
        <v>-0.46132132332583836</v>
      </c>
      <c r="AR221" s="3">
        <f t="shared" si="228"/>
        <v>-0.49649880146401998</v>
      </c>
      <c r="AS221" s="3">
        <f t="shared" si="229"/>
        <v>-0.30920022846850848</v>
      </c>
      <c r="AT221" s="3">
        <f t="shared" si="230"/>
        <v>-0.56617448283601524</v>
      </c>
    </row>
    <row r="222" spans="1:46" x14ac:dyDescent="0.3">
      <c r="A222" s="5">
        <f t="shared" si="231"/>
        <v>34</v>
      </c>
      <c r="B222" s="5">
        <f t="shared" si="232"/>
        <v>170</v>
      </c>
      <c r="C222" s="5">
        <f t="shared" si="206"/>
        <v>0.6470588235294118</v>
      </c>
      <c r="D222" s="5">
        <f t="shared" si="207"/>
        <v>0.6470588235294118</v>
      </c>
      <c r="E222" s="7">
        <f t="shared" si="224"/>
        <v>0.29975550952198721</v>
      </c>
      <c r="F222" s="7">
        <f t="shared" si="208"/>
        <v>0.55682893450480853</v>
      </c>
      <c r="G222" s="7">
        <f t="shared" si="209"/>
        <v>0.59967817634203036</v>
      </c>
      <c r="H222" s="7">
        <f t="shared" si="210"/>
        <v>0.41778648290824877</v>
      </c>
      <c r="I222" s="7">
        <f t="shared" si="225"/>
        <v>0.51515735223727255</v>
      </c>
      <c r="J222" s="7">
        <f t="shared" si="211"/>
        <v>0.6838709259200515</v>
      </c>
      <c r="K222" s="7">
        <f t="shared" si="226"/>
        <v>0.32412322857775944</v>
      </c>
      <c r="L222" s="7">
        <f t="shared" si="212"/>
        <v>87.651423287328655</v>
      </c>
      <c r="N222" s="7">
        <f t="shared" si="213"/>
        <v>-82.348576712671345</v>
      </c>
      <c r="O222" s="7">
        <f t="shared" si="214"/>
        <v>6781.2880866027172</v>
      </c>
      <c r="P222" s="15">
        <f t="shared" si="215"/>
        <v>1</v>
      </c>
      <c r="Q222" s="15">
        <f t="shared" si="216"/>
        <v>5</v>
      </c>
      <c r="R222" s="15">
        <f t="shared" si="217"/>
        <v>52</v>
      </c>
      <c r="S222" s="15">
        <f t="shared" si="218"/>
        <v>260</v>
      </c>
      <c r="T222" s="15">
        <f t="shared" si="219"/>
        <v>51</v>
      </c>
      <c r="U222" s="15">
        <f t="shared" si="220"/>
        <v>255</v>
      </c>
      <c r="V222" s="3">
        <v>0.01</v>
      </c>
      <c r="W222" s="7">
        <f t="shared" si="221"/>
        <v>0.40334742387474609</v>
      </c>
      <c r="X222" s="7">
        <f t="shared" si="187"/>
        <v>0.49711060137541541</v>
      </c>
      <c r="Y222" s="7">
        <f t="shared" si="188"/>
        <v>0.53579291118964478</v>
      </c>
      <c r="Z222" s="7">
        <f t="shared" si="189"/>
        <v>0.69069684771672102</v>
      </c>
      <c r="AA222" s="7">
        <f t="shared" si="190"/>
        <v>5.5661625942837634E-2</v>
      </c>
      <c r="AB222" s="7">
        <f t="shared" si="191"/>
        <v>0.13836424139277836</v>
      </c>
      <c r="AC222" s="7">
        <f t="shared" si="192"/>
        <v>0.17378328331836124</v>
      </c>
      <c r="AD222" s="7">
        <f t="shared" si="193"/>
        <v>0.31232175359190029</v>
      </c>
      <c r="AE222" s="7">
        <f t="shared" si="194"/>
        <v>-4.9372163102665123E-2</v>
      </c>
      <c r="AF222" s="7">
        <f t="shared" si="195"/>
        <v>4.0989111216551022E-2</v>
      </c>
      <c r="AG222" s="7">
        <f t="shared" si="196"/>
        <v>4.6225408202178353E-2</v>
      </c>
      <c r="AH222" s="7">
        <f t="shared" si="197"/>
        <v>0.23107694647129595</v>
      </c>
      <c r="AI222" s="7">
        <f t="shared" si="222"/>
        <v>-0.29670280736349824</v>
      </c>
      <c r="AJ222" s="7">
        <f t="shared" si="198"/>
        <v>-0.31953475728328357</v>
      </c>
      <c r="AK222" s="7">
        <f t="shared" si="199"/>
        <v>-0.22261490859421054</v>
      </c>
      <c r="AL222" s="7">
        <f t="shared" si="200"/>
        <v>-0.3643963361480132</v>
      </c>
      <c r="AM222" s="7">
        <f t="shared" si="223"/>
        <v>-0.13745010185122186</v>
      </c>
      <c r="AN222" s="7">
        <f t="shared" si="201"/>
        <v>-0.14802719705912706</v>
      </c>
      <c r="AO222" s="7">
        <f t="shared" si="202"/>
        <v>-0.1031282519089472</v>
      </c>
      <c r="AP222" s="7">
        <f t="shared" si="203"/>
        <v>-0.1688097054518074</v>
      </c>
      <c r="AQ222" s="3">
        <f t="shared" si="227"/>
        <v>-0.45854070228904276</v>
      </c>
      <c r="AR222" s="3">
        <f t="shared" si="228"/>
        <v>-0.49382644307416546</v>
      </c>
      <c r="AS222" s="3">
        <f t="shared" si="229"/>
        <v>-0.34404122237287083</v>
      </c>
      <c r="AT222" s="3">
        <f t="shared" si="230"/>
        <v>-0.56315797404692947</v>
      </c>
    </row>
    <row r="223" spans="1:46" x14ac:dyDescent="0.3">
      <c r="A223" s="5">
        <f t="shared" si="231"/>
        <v>35</v>
      </c>
      <c r="B223" s="5">
        <f t="shared" si="232"/>
        <v>175</v>
      </c>
      <c r="C223" s="5">
        <f t="shared" si="206"/>
        <v>0.66666666666666663</v>
      </c>
      <c r="D223" s="5">
        <f t="shared" si="207"/>
        <v>0.66666666666666663</v>
      </c>
      <c r="E223" s="7">
        <f t="shared" si="224"/>
        <v>0.32412322857775944</v>
      </c>
      <c r="F223" s="7">
        <f t="shared" si="208"/>
        <v>0.56407766758464595</v>
      </c>
      <c r="G223" s="7">
        <f t="shared" si="209"/>
        <v>0.60799481913119557</v>
      </c>
      <c r="H223" s="7">
        <f t="shared" si="210"/>
        <v>0.47292015525351733</v>
      </c>
      <c r="I223" s="7">
        <f t="shared" si="225"/>
        <v>0.57812176194594178</v>
      </c>
      <c r="J223" s="7">
        <f t="shared" si="211"/>
        <v>0.69329430695209804</v>
      </c>
      <c r="K223" s="7">
        <f t="shared" si="226"/>
        <v>0.36141359235137815</v>
      </c>
      <c r="L223" s="7">
        <f t="shared" si="212"/>
        <v>97.160466049601425</v>
      </c>
      <c r="N223" s="7">
        <f t="shared" si="213"/>
        <v>-77.839533950398575</v>
      </c>
      <c r="O223" s="7">
        <f t="shared" si="214"/>
        <v>6058.9930456152524</v>
      </c>
      <c r="P223" s="15">
        <f t="shared" si="215"/>
        <v>1</v>
      </c>
      <c r="Q223" s="15">
        <f t="shared" si="216"/>
        <v>5</v>
      </c>
      <c r="R223" s="15">
        <f t="shared" si="217"/>
        <v>52</v>
      </c>
      <c r="S223" s="15">
        <f t="shared" si="218"/>
        <v>260</v>
      </c>
      <c r="T223" s="15">
        <f t="shared" si="219"/>
        <v>51</v>
      </c>
      <c r="U223" s="15">
        <f t="shared" si="220"/>
        <v>255</v>
      </c>
      <c r="V223" s="3">
        <v>0.01</v>
      </c>
      <c r="W223" s="7">
        <f t="shared" si="221"/>
        <v>0.40591115844336034</v>
      </c>
      <c r="X223" s="7">
        <f t="shared" si="187"/>
        <v>0.49988542719172291</v>
      </c>
      <c r="Y223" s="7">
        <f t="shared" si="188"/>
        <v>0.55099159258358443</v>
      </c>
      <c r="Z223" s="7">
        <f t="shared" si="189"/>
        <v>0.69330448971473246</v>
      </c>
      <c r="AA223" s="7">
        <f t="shared" si="190"/>
        <v>8.7169571827492187E-2</v>
      </c>
      <c r="AB223" s="7">
        <f t="shared" si="191"/>
        <v>0.17217591147364042</v>
      </c>
      <c r="AC223" s="7">
        <f t="shared" si="192"/>
        <v>0.2159979869777271</v>
      </c>
      <c r="AD223" s="7">
        <f t="shared" si="193"/>
        <v>0.34988616508173381</v>
      </c>
      <c r="AE223" s="7">
        <f t="shared" si="194"/>
        <v>-4.1133262334959508E-2</v>
      </c>
      <c r="AF223" s="7">
        <f t="shared" si="195"/>
        <v>4.9828140787584463E-2</v>
      </c>
      <c r="AG223" s="7">
        <f t="shared" si="196"/>
        <v>7.6487388875376761E-2</v>
      </c>
      <c r="AH223" s="7">
        <f t="shared" si="197"/>
        <v>0.23995673457209865</v>
      </c>
      <c r="AI223" s="7">
        <f t="shared" si="222"/>
        <v>-0.29271695171077794</v>
      </c>
      <c r="AJ223" s="7">
        <f t="shared" si="198"/>
        <v>-0.3155068891028609</v>
      </c>
      <c r="AK223" s="7">
        <f t="shared" si="199"/>
        <v>-0.24541256320455951</v>
      </c>
      <c r="AL223" s="7">
        <f t="shared" si="200"/>
        <v>-0.35977137162410588</v>
      </c>
      <c r="AM223" s="7">
        <f t="shared" si="223"/>
        <v>-0.14231454517190617</v>
      </c>
      <c r="AN223" s="7">
        <f t="shared" si="201"/>
        <v>-0.15339466730181658</v>
      </c>
      <c r="AO223" s="7">
        <f t="shared" si="202"/>
        <v>-0.11931586847910791</v>
      </c>
      <c r="AP223" s="7">
        <f t="shared" si="203"/>
        <v>-0.17491538778098117</v>
      </c>
      <c r="AQ223" s="3">
        <f t="shared" si="227"/>
        <v>-0.43907542756616691</v>
      </c>
      <c r="AR223" s="3">
        <f t="shared" si="228"/>
        <v>-0.47326033365429138</v>
      </c>
      <c r="AS223" s="3">
        <f t="shared" si="229"/>
        <v>-0.36811884480683926</v>
      </c>
      <c r="AT223" s="3">
        <f t="shared" si="230"/>
        <v>-0.53965705743615888</v>
      </c>
    </row>
    <row r="224" spans="1:46" x14ac:dyDescent="0.3">
      <c r="A224" s="5">
        <f t="shared" si="231"/>
        <v>36</v>
      </c>
      <c r="B224" s="5">
        <f t="shared" si="232"/>
        <v>180</v>
      </c>
      <c r="C224" s="5">
        <f t="shared" si="206"/>
        <v>0.68627450980392157</v>
      </c>
      <c r="D224" s="5">
        <f t="shared" si="207"/>
        <v>0.68627450980392157</v>
      </c>
      <c r="E224" s="7">
        <f t="shared" si="224"/>
        <v>0.36141359235137815</v>
      </c>
      <c r="F224" s="7">
        <f t="shared" si="208"/>
        <v>0.57383677357549234</v>
      </c>
      <c r="G224" s="7">
        <f t="shared" si="209"/>
        <v>0.61905173199997632</v>
      </c>
      <c r="H224" s="7">
        <f t="shared" si="210"/>
        <v>0.53216090333545762</v>
      </c>
      <c r="I224" s="7">
        <f t="shared" si="225"/>
        <v>0.66118265552132516</v>
      </c>
      <c r="J224" s="7">
        <f t="shared" si="211"/>
        <v>0.70558530782300954</v>
      </c>
      <c r="K224" s="7">
        <f t="shared" si="226"/>
        <v>0.40863967947317043</v>
      </c>
      <c r="L224" s="7">
        <f t="shared" si="212"/>
        <v>109.20311826565846</v>
      </c>
      <c r="N224" s="7">
        <f t="shared" si="213"/>
        <v>-70.79688173434154</v>
      </c>
      <c r="O224" s="7">
        <f t="shared" si="214"/>
        <v>5012.198463306343</v>
      </c>
      <c r="P224" s="15">
        <f t="shared" si="215"/>
        <v>1</v>
      </c>
      <c r="Q224" s="15">
        <f t="shared" si="216"/>
        <v>5</v>
      </c>
      <c r="R224" s="15">
        <f t="shared" si="217"/>
        <v>52</v>
      </c>
      <c r="S224" s="15">
        <f t="shared" si="218"/>
        <v>260</v>
      </c>
      <c r="T224" s="15">
        <f t="shared" si="219"/>
        <v>51</v>
      </c>
      <c r="U224" s="15">
        <f t="shared" si="220"/>
        <v>255</v>
      </c>
      <c r="V224" s="3">
        <v>0.01</v>
      </c>
      <c r="W224" s="7">
        <f t="shared" si="221"/>
        <v>0.4115838176810056</v>
      </c>
      <c r="X224" s="7">
        <f t="shared" si="187"/>
        <v>0.50587971643298779</v>
      </c>
      <c r="Y224" s="7">
        <f t="shared" si="188"/>
        <v>0.56833697580819398</v>
      </c>
      <c r="Z224" s="7">
        <f t="shared" si="189"/>
        <v>0.69919708289628402</v>
      </c>
      <c r="AA224" s="7">
        <f t="shared" si="190"/>
        <v>0.12146217660937206</v>
      </c>
      <c r="AB224" s="7">
        <f t="shared" si="191"/>
        <v>0.20890083387219491</v>
      </c>
      <c r="AC224" s="7">
        <f t="shared" si="192"/>
        <v>0.26277824407562123</v>
      </c>
      <c r="AD224" s="7">
        <f t="shared" si="193"/>
        <v>0.39036026709868721</v>
      </c>
      <c r="AE224" s="7">
        <f t="shared" si="194"/>
        <v>-2.8835008521963218E-2</v>
      </c>
      <c r="AF224" s="7">
        <f t="shared" si="195"/>
        <v>6.285330108806797E-2</v>
      </c>
      <c r="AG224" s="7">
        <f t="shared" si="196"/>
        <v>0.10814816474908251</v>
      </c>
      <c r="AH224" s="7">
        <f t="shared" si="197"/>
        <v>0.25311574936315662</v>
      </c>
      <c r="AI224" s="7">
        <f t="shared" si="222"/>
        <v>-0.2788048817210606</v>
      </c>
      <c r="AJ224" s="7">
        <f t="shared" si="198"/>
        <v>-0.30077306451459934</v>
      </c>
      <c r="AK224" s="7">
        <f t="shared" si="199"/>
        <v>-0.25855620368584836</v>
      </c>
      <c r="AL224" s="7">
        <f t="shared" si="200"/>
        <v>-0.34281635013729611</v>
      </c>
      <c r="AM224" s="7">
        <f t="shared" si="223"/>
        <v>-0.14682735906466826</v>
      </c>
      <c r="AN224" s="7">
        <f t="shared" si="201"/>
        <v>-0.15839649029047037</v>
      </c>
      <c r="AO224" s="7">
        <f t="shared" si="202"/>
        <v>-0.1361637727525912</v>
      </c>
      <c r="AP224" s="7">
        <f t="shared" si="203"/>
        <v>-0.18053779770329462</v>
      </c>
      <c r="AQ224" s="3">
        <f t="shared" si="227"/>
        <v>-0.4062585419364026</v>
      </c>
      <c r="AR224" s="3">
        <f t="shared" si="228"/>
        <v>-0.43826932257841622</v>
      </c>
      <c r="AS224" s="3">
        <f t="shared" si="229"/>
        <v>-0.37675332537080758</v>
      </c>
      <c r="AT224" s="3">
        <f t="shared" si="230"/>
        <v>-0.49953239591434578</v>
      </c>
    </row>
    <row r="225" spans="1:46" x14ac:dyDescent="0.3">
      <c r="A225" s="5">
        <f t="shared" si="231"/>
        <v>37</v>
      </c>
      <c r="B225" s="5">
        <f t="shared" si="232"/>
        <v>185</v>
      </c>
      <c r="C225" s="5">
        <f t="shared" si="206"/>
        <v>0.70588235294117652</v>
      </c>
      <c r="D225" s="5">
        <f t="shared" si="207"/>
        <v>0.70588235294117652</v>
      </c>
      <c r="E225" s="7">
        <f t="shared" si="224"/>
        <v>0.40863967947317043</v>
      </c>
      <c r="F225" s="7">
        <f t="shared" si="208"/>
        <v>0.58613068967810245</v>
      </c>
      <c r="G225" s="7">
        <f t="shared" si="209"/>
        <v>0.63279250069966342</v>
      </c>
      <c r="H225" s="7">
        <f t="shared" si="210"/>
        <v>0.59288318939414608</v>
      </c>
      <c r="I225" s="7">
        <f t="shared" si="225"/>
        <v>0.76271148192342741</v>
      </c>
      <c r="J225" s="7">
        <f t="shared" si="211"/>
        <v>0.72052905011669666</v>
      </c>
      <c r="K225" s="7">
        <f t="shared" si="226"/>
        <v>0.46306334410690325</v>
      </c>
      <c r="L225" s="7">
        <f t="shared" si="212"/>
        <v>123.08115274726033</v>
      </c>
      <c r="N225" s="7">
        <f t="shared" si="213"/>
        <v>-61.918847252739667</v>
      </c>
      <c r="O225" s="7">
        <f t="shared" si="214"/>
        <v>3833.9436451081065</v>
      </c>
      <c r="P225" s="15">
        <f t="shared" si="215"/>
        <v>1</v>
      </c>
      <c r="Q225" s="15">
        <f t="shared" si="216"/>
        <v>5</v>
      </c>
      <c r="R225" s="15">
        <f t="shared" si="217"/>
        <v>52</v>
      </c>
      <c r="S225" s="15">
        <f t="shared" si="218"/>
        <v>260</v>
      </c>
      <c r="T225" s="15">
        <f t="shared" si="219"/>
        <v>51</v>
      </c>
      <c r="U225" s="15">
        <f t="shared" si="220"/>
        <v>255</v>
      </c>
      <c r="V225" s="3">
        <v>0.01</v>
      </c>
      <c r="W225" s="7">
        <f t="shared" si="221"/>
        <v>0.42044536863824161</v>
      </c>
      <c r="X225" s="7">
        <f t="shared" si="187"/>
        <v>0.51522011166355697</v>
      </c>
      <c r="Y225" s="7">
        <f t="shared" si="188"/>
        <v>0.58743188950432401</v>
      </c>
      <c r="Z225" s="7">
        <f t="shared" si="189"/>
        <v>0.70865714676505087</v>
      </c>
      <c r="AA225" s="7">
        <f t="shared" si="190"/>
        <v>0.15639686438651812</v>
      </c>
      <c r="AB225" s="7">
        <f t="shared" si="191"/>
        <v>0.24626962601855421</v>
      </c>
      <c r="AC225" s="7">
        <f t="shared" si="192"/>
        <v>0.31057703809850767</v>
      </c>
      <c r="AD225" s="7">
        <f t="shared" si="193"/>
        <v>0.43133643872077287</v>
      </c>
      <c r="AE225" s="7">
        <f t="shared" si="194"/>
        <v>-1.2702394429157687E-2</v>
      </c>
      <c r="AF225" s="7">
        <f t="shared" si="195"/>
        <v>7.9895158190039256E-2</v>
      </c>
      <c r="AG225" s="7">
        <f t="shared" si="196"/>
        <v>0.14052851013112599</v>
      </c>
      <c r="AH225" s="7">
        <f t="shared" si="197"/>
        <v>0.27059762458382203</v>
      </c>
      <c r="AI225" s="7">
        <f t="shared" si="222"/>
        <v>-0.25618261160697448</v>
      </c>
      <c r="AJ225" s="7">
        <f t="shared" si="198"/>
        <v>-0.27657728607177617</v>
      </c>
      <c r="AK225" s="7">
        <f t="shared" si="199"/>
        <v>-0.25913395512574067</v>
      </c>
      <c r="AL225" s="7">
        <f t="shared" si="200"/>
        <v>-0.314924669614146</v>
      </c>
      <c r="AM225" s="7">
        <f t="shared" si="223"/>
        <v>-0.14830570541603783</v>
      </c>
      <c r="AN225" s="7">
        <f t="shared" si="201"/>
        <v>-0.1601123091674008</v>
      </c>
      <c r="AO225" s="7">
        <f t="shared" si="202"/>
        <v>-0.1500142565145299</v>
      </c>
      <c r="AP225" s="7">
        <f t="shared" si="203"/>
        <v>-0.18231184773653483</v>
      </c>
      <c r="AQ225" s="3">
        <f t="shared" si="227"/>
        <v>-0.36292536644321383</v>
      </c>
      <c r="AR225" s="3">
        <f t="shared" si="228"/>
        <v>-0.39181782193501624</v>
      </c>
      <c r="AS225" s="3">
        <f t="shared" si="229"/>
        <v>-0.36710643642813257</v>
      </c>
      <c r="AT225" s="3">
        <f t="shared" si="230"/>
        <v>-0.44614328195337349</v>
      </c>
    </row>
    <row r="226" spans="1:46" x14ac:dyDescent="0.3">
      <c r="A226" s="5">
        <f t="shared" si="231"/>
        <v>38</v>
      </c>
      <c r="B226" s="5">
        <f t="shared" si="232"/>
        <v>190</v>
      </c>
      <c r="C226" s="5">
        <f t="shared" si="206"/>
        <v>0.72549019607843135</v>
      </c>
      <c r="D226" s="5">
        <f t="shared" si="207"/>
        <v>0.72549019607843135</v>
      </c>
      <c r="E226" s="7">
        <f t="shared" si="224"/>
        <v>0.46306334410690325</v>
      </c>
      <c r="F226" s="7">
        <f t="shared" si="208"/>
        <v>0.60087483129327124</v>
      </c>
      <c r="G226" s="7">
        <f t="shared" si="209"/>
        <v>0.64904610569544008</v>
      </c>
      <c r="H226" s="7">
        <f t="shared" si="210"/>
        <v>0.65279014007342573</v>
      </c>
      <c r="I226" s="7">
        <f t="shared" si="225"/>
        <v>0.88198503127721817</v>
      </c>
      <c r="J226" s="7">
        <f t="shared" si="211"/>
        <v>0.73779563521208102</v>
      </c>
      <c r="K226" s="7">
        <f t="shared" si="226"/>
        <v>0.52192575973210309</v>
      </c>
      <c r="L226" s="7">
        <f t="shared" si="212"/>
        <v>138.09106873168628</v>
      </c>
      <c r="N226" s="7">
        <f t="shared" si="213"/>
        <v>-51.908931268313722</v>
      </c>
      <c r="O226" s="7">
        <f t="shared" si="214"/>
        <v>2694.5371454185179</v>
      </c>
      <c r="P226" s="15">
        <f t="shared" si="215"/>
        <v>1</v>
      </c>
      <c r="Q226" s="15">
        <f t="shared" si="216"/>
        <v>5</v>
      </c>
      <c r="R226" s="15">
        <f t="shared" si="217"/>
        <v>52</v>
      </c>
      <c r="S226" s="15">
        <f t="shared" si="218"/>
        <v>260</v>
      </c>
      <c r="T226" s="15">
        <f t="shared" si="219"/>
        <v>51</v>
      </c>
      <c r="U226" s="15">
        <f t="shared" si="220"/>
        <v>255</v>
      </c>
      <c r="V226" s="3">
        <v>0.01</v>
      </c>
      <c r="W226" s="7">
        <f t="shared" si="221"/>
        <v>0.43259968804300236</v>
      </c>
      <c r="X226" s="7">
        <f t="shared" si="187"/>
        <v>0.52807395113877154</v>
      </c>
      <c r="Y226" s="7">
        <f t="shared" si="188"/>
        <v>0.60831959511846101</v>
      </c>
      <c r="Z226" s="7">
        <f t="shared" si="189"/>
        <v>0.7220410561422077</v>
      </c>
      <c r="AA226" s="7">
        <f t="shared" si="190"/>
        <v>0.19040131989951825</v>
      </c>
      <c r="AB226" s="7">
        <f t="shared" si="191"/>
        <v>0.28263461929377864</v>
      </c>
      <c r="AC226" s="7">
        <f t="shared" si="192"/>
        <v>0.35672389869662047</v>
      </c>
      <c r="AD226" s="7">
        <f t="shared" si="193"/>
        <v>0.47113611822135504</v>
      </c>
      <c r="AE226" s="7">
        <f t="shared" si="194"/>
        <v>7.0968673025167406E-3</v>
      </c>
      <c r="AF226" s="7">
        <f t="shared" si="195"/>
        <v>0.10085868940749598</v>
      </c>
      <c r="AG226" s="7">
        <f t="shared" si="196"/>
        <v>0.17362971219031129</v>
      </c>
      <c r="AH226" s="7">
        <f t="shared" si="197"/>
        <v>0.29254307738520502</v>
      </c>
      <c r="AI226" s="7">
        <f t="shared" si="222"/>
        <v>-0.22628598074178327</v>
      </c>
      <c r="AJ226" s="7">
        <f t="shared" si="198"/>
        <v>-0.24442700363704259</v>
      </c>
      <c r="AK226" s="7">
        <f t="shared" si="199"/>
        <v>-0.24583698529550208</v>
      </c>
      <c r="AL226" s="7">
        <f t="shared" si="200"/>
        <v>-0.27784956234834773</v>
      </c>
      <c r="AM226" s="7">
        <f t="shared" si="223"/>
        <v>-0.14443302408937361</v>
      </c>
      <c r="AN226" s="7">
        <f t="shared" si="201"/>
        <v>-0.15601201271362586</v>
      </c>
      <c r="AO226" s="7">
        <f t="shared" si="202"/>
        <v>-0.15691197087353606</v>
      </c>
      <c r="AP226" s="7">
        <f t="shared" si="203"/>
        <v>-0.17734484655359289</v>
      </c>
      <c r="AQ226" s="3">
        <f t="shared" si="227"/>
        <v>-0.31190770318462019</v>
      </c>
      <c r="AR226" s="3">
        <f t="shared" si="228"/>
        <v>-0.33691289690511278</v>
      </c>
      <c r="AS226" s="3">
        <f t="shared" si="229"/>
        <v>-0.33885638513704341</v>
      </c>
      <c r="AT226" s="3">
        <f t="shared" si="230"/>
        <v>-0.38298182918285772</v>
      </c>
    </row>
    <row r="227" spans="1:46" x14ac:dyDescent="0.3">
      <c r="A227" s="5">
        <f t="shared" si="231"/>
        <v>39</v>
      </c>
      <c r="B227" s="5">
        <f t="shared" si="232"/>
        <v>195</v>
      </c>
      <c r="C227" s="5">
        <f t="shared" si="206"/>
        <v>0.74509803921568629</v>
      </c>
      <c r="D227" s="5">
        <f t="shared" si="207"/>
        <v>0.74509803921568629</v>
      </c>
      <c r="E227" s="7">
        <f t="shared" si="224"/>
        <v>0.52192575973210309</v>
      </c>
      <c r="F227" s="7">
        <f t="shared" si="208"/>
        <v>0.61781106436697386</v>
      </c>
      <c r="G227" s="7">
        <f t="shared" si="209"/>
        <v>0.66745172001210062</v>
      </c>
      <c r="H227" s="7">
        <f t="shared" si="210"/>
        <v>0.70975441613874923</v>
      </c>
      <c r="I227" s="7">
        <f t="shared" si="225"/>
        <v>1.0186269167671091</v>
      </c>
      <c r="J227" s="7">
        <f t="shared" si="211"/>
        <v>0.75685403477723845</v>
      </c>
      <c r="K227" s="7">
        <f t="shared" si="226"/>
        <v>0.5822528647893086</v>
      </c>
      <c r="L227" s="7">
        <f t="shared" si="212"/>
        <v>153.4744805212737</v>
      </c>
      <c r="N227" s="7">
        <f t="shared" si="213"/>
        <v>-41.525519478726295</v>
      </c>
      <c r="O227" s="7">
        <f t="shared" si="214"/>
        <v>1724.3687679780769</v>
      </c>
      <c r="P227" s="15">
        <f t="shared" si="215"/>
        <v>1</v>
      </c>
      <c r="Q227" s="15">
        <f t="shared" si="216"/>
        <v>5</v>
      </c>
      <c r="R227" s="15">
        <f t="shared" si="217"/>
        <v>52</v>
      </c>
      <c r="S227" s="15">
        <f t="shared" si="218"/>
        <v>260</v>
      </c>
      <c r="T227" s="15">
        <f t="shared" si="219"/>
        <v>51</v>
      </c>
      <c r="U227" s="15">
        <f t="shared" si="220"/>
        <v>255</v>
      </c>
      <c r="V227" s="3">
        <v>0.01</v>
      </c>
      <c r="W227" s="7">
        <f t="shared" si="221"/>
        <v>0.44804534568159682</v>
      </c>
      <c r="X227" s="7">
        <f t="shared" si="187"/>
        <v>0.54449396076991252</v>
      </c>
      <c r="Y227" s="7">
        <f t="shared" si="188"/>
        <v>0.63126029782112125</v>
      </c>
      <c r="Z227" s="7">
        <f t="shared" si="189"/>
        <v>0.73955893242724868</v>
      </c>
      <c r="AA227" s="7">
        <f t="shared" si="190"/>
        <v>0.22255754135022418</v>
      </c>
      <c r="AB227" s="7">
        <f t="shared" si="191"/>
        <v>0.31704809990743799</v>
      </c>
      <c r="AC227" s="7">
        <f t="shared" si="192"/>
        <v>0.39966204146723305</v>
      </c>
      <c r="AD227" s="7">
        <f t="shared" si="193"/>
        <v>0.50885174909626929</v>
      </c>
      <c r="AE227" s="7">
        <f t="shared" si="194"/>
        <v>3.0271384993722145E-2</v>
      </c>
      <c r="AF227" s="7">
        <f t="shared" si="195"/>
        <v>0.12550505261225098</v>
      </c>
      <c r="AG227" s="7">
        <f t="shared" si="196"/>
        <v>0.20774408391782068</v>
      </c>
      <c r="AH227" s="7">
        <f t="shared" si="197"/>
        <v>0.31888172509972845</v>
      </c>
      <c r="AI227" s="7">
        <f t="shared" si="222"/>
        <v>-0.19115434602483317</v>
      </c>
      <c r="AJ227" s="7">
        <f t="shared" si="198"/>
        <v>-0.20651345435645696</v>
      </c>
      <c r="AK227" s="7">
        <f t="shared" si="199"/>
        <v>-0.21960215522241225</v>
      </c>
      <c r="AL227" s="7">
        <f t="shared" si="200"/>
        <v>-0.23417505188635346</v>
      </c>
      <c r="AM227" s="7">
        <f t="shared" si="223"/>
        <v>-0.13389966423764008</v>
      </c>
      <c r="AN227" s="7">
        <f t="shared" si="201"/>
        <v>-0.14465840183038511</v>
      </c>
      <c r="AO227" s="7">
        <f t="shared" si="202"/>
        <v>-0.15382676597017109</v>
      </c>
      <c r="AP227" s="7">
        <f t="shared" si="203"/>
        <v>-0.16403477855712037</v>
      </c>
      <c r="AQ227" s="3">
        <f t="shared" si="227"/>
        <v>-0.25654925387543398</v>
      </c>
      <c r="AR227" s="3">
        <f t="shared" si="228"/>
        <v>-0.27716279400471855</v>
      </c>
      <c r="AS227" s="3">
        <f t="shared" si="229"/>
        <v>-0.29472920832481642</v>
      </c>
      <c r="AT227" s="3">
        <f t="shared" si="230"/>
        <v>-0.31428756963694804</v>
      </c>
    </row>
    <row r="228" spans="1:46" x14ac:dyDescent="0.3">
      <c r="A228" s="5">
        <f t="shared" si="231"/>
        <v>40</v>
      </c>
      <c r="B228" s="5">
        <f t="shared" si="232"/>
        <v>200</v>
      </c>
      <c r="C228" s="5">
        <f t="shared" si="206"/>
        <v>0.76470588235294112</v>
      </c>
      <c r="D228" s="5">
        <f t="shared" si="207"/>
        <v>0.76470588235294112</v>
      </c>
      <c r="E228" s="7">
        <f t="shared" si="224"/>
        <v>0.5822528647893086</v>
      </c>
      <c r="F228" s="7">
        <f t="shared" si="208"/>
        <v>0.63650461113626255</v>
      </c>
      <c r="G228" s="7">
        <f t="shared" si="209"/>
        <v>0.68745570432535186</v>
      </c>
      <c r="H228" s="7">
        <f t="shared" si="210"/>
        <v>0.76191887667126978</v>
      </c>
      <c r="I228" s="7">
        <f t="shared" si="225"/>
        <v>1.1721462075506075</v>
      </c>
      <c r="J228" s="7">
        <f t="shared" si="211"/>
        <v>0.77697705735132083</v>
      </c>
      <c r="K228" s="7">
        <f t="shared" si="226"/>
        <v>0.64097419730390737</v>
      </c>
      <c r="L228" s="7">
        <f t="shared" si="212"/>
        <v>168.44842031249638</v>
      </c>
      <c r="N228" s="7">
        <f t="shared" si="213"/>
        <v>-31.551579687503619</v>
      </c>
      <c r="O228" s="7">
        <f t="shared" si="214"/>
        <v>995.5021807768909</v>
      </c>
      <c r="P228" s="15">
        <f t="shared" si="215"/>
        <v>1</v>
      </c>
      <c r="Q228" s="15">
        <f t="shared" si="216"/>
        <v>5</v>
      </c>
      <c r="R228" s="15">
        <f t="shared" si="217"/>
        <v>52</v>
      </c>
      <c r="S228" s="15">
        <f t="shared" si="218"/>
        <v>260</v>
      </c>
      <c r="T228" s="15">
        <f t="shared" si="219"/>
        <v>51</v>
      </c>
      <c r="U228" s="15">
        <f t="shared" si="220"/>
        <v>255</v>
      </c>
      <c r="V228" s="3">
        <v>0.01</v>
      </c>
      <c r="W228" s="7">
        <f t="shared" si="221"/>
        <v>0.46661175746825007</v>
      </c>
      <c r="X228" s="7">
        <f t="shared" si="187"/>
        <v>0.56433485325455768</v>
      </c>
      <c r="Y228" s="7">
        <f t="shared" si="188"/>
        <v>0.65652095930670762</v>
      </c>
      <c r="Z228" s="7">
        <f t="shared" si="189"/>
        <v>0.76114107653559204</v>
      </c>
      <c r="AA228" s="7">
        <f t="shared" si="190"/>
        <v>0.25258071207095756</v>
      </c>
      <c r="AB228" s="7">
        <f t="shared" si="191"/>
        <v>0.34922979439058732</v>
      </c>
      <c r="AC228" s="7">
        <f t="shared" si="192"/>
        <v>0.43895948060687418</v>
      </c>
      <c r="AD228" s="7">
        <f t="shared" si="193"/>
        <v>0.54426976774019153</v>
      </c>
      <c r="AE228" s="7">
        <f t="shared" si="194"/>
        <v>5.6338452073865494E-2</v>
      </c>
      <c r="AF228" s="7">
        <f t="shared" si="195"/>
        <v>0.1533609619482677</v>
      </c>
      <c r="AG228" s="7">
        <f t="shared" si="196"/>
        <v>0.24314279293954064</v>
      </c>
      <c r="AH228" s="7">
        <f t="shared" si="197"/>
        <v>0.34918448470038943</v>
      </c>
      <c r="AI228" s="7">
        <f t="shared" si="222"/>
        <v>-0.15357378675087102</v>
      </c>
      <c r="AJ228" s="7">
        <f t="shared" si="198"/>
        <v>-0.16586710275085495</v>
      </c>
      <c r="AK228" s="7">
        <f t="shared" si="199"/>
        <v>-0.18383333763834619</v>
      </c>
      <c r="AL228" s="7">
        <f t="shared" si="200"/>
        <v>-0.18746652707351144</v>
      </c>
      <c r="AM228" s="7">
        <f t="shared" si="223"/>
        <v>-0.11693224722830996</v>
      </c>
      <c r="AN228" s="7">
        <f t="shared" si="201"/>
        <v>-0.12629247136667648</v>
      </c>
      <c r="AO228" s="7">
        <f t="shared" si="202"/>
        <v>-0.13997209901715571</v>
      </c>
      <c r="AP228" s="7">
        <f t="shared" si="203"/>
        <v>-0.142738437037779</v>
      </c>
      <c r="AQ228" s="3">
        <f t="shared" si="227"/>
        <v>-0.20082725959729289</v>
      </c>
      <c r="AR228" s="3">
        <f t="shared" si="228"/>
        <v>-0.21690313436650263</v>
      </c>
      <c r="AS228" s="3">
        <f t="shared" si="229"/>
        <v>-0.2403974415270681</v>
      </c>
      <c r="AT228" s="3">
        <f t="shared" si="230"/>
        <v>-0.24514853540382267</v>
      </c>
    </row>
    <row r="229" spans="1:46" x14ac:dyDescent="0.3">
      <c r="A229" s="5">
        <f t="shared" si="231"/>
        <v>41</v>
      </c>
      <c r="B229" s="5">
        <f t="shared" si="232"/>
        <v>205</v>
      </c>
      <c r="C229" s="5">
        <f t="shared" si="206"/>
        <v>0.78431372549019607</v>
      </c>
      <c r="D229" s="5">
        <f t="shared" si="207"/>
        <v>0.78431372549019607</v>
      </c>
      <c r="E229" s="7">
        <f t="shared" si="224"/>
        <v>0.64097419730390737</v>
      </c>
      <c r="F229" s="7">
        <f t="shared" si="208"/>
        <v>0.65641497617646249</v>
      </c>
      <c r="G229" s="7">
        <f t="shared" si="209"/>
        <v>0.70839749462705093</v>
      </c>
      <c r="H229" s="7">
        <f t="shared" si="210"/>
        <v>0.80797826146706031</v>
      </c>
      <c r="I229" s="7">
        <f t="shared" si="225"/>
        <v>1.3417841010410487</v>
      </c>
      <c r="J229" s="7">
        <f t="shared" si="211"/>
        <v>0.79735692489545962</v>
      </c>
      <c r="K229" s="7">
        <f t="shared" si="226"/>
        <v>0.69537505403015265</v>
      </c>
      <c r="L229" s="7">
        <f t="shared" si="212"/>
        <v>182.32063877768891</v>
      </c>
      <c r="N229" s="7">
        <f t="shared" si="213"/>
        <v>-22.679361222311087</v>
      </c>
      <c r="O229" s="7">
        <f t="shared" si="214"/>
        <v>514.35342545206788</v>
      </c>
      <c r="P229" s="15">
        <f t="shared" si="215"/>
        <v>1</v>
      </c>
      <c r="Q229" s="15">
        <f t="shared" si="216"/>
        <v>5</v>
      </c>
      <c r="R229" s="15">
        <f t="shared" si="217"/>
        <v>52</v>
      </c>
      <c r="S229" s="15">
        <f t="shared" si="218"/>
        <v>260</v>
      </c>
      <c r="T229" s="15">
        <f t="shared" si="219"/>
        <v>51</v>
      </c>
      <c r="U229" s="15">
        <f t="shared" si="220"/>
        <v>255</v>
      </c>
      <c r="V229" s="3">
        <v>0.01</v>
      </c>
      <c r="W229" s="7">
        <f t="shared" si="221"/>
        <v>0.4879935465281332</v>
      </c>
      <c r="X229" s="7">
        <f t="shared" si="187"/>
        <v>0.58728316162308858</v>
      </c>
      <c r="Y229" s="7">
        <f t="shared" si="188"/>
        <v>0.6842789391088353</v>
      </c>
      <c r="Z229" s="7">
        <f t="shared" si="189"/>
        <v>0.78645446011008402</v>
      </c>
      <c r="AA229" s="7">
        <f t="shared" si="190"/>
        <v>0.28070827802391973</v>
      </c>
      <c r="AB229" s="7">
        <f t="shared" si="191"/>
        <v>0.37944351406023147</v>
      </c>
      <c r="AC229" s="7">
        <f t="shared" si="192"/>
        <v>0.47510953641428622</v>
      </c>
      <c r="AD229" s="7">
        <f t="shared" si="193"/>
        <v>0.57771400258538996</v>
      </c>
      <c r="AE229" s="7">
        <f t="shared" si="194"/>
        <v>8.4691771823369955E-2</v>
      </c>
      <c r="AF229" s="7">
        <f t="shared" si="195"/>
        <v>0.18378603106943803</v>
      </c>
      <c r="AG229" s="7">
        <f t="shared" si="196"/>
        <v>0.27995564736376499</v>
      </c>
      <c r="AH229" s="7">
        <f t="shared" si="197"/>
        <v>0.38272943664035702</v>
      </c>
      <c r="AI229" s="7">
        <f t="shared" si="222"/>
        <v>-0.11676135181522133</v>
      </c>
      <c r="AJ229" s="7">
        <f t="shared" si="198"/>
        <v>-0.1260078640755064</v>
      </c>
      <c r="AK229" s="7">
        <f t="shared" si="199"/>
        <v>-0.14372102628695196</v>
      </c>
      <c r="AL229" s="7">
        <f t="shared" si="200"/>
        <v>-0.14183173115933567</v>
      </c>
      <c r="AM229" s="7">
        <f t="shared" si="223"/>
        <v>-9.5422292538747788E-2</v>
      </c>
      <c r="AN229" s="7">
        <f t="shared" si="201"/>
        <v>-0.10297893165046641</v>
      </c>
      <c r="AO229" s="7">
        <f t="shared" si="202"/>
        <v>-0.11745487356146533</v>
      </c>
      <c r="AP229" s="7">
        <f t="shared" si="203"/>
        <v>-0.11591086204090044</v>
      </c>
      <c r="AQ229" s="3">
        <f t="shared" si="227"/>
        <v>-0.1488707235644072</v>
      </c>
      <c r="AR229" s="3">
        <f t="shared" si="228"/>
        <v>-0.16066002669627066</v>
      </c>
      <c r="AS229" s="3">
        <f t="shared" si="229"/>
        <v>-0.18324430851586376</v>
      </c>
      <c r="AT229" s="3">
        <f t="shared" si="230"/>
        <v>-0.180835457228153</v>
      </c>
    </row>
    <row r="230" spans="1:46" x14ac:dyDescent="0.3">
      <c r="A230" s="5">
        <f t="shared" si="231"/>
        <v>42</v>
      </c>
      <c r="B230" s="5">
        <f t="shared" si="232"/>
        <v>210</v>
      </c>
      <c r="C230" s="5">
        <f t="shared" si="206"/>
        <v>0.80392156862745101</v>
      </c>
      <c r="D230" s="5">
        <f t="shared" si="207"/>
        <v>0.80392156862745101</v>
      </c>
      <c r="E230" s="7">
        <f t="shared" si="224"/>
        <v>0.69537505403015265</v>
      </c>
      <c r="F230" s="7">
        <f t="shared" si="208"/>
        <v>0.67703280433318014</v>
      </c>
      <c r="G230" s="7">
        <f t="shared" si="209"/>
        <v>0.72966765646101639</v>
      </c>
      <c r="H230" s="7">
        <f t="shared" si="210"/>
        <v>0.84740520780038431</v>
      </c>
      <c r="I230" s="7">
        <f t="shared" si="225"/>
        <v>1.5267560247860634</v>
      </c>
      <c r="J230" s="7">
        <f t="shared" si="211"/>
        <v>0.81729266672794065</v>
      </c>
      <c r="K230" s="7">
        <f t="shared" si="226"/>
        <v>0.74362829660318785</v>
      </c>
      <c r="L230" s="7">
        <f t="shared" si="212"/>
        <v>194.6252156338129</v>
      </c>
      <c r="N230" s="7">
        <f t="shared" si="213"/>
        <v>-15.3747843661871</v>
      </c>
      <c r="O230" s="7">
        <f t="shared" si="214"/>
        <v>236.38399430675128</v>
      </c>
      <c r="P230" s="15">
        <f t="shared" si="215"/>
        <v>1</v>
      </c>
      <c r="Q230" s="15">
        <f t="shared" si="216"/>
        <v>5</v>
      </c>
      <c r="R230" s="15">
        <f t="shared" si="217"/>
        <v>52</v>
      </c>
      <c r="S230" s="15">
        <f t="shared" si="218"/>
        <v>260</v>
      </c>
      <c r="T230" s="15">
        <f t="shared" si="219"/>
        <v>51</v>
      </c>
      <c r="U230" s="15">
        <f t="shared" si="220"/>
        <v>255</v>
      </c>
      <c r="V230" s="3">
        <v>0.01</v>
      </c>
      <c r="W230" s="7">
        <f t="shared" si="221"/>
        <v>0.51188526951237923</v>
      </c>
      <c r="X230" s="7">
        <f t="shared" si="187"/>
        <v>0.61300372068885511</v>
      </c>
      <c r="Y230" s="7">
        <f t="shared" si="188"/>
        <v>0.71466661209320448</v>
      </c>
      <c r="Z230" s="7">
        <f t="shared" si="189"/>
        <v>0.81507691374305624</v>
      </c>
      <c r="AA230" s="7">
        <f t="shared" si="190"/>
        <v>0.30755956043976179</v>
      </c>
      <c r="AB230" s="7">
        <f t="shared" si="191"/>
        <v>0.40834767808029865</v>
      </c>
      <c r="AC230" s="7">
        <f t="shared" si="192"/>
        <v>0.50921576141840452</v>
      </c>
      <c r="AD230" s="7">
        <f t="shared" si="193"/>
        <v>0.60988602874840547</v>
      </c>
      <c r="AE230" s="7">
        <f t="shared" si="194"/>
        <v>0.11478411573491082</v>
      </c>
      <c r="AF230" s="7">
        <f t="shared" si="195"/>
        <v>0.21617535988125897</v>
      </c>
      <c r="AG230" s="7">
        <f t="shared" si="196"/>
        <v>0.31824383455496164</v>
      </c>
      <c r="AH230" s="7">
        <f t="shared" si="197"/>
        <v>0.41875420977794808</v>
      </c>
      <c r="AI230" s="7">
        <f t="shared" si="222"/>
        <v>-8.3682072234070815E-2</v>
      </c>
      <c r="AJ230" s="7">
        <f t="shared" si="198"/>
        <v>-9.0187803521536825E-2</v>
      </c>
      <c r="AK230" s="7">
        <f t="shared" si="199"/>
        <v>-0.10474030705280589</v>
      </c>
      <c r="AL230" s="7">
        <f t="shared" si="200"/>
        <v>-0.10101836061084948</v>
      </c>
      <c r="AM230" s="7">
        <f t="shared" si="223"/>
        <v>-7.2383212208712883E-2</v>
      </c>
      <c r="AN230" s="7">
        <f t="shared" si="201"/>
        <v>-7.8010531367783478E-2</v>
      </c>
      <c r="AO230" s="7">
        <f t="shared" si="202"/>
        <v>-9.0598137328657638E-2</v>
      </c>
      <c r="AP230" s="7">
        <f t="shared" si="203"/>
        <v>-8.7378732838003709E-2</v>
      </c>
      <c r="AQ230" s="3">
        <f t="shared" si="227"/>
        <v>-0.10409233375457588</v>
      </c>
      <c r="AR230" s="3">
        <f t="shared" si="228"/>
        <v>-0.11218482877069215</v>
      </c>
      <c r="AS230" s="3">
        <f t="shared" si="229"/>
        <v>-0.13028672340714878</v>
      </c>
      <c r="AT230" s="3">
        <f t="shared" si="230"/>
        <v>-0.12565698515008106</v>
      </c>
    </row>
    <row r="231" spans="1:46" x14ac:dyDescent="0.3">
      <c r="A231" s="5">
        <f t="shared" si="231"/>
        <v>43</v>
      </c>
      <c r="B231" s="5">
        <f t="shared" si="232"/>
        <v>215</v>
      </c>
      <c r="C231" s="5">
        <f t="shared" si="206"/>
        <v>0.82352941176470584</v>
      </c>
      <c r="D231" s="5">
        <f t="shared" si="207"/>
        <v>0.82352941176470584</v>
      </c>
      <c r="E231" s="7">
        <f t="shared" si="224"/>
        <v>0.74362829660318785</v>
      </c>
      <c r="F231" s="7">
        <f t="shared" si="208"/>
        <v>0.69803766951009261</v>
      </c>
      <c r="G231" s="7">
        <f t="shared" si="209"/>
        <v>0.75087625123163881</v>
      </c>
      <c r="H231" s="7">
        <f t="shared" si="210"/>
        <v>0.88043676760421807</v>
      </c>
      <c r="I231" s="7">
        <f t="shared" si="225"/>
        <v>1.7268322769573139</v>
      </c>
      <c r="J231" s="7">
        <f t="shared" si="211"/>
        <v>0.83635817412677604</v>
      </c>
      <c r="K231" s="7">
        <f t="shared" si="226"/>
        <v>0.78507308858332159</v>
      </c>
      <c r="L231" s="7">
        <f t="shared" si="212"/>
        <v>205.19363758874701</v>
      </c>
      <c r="N231" s="7">
        <f t="shared" si="213"/>
        <v>-9.8063624112529908</v>
      </c>
      <c r="O231" s="7">
        <f t="shared" si="214"/>
        <v>96.164743740835576</v>
      </c>
      <c r="P231" s="15">
        <f t="shared" si="215"/>
        <v>1</v>
      </c>
      <c r="Q231" s="15">
        <f t="shared" si="216"/>
        <v>5</v>
      </c>
      <c r="R231" s="15">
        <f t="shared" si="217"/>
        <v>52</v>
      </c>
      <c r="S231" s="15">
        <f t="shared" si="218"/>
        <v>260</v>
      </c>
      <c r="T231" s="15">
        <f t="shared" si="219"/>
        <v>51</v>
      </c>
      <c r="U231" s="15">
        <f t="shared" si="220"/>
        <v>255</v>
      </c>
      <c r="V231" s="3">
        <v>0.01</v>
      </c>
      <c r="W231" s="7">
        <f t="shared" si="221"/>
        <v>0.53818313041151977</v>
      </c>
      <c r="X231" s="7">
        <f t="shared" si="187"/>
        <v>0.64136332660094653</v>
      </c>
      <c r="Y231" s="7">
        <f t="shared" si="188"/>
        <v>0.74792726716654268</v>
      </c>
      <c r="Z231" s="7">
        <f t="shared" si="189"/>
        <v>0.84677355730335579</v>
      </c>
      <c r="AA231" s="7">
        <f t="shared" si="190"/>
        <v>0.33403237545899389</v>
      </c>
      <c r="AB231" s="7">
        <f t="shared" si="191"/>
        <v>0.43688849030181653</v>
      </c>
      <c r="AC231" s="7">
        <f t="shared" si="192"/>
        <v>0.54270324735745323</v>
      </c>
      <c r="AD231" s="7">
        <f t="shared" si="193"/>
        <v>0.64176890337975812</v>
      </c>
      <c r="AE231" s="7">
        <f t="shared" si="194"/>
        <v>0.14636522978541683</v>
      </c>
      <c r="AF231" s="7">
        <f t="shared" si="195"/>
        <v>0.25022689658686365</v>
      </c>
      <c r="AG231" s="7">
        <f t="shared" si="196"/>
        <v>0.35819739584508747</v>
      </c>
      <c r="AH231" s="7">
        <f t="shared" si="197"/>
        <v>0.45679646243978905</v>
      </c>
      <c r="AI231" s="7">
        <f t="shared" si="222"/>
        <v>-5.6372320644066908E-2</v>
      </c>
      <c r="AJ231" s="7">
        <f t="shared" si="198"/>
        <v>-6.0639473551839414E-2</v>
      </c>
      <c r="AK231" s="7">
        <f t="shared" si="199"/>
        <v>-7.1102557839098385E-2</v>
      </c>
      <c r="AL231" s="7">
        <f t="shared" si="200"/>
        <v>-6.7542846503184706E-2</v>
      </c>
      <c r="AM231" s="7">
        <f t="shared" si="223"/>
        <v>-5.09029212281411E-2</v>
      </c>
      <c r="AN231" s="7">
        <f t="shared" si="201"/>
        <v>-5.4756063086611635E-2</v>
      </c>
      <c r="AO231" s="7">
        <f t="shared" si="202"/>
        <v>-6.4203989820736593E-2</v>
      </c>
      <c r="AP231" s="7">
        <f t="shared" si="203"/>
        <v>-6.098965158422822E-2</v>
      </c>
      <c r="AQ231" s="3">
        <f t="shared" si="227"/>
        <v>-6.8452103639224104E-2</v>
      </c>
      <c r="AR231" s="3">
        <f t="shared" si="228"/>
        <v>-7.3633646455805002E-2</v>
      </c>
      <c r="AS231" s="3">
        <f t="shared" si="229"/>
        <v>-8.6338820233190894E-2</v>
      </c>
      <c r="AT231" s="3">
        <f t="shared" si="230"/>
        <v>-8.201631361101E-2</v>
      </c>
    </row>
    <row r="232" spans="1:46" x14ac:dyDescent="0.3">
      <c r="A232" s="5">
        <f t="shared" si="231"/>
        <v>44</v>
      </c>
      <c r="B232" s="5">
        <f t="shared" si="232"/>
        <v>220</v>
      </c>
      <c r="C232" s="5">
        <f t="shared" si="206"/>
        <v>0.84313725490196079</v>
      </c>
      <c r="D232" s="5">
        <f t="shared" si="207"/>
        <v>0.84313725490196079</v>
      </c>
      <c r="E232" s="7">
        <f t="shared" si="224"/>
        <v>0.78507308858332159</v>
      </c>
      <c r="F232" s="7">
        <f t="shared" si="208"/>
        <v>0.71940269698571657</v>
      </c>
      <c r="G232" s="7">
        <f t="shared" si="209"/>
        <v>0.77194711545962724</v>
      </c>
      <c r="H232" s="7">
        <f t="shared" si="210"/>
        <v>0.90782235568404701</v>
      </c>
      <c r="I232" s="7">
        <f t="shared" si="225"/>
        <v>1.9430786461051412</v>
      </c>
      <c r="J232" s="7">
        <f t="shared" si="211"/>
        <v>0.85446134483609826</v>
      </c>
      <c r="K232" s="7">
        <f t="shared" si="226"/>
        <v>0.82009269281620034</v>
      </c>
      <c r="L232" s="7">
        <f t="shared" si="212"/>
        <v>214.1236366681311</v>
      </c>
      <c r="N232" s="7">
        <f t="shared" si="213"/>
        <v>-5.8763633318689017</v>
      </c>
      <c r="O232" s="7">
        <f t="shared" si="214"/>
        <v>34.531646008133379</v>
      </c>
      <c r="P232" s="15">
        <f t="shared" si="215"/>
        <v>1</v>
      </c>
      <c r="Q232" s="15">
        <f t="shared" si="216"/>
        <v>5</v>
      </c>
      <c r="R232" s="15">
        <f t="shared" si="217"/>
        <v>52</v>
      </c>
      <c r="S232" s="15">
        <f t="shared" si="218"/>
        <v>260</v>
      </c>
      <c r="T232" s="15">
        <f t="shared" si="219"/>
        <v>51</v>
      </c>
      <c r="U232" s="15">
        <f t="shared" si="220"/>
        <v>255</v>
      </c>
      <c r="V232" s="3">
        <v>0.01</v>
      </c>
      <c r="W232" s="7">
        <f t="shared" si="221"/>
        <v>0.56717969316460526</v>
      </c>
      <c r="X232" s="7">
        <f t="shared" si="187"/>
        <v>0.67264669273377786</v>
      </c>
      <c r="Y232" s="7">
        <f t="shared" si="188"/>
        <v>0.7846132970309817</v>
      </c>
      <c r="Z232" s="7">
        <f t="shared" si="189"/>
        <v>0.88176277815048842</v>
      </c>
      <c r="AA232" s="7">
        <f t="shared" si="190"/>
        <v>0.36125573265598376</v>
      </c>
      <c r="AB232" s="7">
        <f t="shared" si="191"/>
        <v>0.46625295833644376</v>
      </c>
      <c r="AC232" s="7">
        <f t="shared" si="192"/>
        <v>0.5771539680587533</v>
      </c>
      <c r="AD232" s="7">
        <f t="shared" si="193"/>
        <v>0.67459710879647783</v>
      </c>
      <c r="AE232" s="7">
        <f t="shared" si="194"/>
        <v>0.17967824073011313</v>
      </c>
      <c r="AF232" s="7">
        <f t="shared" si="195"/>
        <v>0.2861623564982016</v>
      </c>
      <c r="AG232" s="7">
        <f t="shared" si="196"/>
        <v>0.40035530578093181</v>
      </c>
      <c r="AH232" s="7">
        <f t="shared" si="197"/>
        <v>0.49697445780639332</v>
      </c>
      <c r="AI232" s="7">
        <f t="shared" si="222"/>
        <v>-3.5643388248004268E-2</v>
      </c>
      <c r="AJ232" s="7">
        <f t="shared" si="198"/>
        <v>-3.8246743942636018E-2</v>
      </c>
      <c r="AK232" s="7">
        <f t="shared" si="199"/>
        <v>-4.4978792572564902E-2</v>
      </c>
      <c r="AL232" s="7">
        <f t="shared" si="200"/>
        <v>-4.2334978148559251E-2</v>
      </c>
      <c r="AM232" s="7">
        <f t="shared" si="223"/>
        <v>-3.318874209002777E-2</v>
      </c>
      <c r="AN232" s="7">
        <f t="shared" si="201"/>
        <v>-3.561281300372874E-2</v>
      </c>
      <c r="AO232" s="7">
        <f t="shared" si="202"/>
        <v>-4.1881246974192952E-2</v>
      </c>
      <c r="AP232" s="7">
        <f t="shared" si="203"/>
        <v>-3.9419503594419508E-2</v>
      </c>
      <c r="AQ232" s="3">
        <f t="shared" si="227"/>
        <v>-4.2274716294144594E-2</v>
      </c>
      <c r="AR232" s="3">
        <f t="shared" si="228"/>
        <v>-4.5362417234289229E-2</v>
      </c>
      <c r="AS232" s="3">
        <f t="shared" si="229"/>
        <v>-5.3346940027925817E-2</v>
      </c>
      <c r="AT232" s="3">
        <f t="shared" si="230"/>
        <v>-5.0211253152942364E-2</v>
      </c>
    </row>
    <row r="233" spans="1:46" x14ac:dyDescent="0.3">
      <c r="A233" s="5">
        <f t="shared" si="231"/>
        <v>45</v>
      </c>
      <c r="B233" s="5">
        <f t="shared" si="232"/>
        <v>225</v>
      </c>
      <c r="C233" s="5">
        <f t="shared" si="206"/>
        <v>0.86274509803921573</v>
      </c>
      <c r="D233" s="5">
        <f t="shared" si="207"/>
        <v>0.86274509803921573</v>
      </c>
      <c r="E233" s="7">
        <f t="shared" si="224"/>
        <v>0.82009269281620034</v>
      </c>
      <c r="F233" s="7">
        <f t="shared" si="208"/>
        <v>0.74138081030997305</v>
      </c>
      <c r="G233" s="7">
        <f t="shared" si="209"/>
        <v>0.79307933528721608</v>
      </c>
      <c r="H233" s="7">
        <f t="shared" si="210"/>
        <v>0.93046410714475425</v>
      </c>
      <c r="I233" s="7">
        <f t="shared" si="225"/>
        <v>2.1784930767484099</v>
      </c>
      <c r="J233" s="7">
        <f t="shared" si="211"/>
        <v>0.8717634946492715</v>
      </c>
      <c r="K233" s="7">
        <f t="shared" si="226"/>
        <v>0.84969957505896099</v>
      </c>
      <c r="L233" s="7">
        <f t="shared" si="212"/>
        <v>221.67339164003505</v>
      </c>
      <c r="N233" s="7">
        <f t="shared" si="213"/>
        <v>-3.3266083599649505</v>
      </c>
      <c r="O233" s="7">
        <f t="shared" si="214"/>
        <v>11.066323180588698</v>
      </c>
      <c r="P233" s="15">
        <f t="shared" si="215"/>
        <v>1</v>
      </c>
      <c r="Q233" s="15">
        <f t="shared" si="216"/>
        <v>5</v>
      </c>
      <c r="R233" s="15">
        <f t="shared" si="217"/>
        <v>52</v>
      </c>
      <c r="S233" s="15">
        <f t="shared" si="218"/>
        <v>260</v>
      </c>
      <c r="T233" s="15">
        <f t="shared" si="219"/>
        <v>51</v>
      </c>
      <c r="U233" s="15">
        <f t="shared" si="220"/>
        <v>255</v>
      </c>
      <c r="V233" s="3">
        <v>0.01</v>
      </c>
      <c r="W233" s="7">
        <f t="shared" si="221"/>
        <v>0.59965730867511591</v>
      </c>
      <c r="X233" s="7">
        <f t="shared" si="187"/>
        <v>0.70765900543210203</v>
      </c>
      <c r="Y233" s="7">
        <f t="shared" si="188"/>
        <v>0.82571602540490052</v>
      </c>
      <c r="Z233" s="7">
        <f t="shared" si="189"/>
        <v>0.92084041286940088</v>
      </c>
      <c r="AA233" s="7">
        <f t="shared" si="190"/>
        <v>0.39055884342491121</v>
      </c>
      <c r="AB233" s="7">
        <f t="shared" si="191"/>
        <v>0.49783627468328917</v>
      </c>
      <c r="AC233" s="7">
        <f t="shared" si="192"/>
        <v>0.61424468093088691</v>
      </c>
      <c r="AD233" s="7">
        <f t="shared" si="193"/>
        <v>0.70982992181664895</v>
      </c>
      <c r="AE233" s="7">
        <f t="shared" si="194"/>
        <v>0.2155118805097935</v>
      </c>
      <c r="AF233" s="7">
        <f t="shared" si="195"/>
        <v>0.32478657447811832</v>
      </c>
      <c r="AG233" s="7">
        <f t="shared" si="196"/>
        <v>0.44571630217386199</v>
      </c>
      <c r="AH233" s="7">
        <f t="shared" si="197"/>
        <v>0.54006502400771472</v>
      </c>
      <c r="AI233" s="7">
        <f t="shared" si="222"/>
        <v>-2.1277740875640945E-2</v>
      </c>
      <c r="AJ233" s="7">
        <f t="shared" si="198"/>
        <v>-2.2761496326039916E-2</v>
      </c>
      <c r="AK233" s="7">
        <f t="shared" si="199"/>
        <v>-2.6704459962529955E-2</v>
      </c>
      <c r="AL233" s="7">
        <f t="shared" si="200"/>
        <v>-2.5019743546147295E-2</v>
      </c>
      <c r="AM233" s="7">
        <f t="shared" si="223"/>
        <v>-2.0225811599982626E-2</v>
      </c>
      <c r="AN233" s="7">
        <f t="shared" si="201"/>
        <v>-2.1636213125953506E-2</v>
      </c>
      <c r="AO233" s="7">
        <f t="shared" si="202"/>
        <v>-2.5384244466467126E-2</v>
      </c>
      <c r="AP233" s="7">
        <f t="shared" si="203"/>
        <v>-2.3782817085792381E-2</v>
      </c>
      <c r="AQ233" s="3">
        <f t="shared" si="227"/>
        <v>-2.4662836014947457E-2</v>
      </c>
      <c r="AR233" s="3">
        <f t="shared" si="228"/>
        <v>-2.6382643468818991E-2</v>
      </c>
      <c r="AS233" s="3">
        <f t="shared" si="229"/>
        <v>-3.0952896774750629E-2</v>
      </c>
      <c r="AT233" s="3">
        <f t="shared" si="230"/>
        <v>-2.9000157292125271E-2</v>
      </c>
    </row>
    <row r="234" spans="1:46" x14ac:dyDescent="0.3">
      <c r="A234" s="5">
        <f t="shared" si="231"/>
        <v>46</v>
      </c>
      <c r="B234" s="5">
        <f t="shared" si="232"/>
        <v>230</v>
      </c>
      <c r="C234" s="5">
        <f t="shared" si="206"/>
        <v>0.88235294117647056</v>
      </c>
      <c r="D234" s="5">
        <f t="shared" si="207"/>
        <v>0.88235294117647056</v>
      </c>
      <c r="E234" s="7">
        <f t="shared" si="224"/>
        <v>0.84969957505896099</v>
      </c>
      <c r="F234" s="7">
        <f t="shared" si="208"/>
        <v>0.76435872923113057</v>
      </c>
      <c r="G234" s="7">
        <f t="shared" si="209"/>
        <v>0.81458074249832413</v>
      </c>
      <c r="H234" s="7">
        <f t="shared" si="210"/>
        <v>0.94910904173667177</v>
      </c>
      <c r="I234" s="7">
        <f t="shared" si="225"/>
        <v>2.4382761477119614</v>
      </c>
      <c r="J234" s="7">
        <f t="shared" si="211"/>
        <v>0.88850131075534955</v>
      </c>
      <c r="K234" s="7">
        <f t="shared" si="226"/>
        <v>0.87505726024924924</v>
      </c>
      <c r="L234" s="7">
        <f t="shared" si="212"/>
        <v>228.13960136355857</v>
      </c>
      <c r="N234" s="7">
        <f t="shared" si="213"/>
        <v>-1.8603986364414311</v>
      </c>
      <c r="O234" s="7">
        <f t="shared" si="214"/>
        <v>3.4610830864731361</v>
      </c>
      <c r="P234" s="15">
        <f t="shared" si="215"/>
        <v>1</v>
      </c>
      <c r="Q234" s="15">
        <f t="shared" si="216"/>
        <v>5</v>
      </c>
      <c r="R234" s="15">
        <f t="shared" si="217"/>
        <v>52</v>
      </c>
      <c r="S234" s="15">
        <f t="shared" si="218"/>
        <v>260</v>
      </c>
      <c r="T234" s="15">
        <f t="shared" si="219"/>
        <v>51</v>
      </c>
      <c r="U234" s="15">
        <f t="shared" si="220"/>
        <v>255</v>
      </c>
      <c r="V234" s="3">
        <v>0.01</v>
      </c>
      <c r="W234" s="7">
        <f t="shared" si="221"/>
        <v>0.636821006544802</v>
      </c>
      <c r="X234" s="7">
        <f t="shared" si="187"/>
        <v>0.74764990777625162</v>
      </c>
      <c r="Y234" s="7">
        <f t="shared" si="188"/>
        <v>0.87261831400391188</v>
      </c>
      <c r="Z234" s="7">
        <f t="shared" si="189"/>
        <v>0.96528771781215972</v>
      </c>
      <c r="AA234" s="7">
        <f t="shared" si="190"/>
        <v>0.42339895815035772</v>
      </c>
      <c r="AB234" s="7">
        <f t="shared" si="191"/>
        <v>0.53316065206197172</v>
      </c>
      <c r="AC234" s="7">
        <f t="shared" si="192"/>
        <v>0.65567852302428076</v>
      </c>
      <c r="AD234" s="7">
        <f t="shared" si="193"/>
        <v>0.7490562185308004</v>
      </c>
      <c r="AE234" s="7">
        <f t="shared" si="194"/>
        <v>0.25506380741744222</v>
      </c>
      <c r="AF234" s="7">
        <f t="shared" si="195"/>
        <v>0.36733656214641847</v>
      </c>
      <c r="AG234" s="7">
        <f t="shared" si="196"/>
        <v>0.49563408920443353</v>
      </c>
      <c r="AH234" s="7">
        <f t="shared" si="197"/>
        <v>0.5873260801871143</v>
      </c>
      <c r="AI234" s="7">
        <f t="shared" si="222"/>
        <v>-1.2547164155415003E-2</v>
      </c>
      <c r="AJ234" s="7">
        <f t="shared" si="198"/>
        <v>-1.337157267013527E-2</v>
      </c>
      <c r="AK234" s="7">
        <f t="shared" si="199"/>
        <v>-1.5579892650715918E-2</v>
      </c>
      <c r="AL234" s="7">
        <f t="shared" si="200"/>
        <v>-1.4584999650050084E-2</v>
      </c>
      <c r="AM234" s="7">
        <f t="shared" si="223"/>
        <v>-1.2082829391191308E-2</v>
      </c>
      <c r="AN234" s="7">
        <f t="shared" si="201"/>
        <v>-1.287672889777515E-2</v>
      </c>
      <c r="AO234" s="7">
        <f t="shared" si="202"/>
        <v>-1.5003325253414551E-2</v>
      </c>
      <c r="AP234" s="7">
        <f t="shared" si="203"/>
        <v>-1.4045250405533673E-2</v>
      </c>
      <c r="AQ234" s="3">
        <f t="shared" si="227"/>
        <v>-1.4220119376137003E-2</v>
      </c>
      <c r="AR234" s="3">
        <f t="shared" si="228"/>
        <v>-1.5154449026153307E-2</v>
      </c>
      <c r="AS234" s="3">
        <f t="shared" si="229"/>
        <v>-1.7657211670811374E-2</v>
      </c>
      <c r="AT234" s="3">
        <f t="shared" si="230"/>
        <v>-1.6529666270056764E-2</v>
      </c>
    </row>
    <row r="235" spans="1:46" x14ac:dyDescent="0.3">
      <c r="A235" s="5">
        <f t="shared" si="231"/>
        <v>47</v>
      </c>
      <c r="B235" s="5">
        <f t="shared" si="232"/>
        <v>235</v>
      </c>
      <c r="C235" s="5">
        <f t="shared" si="206"/>
        <v>0.90196078431372551</v>
      </c>
      <c r="D235" s="5">
        <f t="shared" si="207"/>
        <v>0.90196078431372551</v>
      </c>
      <c r="E235" s="7">
        <f t="shared" si="224"/>
        <v>0.87505726024924924</v>
      </c>
      <c r="F235" s="7">
        <f t="shared" si="208"/>
        <v>0.78862954406376473</v>
      </c>
      <c r="G235" s="7">
        <f t="shared" si="209"/>
        <v>0.83664243834796836</v>
      </c>
      <c r="H235" s="7">
        <f t="shared" si="210"/>
        <v>0.9642174850888523</v>
      </c>
      <c r="I235" s="7">
        <f t="shared" si="225"/>
        <v>2.72960187449412</v>
      </c>
      <c r="J235" s="7">
        <f t="shared" si="211"/>
        <v>0.90479826249983708</v>
      </c>
      <c r="K235" s="7">
        <f t="shared" si="226"/>
        <v>0.89712756517432246</v>
      </c>
      <c r="L235" s="7">
        <f t="shared" si="212"/>
        <v>233.76752911945223</v>
      </c>
      <c r="N235" s="7">
        <f t="shared" si="213"/>
        <v>-1.2324708805477655</v>
      </c>
      <c r="O235" s="7">
        <f t="shared" si="214"/>
        <v>1.5189844713981846</v>
      </c>
      <c r="P235" s="15">
        <f t="shared" si="215"/>
        <v>1</v>
      </c>
      <c r="Q235" s="15">
        <f t="shared" si="216"/>
        <v>5</v>
      </c>
      <c r="R235" s="15">
        <f t="shared" si="217"/>
        <v>52</v>
      </c>
      <c r="S235" s="15">
        <f t="shared" si="218"/>
        <v>260</v>
      </c>
      <c r="T235" s="15">
        <f t="shared" si="219"/>
        <v>51</v>
      </c>
      <c r="U235" s="15">
        <f t="shared" si="220"/>
        <v>255</v>
      </c>
      <c r="V235" s="3">
        <v>0.01</v>
      </c>
      <c r="W235" s="7">
        <f t="shared" si="221"/>
        <v>0.68009337815431647</v>
      </c>
      <c r="X235" s="7">
        <f t="shared" si="187"/>
        <v>0.79408541944919853</v>
      </c>
      <c r="Y235" s="7">
        <f t="shared" si="188"/>
        <v>0.92685622422495262</v>
      </c>
      <c r="Z235" s="7">
        <f t="shared" si="189"/>
        <v>1.0166026134575377</v>
      </c>
      <c r="AA235" s="7">
        <f t="shared" si="190"/>
        <v>0.46122475814769504</v>
      </c>
      <c r="AB235" s="7">
        <f t="shared" si="191"/>
        <v>0.57372221359840514</v>
      </c>
      <c r="AC235" s="7">
        <f t="shared" si="192"/>
        <v>0.70303108027460781</v>
      </c>
      <c r="AD235" s="7">
        <f t="shared" si="193"/>
        <v>0.793812904593035</v>
      </c>
      <c r="AE235" s="7">
        <f t="shared" si="194"/>
        <v>0.29966874534500315</v>
      </c>
      <c r="AF235" s="7">
        <f t="shared" si="195"/>
        <v>0.41518166069367668</v>
      </c>
      <c r="AG235" s="7">
        <f t="shared" si="196"/>
        <v>0.55151450946679526</v>
      </c>
      <c r="AH235" s="7">
        <f t="shared" si="197"/>
        <v>0.64014637578987899</v>
      </c>
      <c r="AI235" s="7">
        <f t="shared" si="222"/>
        <v>-8.7667246344155965E-3</v>
      </c>
      <c r="AJ235" s="7">
        <f t="shared" si="198"/>
        <v>-9.3004553654784522E-3</v>
      </c>
      <c r="AK235" s="7">
        <f t="shared" si="199"/>
        <v>-1.0718631128000479E-2</v>
      </c>
      <c r="AL235" s="7">
        <f t="shared" si="200"/>
        <v>-1.0058103043109426E-2</v>
      </c>
      <c r="AM235" s="7">
        <f t="shared" si="223"/>
        <v>-8.5052323486416743E-3</v>
      </c>
      <c r="AN235" s="7">
        <f t="shared" si="201"/>
        <v>-9.0230430554453529E-3</v>
      </c>
      <c r="AO235" s="7">
        <f t="shared" si="202"/>
        <v>-1.0398917726369814E-2</v>
      </c>
      <c r="AP235" s="7">
        <f t="shared" si="203"/>
        <v>-9.7580917544044903E-3</v>
      </c>
      <c r="AQ235" s="3">
        <f t="shared" si="227"/>
        <v>-9.7196294859825099E-3</v>
      </c>
      <c r="AR235" s="3">
        <f t="shared" si="228"/>
        <v>-1.0311374426943501E-2</v>
      </c>
      <c r="AS235" s="3">
        <f t="shared" si="229"/>
        <v>-1.1883699728870097E-2</v>
      </c>
      <c r="AT235" s="3">
        <f t="shared" si="230"/>
        <v>-1.1151375113012625E-2</v>
      </c>
    </row>
    <row r="236" spans="1:46" x14ac:dyDescent="0.3">
      <c r="A236" s="5">
        <f t="shared" si="231"/>
        <v>48</v>
      </c>
      <c r="B236" s="5">
        <f t="shared" si="232"/>
        <v>240</v>
      </c>
      <c r="C236" s="5">
        <f t="shared" si="206"/>
        <v>0.92156862745098034</v>
      </c>
      <c r="D236" s="5">
        <f t="shared" si="207"/>
        <v>0.92156862745098034</v>
      </c>
      <c r="E236" s="7">
        <f t="shared" si="224"/>
        <v>0.89712756517432246</v>
      </c>
      <c r="F236" s="7">
        <f t="shared" si="208"/>
        <v>0.81417638160200978</v>
      </c>
      <c r="G236" s="7">
        <f t="shared" si="209"/>
        <v>0.859154512134086</v>
      </c>
      <c r="H236" s="7">
        <f t="shared" si="210"/>
        <v>0.97604115867899754</v>
      </c>
      <c r="I236" s="7">
        <f t="shared" si="225"/>
        <v>3.0609475428973281</v>
      </c>
      <c r="J236" s="7">
        <f t="shared" si="211"/>
        <v>0.92055235833182358</v>
      </c>
      <c r="K236" s="7">
        <f t="shared" si="226"/>
        <v>0.91652127932222593</v>
      </c>
      <c r="L236" s="7">
        <f t="shared" si="212"/>
        <v>238.7129262271676</v>
      </c>
      <c r="N236" s="7">
        <f t="shared" si="213"/>
        <v>-1.2870737728324002</v>
      </c>
      <c r="O236" s="7">
        <f t="shared" si="214"/>
        <v>1.6565588967130289</v>
      </c>
      <c r="P236" s="15">
        <f t="shared" si="215"/>
        <v>1</v>
      </c>
      <c r="Q236" s="15">
        <f t="shared" si="216"/>
        <v>5</v>
      </c>
      <c r="R236" s="15">
        <f t="shared" si="217"/>
        <v>52</v>
      </c>
      <c r="S236" s="15">
        <f t="shared" si="218"/>
        <v>260</v>
      </c>
      <c r="T236" s="15">
        <f t="shared" si="219"/>
        <v>51</v>
      </c>
      <c r="U236" s="15">
        <f t="shared" si="220"/>
        <v>255</v>
      </c>
      <c r="V236" s="3">
        <v>0.01</v>
      </c>
      <c r="W236" s="7">
        <f t="shared" si="221"/>
        <v>0.73086445985503368</v>
      </c>
      <c r="X236" s="7">
        <f t="shared" si="187"/>
        <v>0.84837283057643065</v>
      </c>
      <c r="Y236" s="7">
        <f t="shared" si="188"/>
        <v>0.98980570433619752</v>
      </c>
      <c r="Z236" s="7">
        <f t="shared" si="189"/>
        <v>1.0761853168361952</v>
      </c>
      <c r="AA236" s="7">
        <f t="shared" si="190"/>
        <v>0.50530699691832726</v>
      </c>
      <c r="AB236" s="7">
        <f t="shared" si="191"/>
        <v>0.62080423589772082</v>
      </c>
      <c r="AC236" s="7">
        <f t="shared" si="192"/>
        <v>0.75754304013350027</v>
      </c>
      <c r="AD236" s="7">
        <f t="shared" si="193"/>
        <v>0.84537207860661723</v>
      </c>
      <c r="AE236" s="7">
        <f t="shared" si="194"/>
        <v>0.35051249899163234</v>
      </c>
      <c r="AF236" s="7">
        <f t="shared" si="195"/>
        <v>0.469510943816978</v>
      </c>
      <c r="AG236" s="7">
        <f t="shared" si="196"/>
        <v>0.61447001959885283</v>
      </c>
      <c r="AH236" s="7">
        <f t="shared" si="197"/>
        <v>0.69969045018395648</v>
      </c>
      <c r="AI236" s="7">
        <f t="shared" si="222"/>
        <v>-9.6571643449643012E-3</v>
      </c>
      <c r="AJ236" s="7">
        <f t="shared" si="198"/>
        <v>-1.0190662009957788E-2</v>
      </c>
      <c r="AK236" s="7">
        <f t="shared" si="199"/>
        <v>-1.1577085862237683E-2</v>
      </c>
      <c r="AL236" s="7">
        <f t="shared" si="200"/>
        <v>-1.09189183246297E-2</v>
      </c>
      <c r="AM236" s="7">
        <f t="shared" si="223"/>
        <v>-9.4010452148849226E-3</v>
      </c>
      <c r="AN236" s="7">
        <f t="shared" si="201"/>
        <v>-9.9203939068489948E-3</v>
      </c>
      <c r="AO236" s="7">
        <f t="shared" si="202"/>
        <v>-1.127004820045897E-2</v>
      </c>
      <c r="AP236" s="7">
        <f t="shared" si="203"/>
        <v>-1.0629336024607002E-2</v>
      </c>
      <c r="AQ236" s="3">
        <f t="shared" si="227"/>
        <v>-1.0479050672195307E-2</v>
      </c>
      <c r="AR236" s="3">
        <f t="shared" si="228"/>
        <v>-1.1057952393783982E-2</v>
      </c>
      <c r="AS236" s="3">
        <f t="shared" si="229"/>
        <v>-1.2562369765406848E-2</v>
      </c>
      <c r="AT236" s="3">
        <f t="shared" si="230"/>
        <v>-1.1848187969279037E-2</v>
      </c>
    </row>
    <row r="237" spans="1:46" x14ac:dyDescent="0.3">
      <c r="A237" s="5">
        <f t="shared" si="231"/>
        <v>49</v>
      </c>
      <c r="B237" s="5">
        <f t="shared" si="232"/>
        <v>245</v>
      </c>
      <c r="C237" s="5">
        <f t="shared" si="206"/>
        <v>0.94117647058823528</v>
      </c>
      <c r="D237" s="5">
        <f t="shared" si="207"/>
        <v>0.94117647058823528</v>
      </c>
      <c r="E237" s="7">
        <f t="shared" si="224"/>
        <v>0.91652127932222593</v>
      </c>
      <c r="F237" s="7">
        <f t="shared" si="208"/>
        <v>0.84055829072629606</v>
      </c>
      <c r="G237" s="7">
        <f t="shared" si="209"/>
        <v>0.88164602654687652</v>
      </c>
      <c r="H237" s="7">
        <f t="shared" si="210"/>
        <v>0.98481790217275267</v>
      </c>
      <c r="I237" s="7">
        <f t="shared" si="225"/>
        <v>3.4411656249834719</v>
      </c>
      <c r="J237" s="7">
        <f t="shared" si="211"/>
        <v>0.93544525215336782</v>
      </c>
      <c r="K237" s="7">
        <f t="shared" si="226"/>
        <v>0.93352815272802703</v>
      </c>
      <c r="L237" s="7">
        <f t="shared" si="212"/>
        <v>243.04967894564689</v>
      </c>
      <c r="N237" s="7">
        <f t="shared" si="213"/>
        <v>-1.9503210543531111</v>
      </c>
      <c r="O237" s="7">
        <f t="shared" si="214"/>
        <v>3.8037522150530307</v>
      </c>
      <c r="P237" s="15">
        <f t="shared" si="215"/>
        <v>1</v>
      </c>
      <c r="Q237" s="15">
        <f t="shared" si="216"/>
        <v>5</v>
      </c>
      <c r="R237" s="15">
        <f t="shared" si="217"/>
        <v>52</v>
      </c>
      <c r="S237" s="15">
        <f t="shared" si="218"/>
        <v>260</v>
      </c>
      <c r="T237" s="15">
        <f t="shared" si="219"/>
        <v>51</v>
      </c>
      <c r="U237" s="15">
        <f t="shared" si="220"/>
        <v>255</v>
      </c>
      <c r="V237" s="3">
        <v>0.01</v>
      </c>
      <c r="W237" s="7">
        <f t="shared" si="221"/>
        <v>0.79029820803625317</v>
      </c>
      <c r="X237" s="7">
        <f t="shared" si="187"/>
        <v>0.91165248053760461</v>
      </c>
      <c r="Y237" s="7">
        <f t="shared" si="188"/>
        <v>1.0624544442335782</v>
      </c>
      <c r="Z237" s="7">
        <f t="shared" si="189"/>
        <v>1.1451133382644794</v>
      </c>
      <c r="AA237" s="7">
        <f t="shared" si="190"/>
        <v>0.55660025999834573</v>
      </c>
      <c r="AB237" s="7">
        <f t="shared" si="191"/>
        <v>0.67532977708141062</v>
      </c>
      <c r="AC237" s="7">
        <f t="shared" si="192"/>
        <v>0.8199676236164648</v>
      </c>
      <c r="AD237" s="7">
        <f t="shared" si="193"/>
        <v>0.90458598236915966</v>
      </c>
      <c r="AE237" s="7">
        <f t="shared" si="194"/>
        <v>0.40844184603851902</v>
      </c>
      <c r="AF237" s="7">
        <f t="shared" si="195"/>
        <v>0.5311307605712049</v>
      </c>
      <c r="AG237" s="7">
        <f t="shared" si="196"/>
        <v>0.68510784699817673</v>
      </c>
      <c r="AH237" s="7">
        <f t="shared" si="197"/>
        <v>0.76668292190600962</v>
      </c>
      <c r="AI237" s="7">
        <f t="shared" si="222"/>
        <v>-1.5429256770019377E-2</v>
      </c>
      <c r="AJ237" s="7">
        <f t="shared" si="198"/>
        <v>-1.6183461722928331E-2</v>
      </c>
      <c r="AK237" s="7">
        <f t="shared" si="199"/>
        <v>-1.8077280840577716E-2</v>
      </c>
      <c r="AL237" s="7">
        <f t="shared" si="200"/>
        <v>-1.7170998310299938E-2</v>
      </c>
      <c r="AM237" s="7">
        <f t="shared" si="223"/>
        <v>-1.5025069788464854E-2</v>
      </c>
      <c r="AN237" s="7">
        <f t="shared" si="201"/>
        <v>-1.5759517482295583E-2</v>
      </c>
      <c r="AO237" s="7">
        <f t="shared" si="202"/>
        <v>-1.7603725847840541E-2</v>
      </c>
      <c r="AP237" s="7">
        <f t="shared" si="203"/>
        <v>-1.6721184422258121E-2</v>
      </c>
      <c r="AQ237" s="3">
        <f t="shared" si="227"/>
        <v>-1.6393585318145588E-2</v>
      </c>
      <c r="AR237" s="3">
        <f t="shared" si="228"/>
        <v>-1.7194928080611353E-2</v>
      </c>
      <c r="AS237" s="3">
        <f t="shared" si="229"/>
        <v>-1.9207110893113822E-2</v>
      </c>
      <c r="AT237" s="3">
        <f t="shared" si="230"/>
        <v>-1.8244185704693685E-2</v>
      </c>
    </row>
    <row r="238" spans="1:46" x14ac:dyDescent="0.3">
      <c r="A238" s="5">
        <f t="shared" si="231"/>
        <v>50</v>
      </c>
      <c r="B238" s="5">
        <f t="shared" si="232"/>
        <v>250</v>
      </c>
      <c r="C238" s="5">
        <f t="shared" si="206"/>
        <v>0.96078431372549022</v>
      </c>
      <c r="D238" s="5">
        <f t="shared" si="207"/>
        <v>0.96078431372549022</v>
      </c>
      <c r="E238" s="7">
        <f t="shared" si="224"/>
        <v>0.93352815272802703</v>
      </c>
      <c r="F238" s="7">
        <f t="shared" si="208"/>
        <v>0.86694581767686274</v>
      </c>
      <c r="G238" s="7">
        <f t="shared" si="209"/>
        <v>0.9033729259770189</v>
      </c>
      <c r="H238" s="7">
        <f t="shared" si="210"/>
        <v>0.99092297784601746</v>
      </c>
      <c r="I238" s="7">
        <f t="shared" si="225"/>
        <v>3.878477136427426</v>
      </c>
      <c r="J238" s="7">
        <f t="shared" si="211"/>
        <v>0.94905335201438601</v>
      </c>
      <c r="K238" s="7">
        <f t="shared" si="226"/>
        <v>0.94824176992702025</v>
      </c>
      <c r="L238" s="7">
        <f t="shared" si="212"/>
        <v>246.80165133139016</v>
      </c>
      <c r="N238" s="7">
        <f t="shared" si="213"/>
        <v>-3.1983486686098388</v>
      </c>
      <c r="O238" s="7">
        <f t="shared" si="214"/>
        <v>10.229434205998329</v>
      </c>
      <c r="P238" s="15">
        <f t="shared" si="215"/>
        <v>1</v>
      </c>
      <c r="Q238" s="15">
        <f t="shared" si="216"/>
        <v>5</v>
      </c>
      <c r="R238" s="15">
        <f t="shared" si="217"/>
        <v>52</v>
      </c>
      <c r="S238" s="15">
        <f t="shared" si="218"/>
        <v>260</v>
      </c>
      <c r="T238" s="15">
        <f t="shared" si="219"/>
        <v>51</v>
      </c>
      <c r="U238" s="15">
        <f t="shared" si="220"/>
        <v>255</v>
      </c>
      <c r="V238" s="3">
        <v>0.01</v>
      </c>
      <c r="W238" s="7">
        <f t="shared" si="221"/>
        <v>0.8592469432604517</v>
      </c>
      <c r="X238" s="7">
        <f t="shared" si="187"/>
        <v>0.98471299582816596</v>
      </c>
      <c r="Y238" s="7">
        <f t="shared" si="188"/>
        <v>1.1453433338472414</v>
      </c>
      <c r="Z238" s="7">
        <f t="shared" si="189"/>
        <v>1.2240663881105043</v>
      </c>
      <c r="AA238" s="7">
        <f t="shared" si="190"/>
        <v>0.61568467910185221</v>
      </c>
      <c r="AB238" s="7">
        <f t="shared" si="191"/>
        <v>0.73780754590857467</v>
      </c>
      <c r="AC238" s="7">
        <f t="shared" si="192"/>
        <v>0.89055182082213391</v>
      </c>
      <c r="AD238" s="7">
        <f t="shared" si="193"/>
        <v>0.97184754568602527</v>
      </c>
      <c r="AE238" s="7">
        <f t="shared" si="194"/>
        <v>0.47391008380169464</v>
      </c>
      <c r="AF238" s="7">
        <f t="shared" si="195"/>
        <v>0.6004155670864586</v>
      </c>
      <c r="AG238" s="7">
        <f t="shared" si="196"/>
        <v>0.763520612779782</v>
      </c>
      <c r="AH238" s="7">
        <f t="shared" si="197"/>
        <v>0.84137522027827993</v>
      </c>
      <c r="AI238" s="7">
        <f t="shared" si="222"/>
        <v>-2.6640579428325383E-2</v>
      </c>
      <c r="AJ238" s="7">
        <f t="shared" si="198"/>
        <v>-2.7759956501525861E-2</v>
      </c>
      <c r="AK238" s="7">
        <f t="shared" si="199"/>
        <v>-3.0450302383832679E-2</v>
      </c>
      <c r="AL238" s="7">
        <f t="shared" si="200"/>
        <v>-2.9163680925076652E-2</v>
      </c>
      <c r="AM238" s="7">
        <f t="shared" si="223"/>
        <v>-2.5884821958525969E-2</v>
      </c>
      <c r="AN238" s="7">
        <f t="shared" si="201"/>
        <v>-2.6972443807074916E-2</v>
      </c>
      <c r="AO238" s="7">
        <f t="shared" si="202"/>
        <v>-2.958646818885402E-2</v>
      </c>
      <c r="AP238" s="7">
        <f t="shared" si="203"/>
        <v>-2.8336346453419523E-2</v>
      </c>
      <c r="AQ238" s="3">
        <f t="shared" si="227"/>
        <v>-2.7727950017236623E-2</v>
      </c>
      <c r="AR238" s="3">
        <f t="shared" si="228"/>
        <v>-2.8893015950567733E-2</v>
      </c>
      <c r="AS238" s="3">
        <f t="shared" si="229"/>
        <v>-3.1693171868887073E-2</v>
      </c>
      <c r="AT238" s="3">
        <f t="shared" si="230"/>
        <v>-3.0354035248549165E-2</v>
      </c>
    </row>
    <row r="239" spans="1:46" x14ac:dyDescent="0.3">
      <c r="A239" s="5">
        <f t="shared" si="231"/>
        <v>51</v>
      </c>
      <c r="B239" s="5">
        <f t="shared" si="232"/>
        <v>255</v>
      </c>
      <c r="C239" s="5">
        <f t="shared" si="206"/>
        <v>0.98039215686274506</v>
      </c>
      <c r="D239" s="5">
        <f t="shared" si="207"/>
        <v>0.98039215686274506</v>
      </c>
      <c r="E239" s="7">
        <f t="shared" si="224"/>
        <v>0.94824176992702025</v>
      </c>
      <c r="F239" s="7">
        <f t="shared" si="208"/>
        <v>0.8922890109561441</v>
      </c>
      <c r="G239" s="7">
        <f t="shared" si="209"/>
        <v>0.92350681285713554</v>
      </c>
      <c r="H239" s="7">
        <f t="shared" si="210"/>
        <v>0.99488171759567534</v>
      </c>
      <c r="I239" s="7">
        <f t="shared" si="225"/>
        <v>4.3795025722654612</v>
      </c>
      <c r="J239" s="7">
        <f t="shared" si="211"/>
        <v>0.96099280908710472</v>
      </c>
      <c r="K239" s="7">
        <f t="shared" si="226"/>
        <v>0.96069102638987536</v>
      </c>
      <c r="L239" s="7">
        <f t="shared" si="212"/>
        <v>249.97621172941822</v>
      </c>
      <c r="N239" s="7">
        <f t="shared" si="213"/>
        <v>-5.0237882705817754</v>
      </c>
      <c r="O239" s="7">
        <f t="shared" si="214"/>
        <v>25.238448587635027</v>
      </c>
      <c r="P239" s="15">
        <f t="shared" si="215"/>
        <v>1</v>
      </c>
      <c r="Q239" s="15">
        <f t="shared" si="216"/>
        <v>5</v>
      </c>
      <c r="R239" s="15">
        <f t="shared" si="217"/>
        <v>52</v>
      </c>
      <c r="S239" s="15">
        <f t="shared" si="218"/>
        <v>260</v>
      </c>
      <c r="T239" s="15">
        <f t="shared" si="219"/>
        <v>51</v>
      </c>
      <c r="U239" s="15">
        <f t="shared" si="220"/>
        <v>255</v>
      </c>
      <c r="V239" s="3">
        <v>0.01</v>
      </c>
      <c r="W239" s="7">
        <f t="shared" si="221"/>
        <v>0.93826071584378901</v>
      </c>
      <c r="X239" s="7">
        <f t="shared" si="187"/>
        <v>1.0680136700181877</v>
      </c>
      <c r="Y239" s="7">
        <f t="shared" si="188"/>
        <v>1.2386483368162824</v>
      </c>
      <c r="Z239" s="7">
        <f t="shared" si="189"/>
        <v>1.3133741289237901</v>
      </c>
      <c r="AA239" s="7">
        <f t="shared" si="190"/>
        <v>0.68278904609864388</v>
      </c>
      <c r="AB239" s="7">
        <f t="shared" si="191"/>
        <v>0.80837013544324565</v>
      </c>
      <c r="AC239" s="7">
        <f t="shared" si="192"/>
        <v>0.96913906632754054</v>
      </c>
      <c r="AD239" s="7">
        <f t="shared" si="193"/>
        <v>1.0471565793164199</v>
      </c>
      <c r="AE239" s="7">
        <f t="shared" si="194"/>
        <v>0.54702593016066481</v>
      </c>
      <c r="AF239" s="7">
        <f t="shared" si="195"/>
        <v>0.67737394341855151</v>
      </c>
      <c r="AG239" s="7">
        <f t="shared" si="196"/>
        <v>0.84942130355260825</v>
      </c>
      <c r="AH239" s="7">
        <f t="shared" si="197"/>
        <v>0.92364161150226609</v>
      </c>
      <c r="AI239" s="7">
        <f t="shared" si="222"/>
        <v>-4.3947755560887161E-2</v>
      </c>
      <c r="AJ239" s="7">
        <f t="shared" si="198"/>
        <v>-4.5485320531706237E-2</v>
      </c>
      <c r="AK239" s="7">
        <f t="shared" si="199"/>
        <v>-4.900073630856279E-2</v>
      </c>
      <c r="AL239" s="7">
        <f t="shared" si="200"/>
        <v>-4.733161178828655E-2</v>
      </c>
      <c r="AM239" s="7">
        <f t="shared" si="223"/>
        <v>-4.25065594677232E-2</v>
      </c>
      <c r="AN239" s="7">
        <f t="shared" si="201"/>
        <v>-4.399370246361662E-2</v>
      </c>
      <c r="AO239" s="7">
        <f t="shared" si="202"/>
        <v>-4.7393835823457964E-2</v>
      </c>
      <c r="AP239" s="7">
        <f t="shared" si="203"/>
        <v>-4.5779447562335929E-2</v>
      </c>
      <c r="AQ239" s="3">
        <f t="shared" si="227"/>
        <v>-4.4826710672104905E-2</v>
      </c>
      <c r="AR239" s="3">
        <f t="shared" si="228"/>
        <v>-4.6395026942340364E-2</v>
      </c>
      <c r="AS239" s="3">
        <f t="shared" si="229"/>
        <v>-4.9980751034734046E-2</v>
      </c>
      <c r="AT239" s="3">
        <f t="shared" si="230"/>
        <v>-4.8278244024052286E-2</v>
      </c>
    </row>
    <row r="240" spans="1:46" x14ac:dyDescent="0.3">
      <c r="A240" s="5">
        <f t="shared" si="231"/>
        <v>52</v>
      </c>
      <c r="B240" s="5">
        <f t="shared" si="232"/>
        <v>260</v>
      </c>
      <c r="C240" s="5">
        <f t="shared" si="206"/>
        <v>1</v>
      </c>
      <c r="D240" s="5">
        <f t="shared" si="207"/>
        <v>1</v>
      </c>
      <c r="E240" s="7">
        <f t="shared" si="224"/>
        <v>0.96069102638987536</v>
      </c>
      <c r="F240" s="7">
        <f t="shared" si="208"/>
        <v>0.91554893103592716</v>
      </c>
      <c r="G240" s="7">
        <f t="shared" si="209"/>
        <v>0.94133815706951751</v>
      </c>
      <c r="H240" s="7">
        <f t="shared" si="210"/>
        <v>0.99727460756088737</v>
      </c>
      <c r="I240" s="7">
        <f t="shared" si="225"/>
        <v>4.9484215396803277</v>
      </c>
      <c r="J240" s="7">
        <f t="shared" si="211"/>
        <v>0.97102831578188376</v>
      </c>
      <c r="K240" s="7">
        <f t="shared" si="226"/>
        <v>0.97093057052473719</v>
      </c>
      <c r="L240" s="7">
        <f t="shared" si="212"/>
        <v>252.58729548380799</v>
      </c>
      <c r="N240" s="7">
        <f t="shared" si="213"/>
        <v>-7.412704516192008</v>
      </c>
      <c r="O240" s="7">
        <f t="shared" si="214"/>
        <v>54.948188244373391</v>
      </c>
      <c r="P240" s="15">
        <f t="shared" si="215"/>
        <v>1</v>
      </c>
      <c r="Q240" s="15">
        <f t="shared" si="216"/>
        <v>5</v>
      </c>
      <c r="R240" s="15">
        <f t="shared" si="217"/>
        <v>52</v>
      </c>
      <c r="S240" s="15">
        <f t="shared" si="218"/>
        <v>260</v>
      </c>
      <c r="T240" s="15">
        <f t="shared" si="219"/>
        <v>51</v>
      </c>
      <c r="U240" s="15">
        <f t="shared" si="220"/>
        <v>255</v>
      </c>
      <c r="V240" s="3">
        <v>0.01</v>
      </c>
      <c r="W240" s="7">
        <f t="shared" si="221"/>
        <v>1.0276423066773155</v>
      </c>
      <c r="X240" s="7">
        <f t="shared" si="187"/>
        <v>1.1617573105442476</v>
      </c>
      <c r="Y240" s="7">
        <f t="shared" si="188"/>
        <v>1.3423143589329263</v>
      </c>
      <c r="Z240" s="7">
        <f t="shared" si="189"/>
        <v>1.4131157600378437</v>
      </c>
      <c r="AA240" s="7">
        <f t="shared" si="190"/>
        <v>0.75785749584591</v>
      </c>
      <c r="AB240" s="7">
        <f t="shared" si="191"/>
        <v>0.88685988480292977</v>
      </c>
      <c r="AC240" s="7">
        <f t="shared" si="192"/>
        <v>1.0553179484751745</v>
      </c>
      <c r="AD240" s="7">
        <f t="shared" si="193"/>
        <v>1.1302334805973837</v>
      </c>
      <c r="AE240" s="7">
        <f t="shared" si="194"/>
        <v>0.62764230667731558</v>
      </c>
      <c r="AF240" s="7">
        <f t="shared" si="195"/>
        <v>0.76175731054424778</v>
      </c>
      <c r="AG240" s="7">
        <f t="shared" si="196"/>
        <v>0.94231435893292637</v>
      </c>
      <c r="AH240" s="7">
        <f t="shared" si="197"/>
        <v>1.0131157600378438</v>
      </c>
      <c r="AI240" s="7">
        <f t="shared" si="222"/>
        <v>-6.7866936958847823E-2</v>
      </c>
      <c r="AJ240" s="7">
        <f t="shared" si="198"/>
        <v>-6.9778616081730735E-2</v>
      </c>
      <c r="AK240" s="7">
        <f t="shared" si="199"/>
        <v>-7.3925019873502015E-2</v>
      </c>
      <c r="AL240" s="7">
        <f t="shared" si="200"/>
        <v>-7.1979459817466881E-2</v>
      </c>
      <c r="AM240" s="7">
        <f t="shared" si="223"/>
        <v>-6.5199157324932477E-2</v>
      </c>
      <c r="AN240" s="7">
        <f t="shared" si="201"/>
        <v>-6.7035690303622969E-2</v>
      </c>
      <c r="AO240" s="7">
        <f t="shared" si="202"/>
        <v>-7.1019103218166582E-2</v>
      </c>
      <c r="AP240" s="7">
        <f t="shared" si="203"/>
        <v>-6.9150021131031053E-2</v>
      </c>
      <c r="AQ240" s="3">
        <f t="shared" si="227"/>
        <v>-6.7866936958847823E-2</v>
      </c>
      <c r="AR240" s="3">
        <f t="shared" si="228"/>
        <v>-6.9778616081730735E-2</v>
      </c>
      <c r="AS240" s="3">
        <f t="shared" si="229"/>
        <v>-7.3925019873502015E-2</v>
      </c>
      <c r="AT240" s="3">
        <f t="shared" si="230"/>
        <v>-7.1979459817466881E-2</v>
      </c>
    </row>
    <row r="241" spans="1:46" x14ac:dyDescent="0.3">
      <c r="A241" s="5">
        <f t="shared" si="231"/>
        <v>53</v>
      </c>
      <c r="B241" s="6">
        <f t="shared" si="232"/>
        <v>265</v>
      </c>
      <c r="C241" s="6">
        <v>1.2</v>
      </c>
      <c r="D241" s="6" t="s">
        <v>17</v>
      </c>
      <c r="E241" s="7">
        <f>K194</f>
        <v>7.1478630533351767E-2</v>
      </c>
      <c r="F241" s="7">
        <f t="shared" si="208"/>
        <v>0.9945553784453508</v>
      </c>
      <c r="G241" s="7">
        <f t="shared" si="209"/>
        <v>0.99633643002499572</v>
      </c>
      <c r="H241" s="7">
        <f t="shared" si="210"/>
        <v>0.9999923795040091</v>
      </c>
      <c r="I241" s="7">
        <f>F241*I194 + G241*H241</f>
        <v>1.1263934382596195</v>
      </c>
      <c r="J241" s="7">
        <f t="shared" si="211"/>
        <v>0.99820434379173839</v>
      </c>
      <c r="K241" s="7">
        <f t="shared" si="226"/>
        <v>0.80832721996602075</v>
      </c>
      <c r="L241" s="8">
        <f t="shared" si="212"/>
        <v>211.12344109133528</v>
      </c>
      <c r="M241" s="3" t="s">
        <v>16</v>
      </c>
      <c r="N241" s="7">
        <f t="shared" si="213"/>
        <v>-53.87655890866472</v>
      </c>
      <c r="O241" s="7">
        <f t="shared" si="214"/>
        <v>2902.6835998388196</v>
      </c>
      <c r="P241" s="15">
        <f t="shared" si="215"/>
        <v>1</v>
      </c>
      <c r="Q241" s="15">
        <f t="shared" si="216"/>
        <v>5</v>
      </c>
      <c r="R241" s="15">
        <f t="shared" si="217"/>
        <v>52</v>
      </c>
      <c r="S241" s="15">
        <f t="shared" si="218"/>
        <v>260</v>
      </c>
      <c r="T241" s="15">
        <f t="shared" si="219"/>
        <v>51</v>
      </c>
      <c r="U241" s="15">
        <f t="shared" si="220"/>
        <v>255</v>
      </c>
      <c r="V241" s="3">
        <v>0.01</v>
      </c>
      <c r="W241" s="7">
        <f t="shared" si="221"/>
        <v>2.6956495381581669</v>
      </c>
      <c r="X241" s="7">
        <f t="shared" si="187"/>
        <v>2.8790368442128811</v>
      </c>
      <c r="Y241" s="7">
        <f t="shared" si="188"/>
        <v>3.1772739213032852</v>
      </c>
      <c r="Z241" s="7">
        <f t="shared" si="189"/>
        <v>3.2062073523370067</v>
      </c>
      <c r="AA241" s="7">
        <f t="shared" si="190"/>
        <v>0.60409854227373705</v>
      </c>
      <c r="AB241" s="7">
        <f t="shared" si="191"/>
        <v>0.7219685528045735</v>
      </c>
      <c r="AC241" s="7">
        <f t="shared" si="192"/>
        <v>0.86435056968868662</v>
      </c>
      <c r="AD241" s="7">
        <f t="shared" si="193"/>
        <v>0.95085567473920185</v>
      </c>
      <c r="AE241" s="7">
        <f t="shared" si="194"/>
        <v>1.9297079484651394</v>
      </c>
      <c r="AF241" s="7">
        <f t="shared" si="195"/>
        <v>2.0991973701774009</v>
      </c>
      <c r="AG241" s="7">
        <f t="shared" si="196"/>
        <v>2.3643949344194048</v>
      </c>
      <c r="AH241" s="7">
        <f t="shared" si="197"/>
        <v>2.405172793614172</v>
      </c>
      <c r="AI241" s="7">
        <f t="shared" si="222"/>
        <v>-0.64299865721688321</v>
      </c>
      <c r="AJ241" s="7">
        <f t="shared" si="198"/>
        <v>-0.64415014038108465</v>
      </c>
      <c r="AK241" s="7">
        <f t="shared" si="199"/>
        <v>-0.64651378011076255</v>
      </c>
      <c r="AL241" s="7">
        <f t="shared" si="200"/>
        <v>-0.64535778157416712</v>
      </c>
      <c r="AM241" s="7">
        <f t="shared" si="223"/>
        <v>-3.8300552877205747E-2</v>
      </c>
      <c r="AN241" s="7">
        <f t="shared" si="201"/>
        <v>-3.8369141576921853E-2</v>
      </c>
      <c r="AO241" s="7">
        <f t="shared" si="202"/>
        <v>-3.850993301938152E-2</v>
      </c>
      <c r="AP241" s="7">
        <f t="shared" si="203"/>
        <v>-3.8441075359136191E-2</v>
      </c>
      <c r="AQ241" s="3">
        <f t="shared" si="227"/>
        <v>-0.53583221434740269</v>
      </c>
      <c r="AR241" s="3">
        <f t="shared" si="228"/>
        <v>-0.53679178365090385</v>
      </c>
      <c r="AS241" s="3">
        <f t="shared" si="229"/>
        <v>-0.53876148342563546</v>
      </c>
      <c r="AT241" s="3">
        <f t="shared" si="230"/>
        <v>-0.53779815131180597</v>
      </c>
    </row>
    <row r="242" spans="1:46" x14ac:dyDescent="0.3">
      <c r="A242" s="5"/>
      <c r="B242" s="5"/>
      <c r="C242" s="5"/>
      <c r="D242" s="5"/>
      <c r="E242" s="7"/>
      <c r="F242" s="7"/>
      <c r="G242" s="7"/>
      <c r="H242" s="7"/>
      <c r="I242" s="7"/>
      <c r="J242" s="7"/>
      <c r="K242" s="7"/>
      <c r="L242" s="8">
        <f>B241</f>
        <v>265</v>
      </c>
      <c r="M242" s="3" t="s">
        <v>27</v>
      </c>
      <c r="N242" s="7"/>
      <c r="O242" s="7"/>
      <c r="P242" s="7"/>
      <c r="Q242" s="7"/>
      <c r="R242" s="7"/>
      <c r="S242" s="7"/>
      <c r="T242" s="7"/>
      <c r="U242" s="7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>
        <f t="shared" ref="AI242:AT242" si="233">AVERAGE(AI189:AI194)</f>
        <v>-2.4099487655811756E-4</v>
      </c>
      <c r="AJ242" s="9">
        <f t="shared" si="233"/>
        <v>-2.5459535068525339E-4</v>
      </c>
      <c r="AK242" s="9">
        <f t="shared" si="233"/>
        <v>-3.796227699236779E-5</v>
      </c>
      <c r="AL242" s="9">
        <f t="shared" si="233"/>
        <v>-2.8203134640360136E-4</v>
      </c>
      <c r="AM242" s="9">
        <f t="shared" si="233"/>
        <v>-1.2468396159109277E-4</v>
      </c>
      <c r="AN242" s="9">
        <f t="shared" si="233"/>
        <v>-1.3177464299199754E-4</v>
      </c>
      <c r="AO242" s="9">
        <f t="shared" si="233"/>
        <v>-1.3497534249618315E-5</v>
      </c>
      <c r="AP242" s="9">
        <f t="shared" si="233"/>
        <v>-1.4603758471304012E-4</v>
      </c>
      <c r="AQ242" s="9">
        <f t="shared" si="233"/>
        <v>5.914370917231169E-3</v>
      </c>
      <c r="AR242" s="9">
        <f t="shared" si="233"/>
        <v>6.1878062040243258E-3</v>
      </c>
      <c r="AS242" s="9">
        <f t="shared" si="233"/>
        <v>2.9080579641097165E-3</v>
      </c>
      <c r="AT242" s="9">
        <f t="shared" si="233"/>
        <v>6.7351371629902198E-3</v>
      </c>
    </row>
    <row r="243" spans="1:46" x14ac:dyDescent="0.3">
      <c r="A243" s="5"/>
      <c r="B243" s="5"/>
      <c r="C243" s="5"/>
      <c r="D243" s="5"/>
      <c r="E243" s="7"/>
      <c r="F243" s="7"/>
      <c r="G243" s="7"/>
      <c r="H243" s="7"/>
      <c r="I243" s="7"/>
      <c r="J243" s="7"/>
      <c r="K243" s="7"/>
      <c r="L243" s="8">
        <f>L242-L241</f>
        <v>53.87655890866472</v>
      </c>
      <c r="M243" s="3" t="s">
        <v>28</v>
      </c>
      <c r="N243" s="7"/>
      <c r="O243" s="7"/>
      <c r="P243" s="7"/>
      <c r="Q243" s="7"/>
      <c r="R243" s="7"/>
      <c r="S243" s="7"/>
      <c r="T243" s="7"/>
      <c r="U243" s="7"/>
    </row>
    <row r="244" spans="1:46" x14ac:dyDescent="0.3">
      <c r="N244" s="9">
        <f>SUM(N189:N241)</f>
        <v>-953.02800000742923</v>
      </c>
      <c r="O244" s="9">
        <f>SUM(O189:O241)</f>
        <v>68912.149580134923</v>
      </c>
      <c r="P244" s="9"/>
      <c r="Q244" s="9"/>
      <c r="R244" s="9"/>
      <c r="S244" s="9"/>
      <c r="T244" s="9"/>
      <c r="U244" s="9"/>
    </row>
    <row r="246" spans="1:46" ht="6.6" customHeight="1" x14ac:dyDescent="0.3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A3B172-50F4-4B34-BAA2-2F2CC0A81F31}">
  <dimension ref="A1:BZ123"/>
  <sheetViews>
    <sheetView showGridLines="0" zoomScale="80" zoomScaleNormal="80" workbookViewId="0">
      <pane xSplit="4" ySplit="5" topLeftCell="H6" activePane="bottomRight" state="frozen"/>
      <selection pane="topRight" activeCell="E1" sqref="E1"/>
      <selection pane="bottomLeft" activeCell="A3" sqref="A3"/>
      <selection pane="bottomRight" activeCell="W28" sqref="W28"/>
    </sheetView>
  </sheetViews>
  <sheetFormatPr defaultRowHeight="14.4" x14ac:dyDescent="0.3"/>
  <cols>
    <col min="1" max="1" width="12.109375" style="3" bestFit="1" customWidth="1"/>
    <col min="2" max="2" width="12.21875" style="3" bestFit="1" customWidth="1"/>
    <col min="3" max="3" width="15.5546875" style="3" bestFit="1" customWidth="1"/>
    <col min="4" max="4" width="8.33203125" style="3" customWidth="1"/>
    <col min="5" max="5" width="17.88671875" style="3" bestFit="1" customWidth="1"/>
    <col min="6" max="6" width="13.88671875" style="3" bestFit="1" customWidth="1"/>
    <col min="7" max="7" width="12.77734375" style="3" bestFit="1" customWidth="1"/>
    <col min="8" max="8" width="17.44140625" style="3" bestFit="1" customWidth="1"/>
    <col min="9" max="9" width="12.6640625" style="3" bestFit="1" customWidth="1"/>
    <col min="10" max="10" width="14.6640625" style="3" bestFit="1" customWidth="1"/>
    <col min="11" max="11" width="10.44140625" style="3" bestFit="1" customWidth="1"/>
    <col min="12" max="12" width="11.44140625" style="3" bestFit="1" customWidth="1"/>
    <col min="13" max="13" width="15.5546875" style="3" bestFit="1" customWidth="1"/>
    <col min="14" max="14" width="8.88671875" style="3"/>
    <col min="15" max="15" width="11.6640625" style="3" bestFit="1" customWidth="1"/>
    <col min="16" max="16" width="6.44140625" style="3" bestFit="1" customWidth="1"/>
    <col min="17" max="17" width="6.5546875" style="3" bestFit="1" customWidth="1"/>
    <col min="18" max="18" width="6.44140625" style="3" bestFit="1" customWidth="1"/>
    <col min="19" max="19" width="7.44140625" style="3" bestFit="1" customWidth="1"/>
    <col min="20" max="21" width="12.44140625" style="3" bestFit="1" customWidth="1"/>
    <col min="22" max="22" width="6.77734375" style="3" bestFit="1" customWidth="1"/>
    <col min="23" max="34" width="6.77734375" style="7" bestFit="1" customWidth="1"/>
    <col min="35" max="47" width="8.88671875" style="3"/>
    <col min="48" max="48" width="16.88671875" style="3" bestFit="1" customWidth="1"/>
    <col min="49" max="49" width="12.77734375" style="3" bestFit="1" customWidth="1"/>
    <col min="50" max="50" width="13.77734375" style="3" customWidth="1"/>
    <col min="51" max="62" width="8.88671875" style="3"/>
    <col min="64" max="16384" width="8.88671875" style="3"/>
  </cols>
  <sheetData>
    <row r="1" spans="1:78" ht="13.8" x14ac:dyDescent="0.3">
      <c r="A1" s="3" t="s">
        <v>72</v>
      </c>
      <c r="BF1" s="31" t="s">
        <v>278</v>
      </c>
      <c r="BJ1" s="4" t="s">
        <v>280</v>
      </c>
      <c r="BK1" s="27" t="s">
        <v>210</v>
      </c>
      <c r="BZ1" s="4" t="s">
        <v>279</v>
      </c>
    </row>
    <row r="2" spans="1:78" ht="13.8" x14ac:dyDescent="0.3">
      <c r="A2" s="3" t="s">
        <v>73</v>
      </c>
      <c r="BK2" s="27" t="s">
        <v>211</v>
      </c>
    </row>
    <row r="3" spans="1:78" ht="13.8" x14ac:dyDescent="0.3">
      <c r="BK3" s="27" t="s">
        <v>212</v>
      </c>
    </row>
    <row r="4" spans="1:78" ht="13.8" x14ac:dyDescent="0.3">
      <c r="A4" s="10" t="s">
        <v>29</v>
      </c>
      <c r="N4" s="3" t="s">
        <v>31</v>
      </c>
      <c r="V4" s="3" t="s">
        <v>32</v>
      </c>
      <c r="W4" s="7" t="s">
        <v>52</v>
      </c>
      <c r="AI4" s="3" t="s">
        <v>53</v>
      </c>
      <c r="AQ4" s="3" t="s">
        <v>46</v>
      </c>
      <c r="AV4" s="3" t="s">
        <v>60</v>
      </c>
      <c r="BK4" s="27" t="s">
        <v>213</v>
      </c>
    </row>
    <row r="5" spans="1:78" ht="13.8" x14ac:dyDescent="0.3">
      <c r="A5" s="1" t="s">
        <v>0</v>
      </c>
      <c r="B5" s="1" t="s">
        <v>1</v>
      </c>
      <c r="C5" s="2" t="s">
        <v>8</v>
      </c>
      <c r="D5" s="2" t="s">
        <v>9</v>
      </c>
      <c r="E5" s="3" t="s">
        <v>2</v>
      </c>
      <c r="F5" s="3" t="s">
        <v>3</v>
      </c>
      <c r="G5" s="3" t="s">
        <v>4</v>
      </c>
      <c r="H5" s="3" t="s">
        <v>47</v>
      </c>
      <c r="I5" s="3" t="s">
        <v>5</v>
      </c>
      <c r="J5" s="3" t="s">
        <v>6</v>
      </c>
      <c r="K5" s="3" t="s">
        <v>7</v>
      </c>
      <c r="L5" s="4" t="s">
        <v>14</v>
      </c>
      <c r="N5" s="3" t="s">
        <v>15</v>
      </c>
      <c r="O5" s="3" t="s">
        <v>18</v>
      </c>
      <c r="P5" s="5" t="s">
        <v>10</v>
      </c>
      <c r="Q5" s="5" t="s">
        <v>11</v>
      </c>
      <c r="R5" s="5" t="s">
        <v>12</v>
      </c>
      <c r="S5" s="5" t="s">
        <v>54</v>
      </c>
      <c r="T5" s="5" t="s">
        <v>13</v>
      </c>
      <c r="U5" s="5" t="s">
        <v>55</v>
      </c>
      <c r="V5" s="3" t="s">
        <v>37</v>
      </c>
      <c r="W5" s="16" t="s">
        <v>19</v>
      </c>
      <c r="X5" s="16" t="s">
        <v>20</v>
      </c>
      <c r="Y5" s="16" t="s">
        <v>21</v>
      </c>
      <c r="Z5" s="16" t="s">
        <v>22</v>
      </c>
      <c r="AA5" s="17" t="s">
        <v>23</v>
      </c>
      <c r="AB5" s="17" t="s">
        <v>24</v>
      </c>
      <c r="AC5" s="17" t="s">
        <v>25</v>
      </c>
      <c r="AD5" s="17" t="s">
        <v>26</v>
      </c>
      <c r="AE5" s="18" t="s">
        <v>48</v>
      </c>
      <c r="AF5" s="18" t="s">
        <v>49</v>
      </c>
      <c r="AG5" s="18" t="s">
        <v>50</v>
      </c>
      <c r="AH5" s="18" t="s">
        <v>51</v>
      </c>
      <c r="AI5" s="13" t="s">
        <v>33</v>
      </c>
      <c r="AJ5" s="13" t="s">
        <v>34</v>
      </c>
      <c r="AK5" s="13" t="s">
        <v>35</v>
      </c>
      <c r="AL5" s="13" t="s">
        <v>36</v>
      </c>
      <c r="AM5" s="12" t="s">
        <v>38</v>
      </c>
      <c r="AN5" s="12" t="s">
        <v>39</v>
      </c>
      <c r="AO5" s="12" t="s">
        <v>40</v>
      </c>
      <c r="AP5" s="12" t="s">
        <v>41</v>
      </c>
      <c r="AQ5" s="14" t="s">
        <v>42</v>
      </c>
      <c r="AR5" s="14" t="s">
        <v>43</v>
      </c>
      <c r="AS5" s="14" t="s">
        <v>44</v>
      </c>
      <c r="AT5" s="14" t="s">
        <v>45</v>
      </c>
      <c r="AU5" s="3" t="s">
        <v>61</v>
      </c>
      <c r="AV5" s="20" t="s">
        <v>62</v>
      </c>
      <c r="AW5" s="20" t="s">
        <v>63</v>
      </c>
      <c r="BK5" s="28"/>
    </row>
    <row r="6" spans="1:78" ht="13.8" x14ac:dyDescent="0.3">
      <c r="A6" s="5">
        <v>1</v>
      </c>
      <c r="B6" s="5">
        <v>5</v>
      </c>
      <c r="C6" s="5">
        <f>(A6-P6)/T6</f>
        <v>0</v>
      </c>
      <c r="D6" s="5">
        <f>(B6-Q6)/U6</f>
        <v>0</v>
      </c>
      <c r="F6" s="7">
        <f>1/(1+EXP(-(W6*C6 + AA6*E6 + AE6)))</f>
        <v>0.52497918747894001</v>
      </c>
      <c r="G6" s="7">
        <f>1/(1+EXP(-(X6*C6 + AB6*E6 + AF6)))</f>
        <v>0.54983399731247795</v>
      </c>
      <c r="H6" s="7">
        <f>TANH(Y6*C6 + AC6*E6 + AG6)</f>
        <v>0.2913126124515909</v>
      </c>
      <c r="I6" s="7">
        <v>0</v>
      </c>
      <c r="J6" s="7">
        <f>1/(1+EXP(-(Z6*C6 + AD6*E6 + AH6)))</f>
        <v>0.598687660112452</v>
      </c>
      <c r="K6" s="7">
        <f>J6*TANH(I6)</f>
        <v>0</v>
      </c>
      <c r="L6" s="7">
        <f>K6*(U6)+Q6</f>
        <v>5</v>
      </c>
      <c r="N6" s="7">
        <f>L6-B6</f>
        <v>0</v>
      </c>
      <c r="O6" s="7">
        <f>N6^2</f>
        <v>0</v>
      </c>
      <c r="P6" s="15">
        <f>MIN($A$6:$A$11)</f>
        <v>1</v>
      </c>
      <c r="Q6" s="15">
        <f>MIN($B$6:$B$11)</f>
        <v>5</v>
      </c>
      <c r="R6" s="15">
        <f>MAX($A$6:$A$11)</f>
        <v>6</v>
      </c>
      <c r="S6" s="15">
        <f>MAX($B$6:$B$11)</f>
        <v>30</v>
      </c>
      <c r="T6" s="15">
        <f>R6-P6</f>
        <v>5</v>
      </c>
      <c r="U6" s="15">
        <f>S6-Q6</f>
        <v>25</v>
      </c>
      <c r="V6" s="3">
        <v>0.05</v>
      </c>
      <c r="W6" s="7">
        <v>0.5</v>
      </c>
      <c r="X6" s="7">
        <v>0.6</v>
      </c>
      <c r="Y6" s="7">
        <v>0.7</v>
      </c>
      <c r="Z6" s="7">
        <v>0.8</v>
      </c>
      <c r="AA6" s="7">
        <v>0.3</v>
      </c>
      <c r="AB6" s="7">
        <v>0.4</v>
      </c>
      <c r="AC6" s="7">
        <v>0.5</v>
      </c>
      <c r="AD6" s="7">
        <v>0.6</v>
      </c>
      <c r="AE6" s="7">
        <v>0.1</v>
      </c>
      <c r="AF6" s="7">
        <v>0.2</v>
      </c>
      <c r="AG6" s="7">
        <v>0.3</v>
      </c>
      <c r="AH6" s="7">
        <v>0.4</v>
      </c>
      <c r="AI6" s="7">
        <f>AQ6*$C6</f>
        <v>0</v>
      </c>
      <c r="AJ6" s="7">
        <f t="shared" ref="AJ6:AL6" si="0">AR6*$C6</f>
        <v>0</v>
      </c>
      <c r="AK6" s="7">
        <f t="shared" si="0"/>
        <v>0</v>
      </c>
      <c r="AL6" s="7">
        <f t="shared" si="0"/>
        <v>0</v>
      </c>
      <c r="AM6" s="7">
        <f>$E6*AQ6</f>
        <v>0</v>
      </c>
      <c r="AN6" s="7">
        <f t="shared" ref="AN6:AP6" si="1">$E6*AR6</f>
        <v>0</v>
      </c>
      <c r="AO6" s="7">
        <f t="shared" si="1"/>
        <v>0</v>
      </c>
      <c r="AP6" s="7">
        <f t="shared" si="1"/>
        <v>0</v>
      </c>
      <c r="AQ6" s="3">
        <f t="shared" ref="AQ6:AS11" si="2">$V6*$N6*F6</f>
        <v>0</v>
      </c>
      <c r="AR6" s="3">
        <f t="shared" si="2"/>
        <v>0</v>
      </c>
      <c r="AS6" s="3">
        <f t="shared" si="2"/>
        <v>0</v>
      </c>
      <c r="AT6" s="3">
        <f t="shared" ref="AT6:AT11" si="3">$V6*$N6*J6</f>
        <v>0</v>
      </c>
      <c r="AV6" s="3">
        <f>V6*AVERAGE(AI13:AL13)</f>
        <v>-4.0152188489307721E-3</v>
      </c>
      <c r="AW6" s="3">
        <f>L14/AV6</f>
        <v>-2484.612524438463</v>
      </c>
      <c r="BK6" s="29" t="s">
        <v>176</v>
      </c>
    </row>
    <row r="7" spans="1:78" ht="13.8" x14ac:dyDescent="0.3">
      <c r="A7" s="5">
        <v>2</v>
      </c>
      <c r="B7" s="5">
        <v>10</v>
      </c>
      <c r="C7" s="5">
        <f t="shared" ref="C7:C11" si="4">(A7-P7)/T7</f>
        <v>0.2</v>
      </c>
      <c r="D7" s="5">
        <f t="shared" ref="D7:D11" si="5">(B7-Q7)/U7</f>
        <v>0.2</v>
      </c>
      <c r="E7" s="7">
        <f>K6</f>
        <v>0</v>
      </c>
      <c r="F7" s="7">
        <f t="shared" ref="F7:F12" si="6">1/(1+EXP(-(W7*C7 + AA7*E7 + AE7)))</f>
        <v>0.54983399731247795</v>
      </c>
      <c r="G7" s="7">
        <f t="shared" ref="G7:G12" si="7">1/(1+EXP(-(X7*C7 + AB7*E7 + AF7)))</f>
        <v>0.5793242521487495</v>
      </c>
      <c r="H7" s="7">
        <f t="shared" ref="H7:H12" si="8">TANH(Y7*C7 + AC7*E7 + AG7)</f>
        <v>0.41364444218713509</v>
      </c>
      <c r="I7" s="7">
        <f>F7*I6 + G7*H7</f>
        <v>0.23963425712554867</v>
      </c>
      <c r="J7" s="7">
        <f t="shared" ref="J7:J12" si="9">1/(1+EXP(-(Z7*C7 + AD7*E7 + AH7)))</f>
        <v>0.63645254028156639</v>
      </c>
      <c r="K7" s="7">
        <f>J7*TANH(I7)</f>
        <v>0.14966198056749694</v>
      </c>
      <c r="L7" s="7">
        <f t="shared" ref="L7:L12" si="10">K7*(U7)+Q7</f>
        <v>8.7415495141874224</v>
      </c>
      <c r="N7" s="7">
        <f t="shared" ref="N7:N12" si="11">L7-B7</f>
        <v>-1.2584504858125776</v>
      </c>
      <c r="O7" s="7">
        <f t="shared" ref="O7:O12" si="12">N7^2</f>
        <v>1.5836976252419126</v>
      </c>
      <c r="P7" s="15">
        <f t="shared" ref="P7:P12" si="13">MIN($A$6:$A$11)</f>
        <v>1</v>
      </c>
      <c r="Q7" s="15">
        <f t="shared" ref="Q7:Q12" si="14">MIN($B$6:$B$11)</f>
        <v>5</v>
      </c>
      <c r="R7" s="15">
        <f t="shared" ref="R7:R12" si="15">MAX($A$6:$A$11)</f>
        <v>6</v>
      </c>
      <c r="S7" s="15">
        <f t="shared" ref="S7:S12" si="16">MAX($B$6:$B$11)</f>
        <v>30</v>
      </c>
      <c r="T7" s="15">
        <f t="shared" ref="T7:T12" si="17">R7-P7</f>
        <v>5</v>
      </c>
      <c r="U7" s="15">
        <f t="shared" ref="U7:U12" si="18">S7-Q7</f>
        <v>25</v>
      </c>
      <c r="V7" s="3">
        <v>0.05</v>
      </c>
      <c r="W7" s="7">
        <v>0.5</v>
      </c>
      <c r="X7" s="7">
        <v>0.6</v>
      </c>
      <c r="Y7" s="7">
        <v>0.7</v>
      </c>
      <c r="Z7" s="7">
        <v>0.8</v>
      </c>
      <c r="AA7" s="7">
        <v>0.3</v>
      </c>
      <c r="AB7" s="7">
        <v>0.4</v>
      </c>
      <c r="AC7" s="7">
        <v>0.5</v>
      </c>
      <c r="AD7" s="7">
        <v>0.6</v>
      </c>
      <c r="AE7" s="7">
        <v>0.1</v>
      </c>
      <c r="AF7" s="7">
        <v>0.2</v>
      </c>
      <c r="AG7" s="7">
        <v>0.3</v>
      </c>
      <c r="AH7" s="7">
        <v>0.4</v>
      </c>
      <c r="AI7" s="7">
        <f t="shared" ref="AI7:AI11" si="19">AQ7*$C7</f>
        <v>-6.9193886103415926E-3</v>
      </c>
      <c r="AJ7" s="7">
        <f t="shared" ref="AJ7:AJ11" si="20">AR7*$C7</f>
        <v>-7.2905088655960196E-3</v>
      </c>
      <c r="AK7" s="7">
        <f t="shared" ref="AK7:AK11" si="21">AS7*$C7</f>
        <v>-5.2055104922407282E-3</v>
      </c>
      <c r="AL7" s="7">
        <f t="shared" ref="AL7:AL11" si="22">AT7*$C7</f>
        <v>-8.0094400851398635E-3</v>
      </c>
      <c r="AM7" s="7">
        <f t="shared" ref="AM7:AM11" si="23">$E7*AQ7</f>
        <v>0</v>
      </c>
      <c r="AN7" s="7">
        <f t="shared" ref="AN7:AN11" si="24">$E7*AR7</f>
        <v>0</v>
      </c>
      <c r="AO7" s="7">
        <f t="shared" ref="AO7:AO11" si="25">$E7*AS7</f>
        <v>0</v>
      </c>
      <c r="AP7" s="7">
        <f t="shared" ref="AP7:AP11" si="26">$E7*AT7</f>
        <v>0</v>
      </c>
      <c r="AQ7" s="3">
        <f t="shared" si="2"/>
        <v>-3.4596943051707962E-2</v>
      </c>
      <c r="AR7" s="3">
        <f t="shared" si="2"/>
        <v>-3.6452544327980098E-2</v>
      </c>
      <c r="AS7" s="3">
        <f t="shared" si="2"/>
        <v>-2.602755246120364E-2</v>
      </c>
      <c r="AT7" s="3">
        <f t="shared" si="3"/>
        <v>-4.0047200425699314E-2</v>
      </c>
      <c r="AY7" s="3" t="s">
        <v>64</v>
      </c>
      <c r="BK7" s="30" t="s">
        <v>214</v>
      </c>
    </row>
    <row r="8" spans="1:78" x14ac:dyDescent="0.3">
      <c r="A8" s="5">
        <v>3</v>
      </c>
      <c r="B8" s="5">
        <v>15</v>
      </c>
      <c r="C8" s="5">
        <f t="shared" si="4"/>
        <v>0.4</v>
      </c>
      <c r="D8" s="5">
        <f t="shared" si="5"/>
        <v>0.4</v>
      </c>
      <c r="E8" s="7">
        <f t="shared" ref="E8:E12" si="27">K7</f>
        <v>0.14966198056749694</v>
      </c>
      <c r="F8" s="7">
        <f t="shared" si="6"/>
        <v>0.58537995710697677</v>
      </c>
      <c r="G8" s="7">
        <f t="shared" si="7"/>
        <v>0.62242755634721847</v>
      </c>
      <c r="H8" s="7">
        <f t="shared" si="8"/>
        <v>0.57491317499608374</v>
      </c>
      <c r="I8" s="7">
        <f t="shared" ref="I8:I12" si="28">F8*I7 + G8*H8</f>
        <v>0.49811889378214907</v>
      </c>
      <c r="J8" s="7">
        <f t="shared" si="9"/>
        <v>0.69206628468274345</v>
      </c>
      <c r="K8" s="7">
        <f t="shared" ref="K8:K12" si="29">J8*TANH(I8)</f>
        <v>0.31879097740400197</v>
      </c>
      <c r="L8" s="7">
        <f t="shared" si="10"/>
        <v>12.969774435100049</v>
      </c>
      <c r="N8" s="7">
        <f t="shared" si="11"/>
        <v>-2.0302255648999505</v>
      </c>
      <c r="O8" s="7">
        <f t="shared" si="12"/>
        <v>4.121815844373323</v>
      </c>
      <c r="P8" s="15">
        <f t="shared" si="13"/>
        <v>1</v>
      </c>
      <c r="Q8" s="15">
        <f t="shared" si="14"/>
        <v>5</v>
      </c>
      <c r="R8" s="15">
        <f t="shared" si="15"/>
        <v>6</v>
      </c>
      <c r="S8" s="15">
        <f t="shared" si="16"/>
        <v>30</v>
      </c>
      <c r="T8" s="15">
        <f t="shared" si="17"/>
        <v>5</v>
      </c>
      <c r="U8" s="15">
        <f t="shared" si="18"/>
        <v>25</v>
      </c>
      <c r="V8" s="3">
        <v>0.05</v>
      </c>
      <c r="W8" s="7">
        <v>0.5</v>
      </c>
      <c r="X8" s="7">
        <v>0.6</v>
      </c>
      <c r="Y8" s="7">
        <v>0.7</v>
      </c>
      <c r="Z8" s="7">
        <v>0.8</v>
      </c>
      <c r="AA8" s="7">
        <v>0.3</v>
      </c>
      <c r="AB8" s="7">
        <v>0.4</v>
      </c>
      <c r="AC8" s="7">
        <v>0.5</v>
      </c>
      <c r="AD8" s="7">
        <v>0.6</v>
      </c>
      <c r="AE8" s="7">
        <v>0.1</v>
      </c>
      <c r="AF8" s="7">
        <v>0.2</v>
      </c>
      <c r="AG8" s="7">
        <v>0.3</v>
      </c>
      <c r="AH8" s="7">
        <v>0.4</v>
      </c>
      <c r="AI8" s="7">
        <f t="shared" si="19"/>
        <v>-2.376906708197242E-2</v>
      </c>
      <c r="AJ8" s="7">
        <f t="shared" si="20"/>
        <v>-2.5273366743886552E-2</v>
      </c>
      <c r="AK8" s="7">
        <f t="shared" si="21"/>
        <v>-2.3344068509496968E-2</v>
      </c>
      <c r="AL8" s="7">
        <f t="shared" si="22"/>
        <v>-2.8101013275364656E-2</v>
      </c>
      <c r="AM8" s="7">
        <f t="shared" si="23"/>
        <v>-8.8933141393242182E-3</v>
      </c>
      <c r="AN8" s="7">
        <f t="shared" si="24"/>
        <v>-9.4561553062469297E-3</v>
      </c>
      <c r="AO8" s="7">
        <f t="shared" si="25"/>
        <v>-8.7342988190866298E-3</v>
      </c>
      <c r="AP8" s="7">
        <f t="shared" si="26"/>
        <v>-1.0514133256861496E-2</v>
      </c>
      <c r="AQ8" s="3">
        <f t="shared" si="2"/>
        <v>-5.9422667704931043E-2</v>
      </c>
      <c r="AR8" s="3">
        <f t="shared" si="2"/>
        <v>-6.3183416859716374E-2</v>
      </c>
      <c r="AS8" s="3">
        <f t="shared" si="2"/>
        <v>-5.8360171273742413E-2</v>
      </c>
      <c r="AT8" s="3">
        <f t="shared" si="3"/>
        <v>-7.0252533188411639E-2</v>
      </c>
      <c r="AY8" t="s">
        <v>66</v>
      </c>
      <c r="BK8" s="30" t="s">
        <v>215</v>
      </c>
    </row>
    <row r="9" spans="1:78" ht="13.8" x14ac:dyDescent="0.3">
      <c r="A9" s="5">
        <v>4</v>
      </c>
      <c r="B9" s="5">
        <v>20</v>
      </c>
      <c r="C9" s="5">
        <f t="shared" si="4"/>
        <v>0.6</v>
      </c>
      <c r="D9" s="5">
        <f t="shared" si="5"/>
        <v>0.6</v>
      </c>
      <c r="E9" s="7">
        <f t="shared" si="27"/>
        <v>0.31879097740400197</v>
      </c>
      <c r="F9" s="7">
        <f t="shared" si="6"/>
        <v>0.62143353250339306</v>
      </c>
      <c r="G9" s="7">
        <f t="shared" si="7"/>
        <v>0.66541420800990836</v>
      </c>
      <c r="H9" s="7">
        <f t="shared" si="8"/>
        <v>0.70611634797417666</v>
      </c>
      <c r="I9" s="7">
        <f t="shared" si="28"/>
        <v>0.77940763421980885</v>
      </c>
      <c r="J9" s="7">
        <f t="shared" si="9"/>
        <v>0.74483923134786434</v>
      </c>
      <c r="K9" s="7">
        <f t="shared" si="29"/>
        <v>0.48590821601701872</v>
      </c>
      <c r="L9" s="7">
        <f t="shared" si="10"/>
        <v>17.147705400425469</v>
      </c>
      <c r="N9" s="7">
        <f t="shared" si="11"/>
        <v>-2.852294599574531</v>
      </c>
      <c r="O9" s="7">
        <f t="shared" si="12"/>
        <v>8.1355844827620345</v>
      </c>
      <c r="P9" s="15">
        <f t="shared" si="13"/>
        <v>1</v>
      </c>
      <c r="Q9" s="15">
        <f t="shared" si="14"/>
        <v>5</v>
      </c>
      <c r="R9" s="15">
        <f t="shared" si="15"/>
        <v>6</v>
      </c>
      <c r="S9" s="15">
        <f t="shared" si="16"/>
        <v>30</v>
      </c>
      <c r="T9" s="15">
        <f t="shared" si="17"/>
        <v>5</v>
      </c>
      <c r="U9" s="15">
        <f t="shared" si="18"/>
        <v>25</v>
      </c>
      <c r="V9" s="3">
        <v>0.05</v>
      </c>
      <c r="W9" s="7">
        <v>0.5</v>
      </c>
      <c r="X9" s="7">
        <v>0.6</v>
      </c>
      <c r="Y9" s="7">
        <v>0.7</v>
      </c>
      <c r="Z9" s="7">
        <v>0.8</v>
      </c>
      <c r="AA9" s="7">
        <v>0.3</v>
      </c>
      <c r="AB9" s="7">
        <v>0.4</v>
      </c>
      <c r="AC9" s="7">
        <v>0.5</v>
      </c>
      <c r="AD9" s="7">
        <v>0.6</v>
      </c>
      <c r="AE9" s="7">
        <v>0.1</v>
      </c>
      <c r="AF9" s="7">
        <v>0.2</v>
      </c>
      <c r="AG9" s="7">
        <v>0.3</v>
      </c>
      <c r="AH9" s="7">
        <v>0.4</v>
      </c>
      <c r="AI9" s="7">
        <f t="shared" si="19"/>
        <v>-5.3175345262618558E-2</v>
      </c>
      <c r="AJ9" s="7">
        <f t="shared" si="20"/>
        <v>-5.6938720559604757E-2</v>
      </c>
      <c r="AK9" s="7">
        <f t="shared" si="21"/>
        <v>-6.0421555379941039E-2</v>
      </c>
      <c r="AL9" s="7">
        <f t="shared" si="22"/>
        <v>-6.3735027513742742E-2</v>
      </c>
      <c r="AM9" s="7">
        <f t="shared" si="23"/>
        <v>-2.8253033816775727E-2</v>
      </c>
      <c r="AN9" s="7">
        <f t="shared" si="24"/>
        <v>-3.0252583965549574E-2</v>
      </c>
      <c r="AO9" s="7">
        <f t="shared" si="25"/>
        <v>-3.2103077826402399E-2</v>
      </c>
      <c r="AP9" s="7">
        <f t="shared" si="26"/>
        <v>-3.3863586193295013E-2</v>
      </c>
      <c r="AQ9" s="3">
        <f t="shared" si="2"/>
        <v>-8.8625575437697598E-2</v>
      </c>
      <c r="AR9" s="3">
        <f t="shared" si="2"/>
        <v>-9.4897867599341268E-2</v>
      </c>
      <c r="AS9" s="3">
        <f t="shared" si="2"/>
        <v>-0.10070259229990174</v>
      </c>
      <c r="AT9" s="3">
        <f t="shared" si="3"/>
        <v>-0.10622504585623792</v>
      </c>
      <c r="AY9" s="3" t="s">
        <v>65</v>
      </c>
      <c r="BK9" s="28"/>
    </row>
    <row r="10" spans="1:78" ht="13.8" x14ac:dyDescent="0.3">
      <c r="A10" s="5">
        <v>5</v>
      </c>
      <c r="B10" s="5">
        <v>25</v>
      </c>
      <c r="C10" s="5">
        <f t="shared" si="4"/>
        <v>0.8</v>
      </c>
      <c r="D10" s="5">
        <f t="shared" si="5"/>
        <v>0.8</v>
      </c>
      <c r="E10" s="7">
        <f t="shared" si="27"/>
        <v>0.48590821601701872</v>
      </c>
      <c r="F10" s="7">
        <f t="shared" si="6"/>
        <v>0.65605716593150853</v>
      </c>
      <c r="G10" s="7">
        <f t="shared" si="7"/>
        <v>0.70565279533194514</v>
      </c>
      <c r="H10" s="7">
        <f t="shared" si="8"/>
        <v>0.80155763479957465</v>
      </c>
      <c r="I10" s="7">
        <f t="shared" si="28"/>
        <v>1.0769573492276119</v>
      </c>
      <c r="J10" s="7">
        <f t="shared" si="9"/>
        <v>0.79109606943418331</v>
      </c>
      <c r="K10" s="7">
        <f t="shared" si="29"/>
        <v>0.62660192019815941</v>
      </c>
      <c r="L10" s="7">
        <f t="shared" si="10"/>
        <v>20.665048004953984</v>
      </c>
      <c r="N10" s="7">
        <f t="shared" si="11"/>
        <v>-4.3349519950460156</v>
      </c>
      <c r="O10" s="7">
        <f t="shared" si="12"/>
        <v>18.791808799353429</v>
      </c>
      <c r="P10" s="15">
        <f t="shared" si="13"/>
        <v>1</v>
      </c>
      <c r="Q10" s="15">
        <f t="shared" si="14"/>
        <v>5</v>
      </c>
      <c r="R10" s="15">
        <f t="shared" si="15"/>
        <v>6</v>
      </c>
      <c r="S10" s="15">
        <f t="shared" si="16"/>
        <v>30</v>
      </c>
      <c r="T10" s="15">
        <f t="shared" si="17"/>
        <v>5</v>
      </c>
      <c r="U10" s="15">
        <f t="shared" si="18"/>
        <v>25</v>
      </c>
      <c r="V10" s="3">
        <v>0.05</v>
      </c>
      <c r="W10" s="7">
        <v>0.5</v>
      </c>
      <c r="X10" s="7">
        <v>0.6</v>
      </c>
      <c r="Y10" s="7">
        <v>0.7</v>
      </c>
      <c r="Z10" s="7">
        <v>0.8</v>
      </c>
      <c r="AA10" s="7">
        <v>0.3</v>
      </c>
      <c r="AB10" s="7">
        <v>0.4</v>
      </c>
      <c r="AC10" s="7">
        <v>0.5</v>
      </c>
      <c r="AD10" s="7">
        <v>0.6</v>
      </c>
      <c r="AE10" s="7">
        <v>0.1</v>
      </c>
      <c r="AF10" s="7">
        <v>0.2</v>
      </c>
      <c r="AG10" s="7">
        <v>0.3</v>
      </c>
      <c r="AH10" s="7">
        <v>0.4</v>
      </c>
      <c r="AI10" s="7">
        <f t="shared" si="19"/>
        <v>-0.11375905281276111</v>
      </c>
      <c r="AJ10" s="7">
        <f t="shared" si="20"/>
        <v>-0.12235883971736056</v>
      </c>
      <c r="AK10" s="7">
        <f t="shared" si="21"/>
        <v>-0.13898855472475127</v>
      </c>
      <c r="AL10" s="7">
        <f t="shared" si="22"/>
        <v>-0.13717453937867097</v>
      </c>
      <c r="AM10" s="7">
        <f t="shared" si="23"/>
        <v>-6.909557301004321E-2</v>
      </c>
      <c r="AN10" s="7">
        <f t="shared" si="24"/>
        <v>-7.4318956901218744E-2</v>
      </c>
      <c r="AO10" s="7">
        <f t="shared" si="25"/>
        <v>-8.4419600841359591E-2</v>
      </c>
      <c r="AP10" s="7">
        <f t="shared" si="26"/>
        <v>-8.3317794640557871E-2</v>
      </c>
      <c r="AQ10" s="3">
        <f t="shared" si="2"/>
        <v>-0.14219881601595138</v>
      </c>
      <c r="AR10" s="3">
        <f t="shared" si="2"/>
        <v>-0.15294854964670068</v>
      </c>
      <c r="AS10" s="3">
        <f t="shared" si="2"/>
        <v>-0.17373569340593908</v>
      </c>
      <c r="AT10" s="3">
        <f t="shared" si="3"/>
        <v>-0.17146817422333871</v>
      </c>
      <c r="AY10" s="3" t="s">
        <v>68</v>
      </c>
      <c r="BK10" s="29" t="s">
        <v>177</v>
      </c>
    </row>
    <row r="11" spans="1:78" ht="13.8" x14ac:dyDescent="0.3">
      <c r="A11" s="5">
        <v>6</v>
      </c>
      <c r="B11" s="5">
        <v>30</v>
      </c>
      <c r="C11" s="5">
        <f t="shared" si="4"/>
        <v>1</v>
      </c>
      <c r="D11" s="5">
        <f t="shared" si="5"/>
        <v>1</v>
      </c>
      <c r="E11" s="7">
        <f t="shared" si="27"/>
        <v>0.62660192019815941</v>
      </c>
      <c r="F11" s="7">
        <f t="shared" si="6"/>
        <v>0.68739755671582325</v>
      </c>
      <c r="G11" s="7">
        <f t="shared" si="7"/>
        <v>0.74089792525634701</v>
      </c>
      <c r="H11" s="7">
        <f t="shared" si="8"/>
        <v>0.86510826910061955</v>
      </c>
      <c r="I11" s="7">
        <f t="shared" si="28"/>
        <v>1.3812547722449686</v>
      </c>
      <c r="J11" s="7">
        <f t="shared" si="9"/>
        <v>0.82863175786171317</v>
      </c>
      <c r="K11" s="7">
        <f t="shared" si="29"/>
        <v>0.73021676519429535</v>
      </c>
      <c r="L11" s="7">
        <f t="shared" si="10"/>
        <v>23.255419129857383</v>
      </c>
      <c r="N11" s="7">
        <f t="shared" si="11"/>
        <v>-6.7445808701426166</v>
      </c>
      <c r="O11" s="7">
        <f t="shared" si="12"/>
        <v>45.489371113893739</v>
      </c>
      <c r="P11" s="15">
        <f t="shared" si="13"/>
        <v>1</v>
      </c>
      <c r="Q11" s="15">
        <f t="shared" si="14"/>
        <v>5</v>
      </c>
      <c r="R11" s="15">
        <f t="shared" si="15"/>
        <v>6</v>
      </c>
      <c r="S11" s="15">
        <f t="shared" si="16"/>
        <v>30</v>
      </c>
      <c r="T11" s="15">
        <f t="shared" si="17"/>
        <v>5</v>
      </c>
      <c r="U11" s="15">
        <f t="shared" si="18"/>
        <v>25</v>
      </c>
      <c r="V11" s="3">
        <v>0.05</v>
      </c>
      <c r="W11" s="7">
        <v>0.5</v>
      </c>
      <c r="X11" s="7">
        <v>0.6</v>
      </c>
      <c r="Y11" s="7">
        <v>0.7</v>
      </c>
      <c r="Z11" s="7">
        <v>0.8</v>
      </c>
      <c r="AA11" s="7">
        <v>0.3</v>
      </c>
      <c r="AB11" s="7">
        <v>0.4</v>
      </c>
      <c r="AC11" s="7">
        <v>0.5</v>
      </c>
      <c r="AD11" s="7">
        <v>0.6</v>
      </c>
      <c r="AE11" s="7">
        <v>0.1</v>
      </c>
      <c r="AF11" s="7">
        <v>0.2</v>
      </c>
      <c r="AG11" s="7">
        <v>0.3</v>
      </c>
      <c r="AH11" s="7">
        <v>0.4</v>
      </c>
      <c r="AI11" s="7">
        <f t="shared" si="19"/>
        <v>-0.23181042056041581</v>
      </c>
      <c r="AJ11" s="7">
        <f t="shared" si="20"/>
        <v>-0.24985229867061562</v>
      </c>
      <c r="AK11" s="7">
        <f t="shared" si="21"/>
        <v>-0.29173963411891146</v>
      </c>
      <c r="AL11" s="7">
        <f t="shared" si="22"/>
        <v>-0.27943869512333797</v>
      </c>
      <c r="AM11" s="7">
        <f t="shared" si="23"/>
        <v>-0.14525285464509943</v>
      </c>
      <c r="AN11" s="7">
        <f t="shared" si="24"/>
        <v>-0.15655793011293179</v>
      </c>
      <c r="AO11" s="7">
        <f t="shared" si="25"/>
        <v>-0.18280461493681838</v>
      </c>
      <c r="AP11" s="7">
        <f t="shared" si="26"/>
        <v>-0.17509682294195161</v>
      </c>
      <c r="AQ11" s="3">
        <f t="shared" si="2"/>
        <v>-0.23181042056041581</v>
      </c>
      <c r="AR11" s="3">
        <f t="shared" si="2"/>
        <v>-0.24985229867061562</v>
      </c>
      <c r="AS11" s="3">
        <f t="shared" si="2"/>
        <v>-0.29173963411891146</v>
      </c>
      <c r="AT11" s="3">
        <f t="shared" si="3"/>
        <v>-0.27943869512333797</v>
      </c>
      <c r="AY11" s="3" t="s">
        <v>67</v>
      </c>
      <c r="BK11" s="30" t="s">
        <v>216</v>
      </c>
    </row>
    <row r="12" spans="1:78" ht="13.8" x14ac:dyDescent="0.3">
      <c r="A12" s="5">
        <v>7</v>
      </c>
      <c r="B12" s="6">
        <v>35</v>
      </c>
      <c r="C12" s="6">
        <v>1.2</v>
      </c>
      <c r="D12" s="6" t="s">
        <v>17</v>
      </c>
      <c r="E12" s="7">
        <f t="shared" si="27"/>
        <v>0.73021676519429535</v>
      </c>
      <c r="F12" s="7">
        <f t="shared" si="6"/>
        <v>0.71485156073223755</v>
      </c>
      <c r="G12" s="7">
        <f t="shared" si="7"/>
        <v>0.77066795937588628</v>
      </c>
      <c r="H12" s="7">
        <f t="shared" si="8"/>
        <v>0.90606711562751807</v>
      </c>
      <c r="I12" s="7">
        <f t="shared" si="28"/>
        <v>1.6856690247664217</v>
      </c>
      <c r="J12" s="7">
        <f t="shared" si="9"/>
        <v>0.85792115594812335</v>
      </c>
      <c r="K12" s="7">
        <f t="shared" si="29"/>
        <v>0.80094947838340858</v>
      </c>
      <c r="L12" s="8">
        <f t="shared" si="10"/>
        <v>25.023736959585214</v>
      </c>
      <c r="M12" s="3" t="s">
        <v>16</v>
      </c>
      <c r="N12" s="7">
        <f t="shared" si="11"/>
        <v>-9.9762630404147856</v>
      </c>
      <c r="O12" s="7">
        <f t="shared" si="12"/>
        <v>99.525824251546069</v>
      </c>
      <c r="P12" s="15">
        <f t="shared" si="13"/>
        <v>1</v>
      </c>
      <c r="Q12" s="15">
        <f t="shared" si="14"/>
        <v>5</v>
      </c>
      <c r="R12" s="15">
        <f t="shared" si="15"/>
        <v>6</v>
      </c>
      <c r="S12" s="15">
        <f t="shared" si="16"/>
        <v>30</v>
      </c>
      <c r="T12" s="15">
        <f t="shared" si="17"/>
        <v>5</v>
      </c>
      <c r="U12" s="15">
        <f t="shared" si="18"/>
        <v>25</v>
      </c>
      <c r="V12" s="3">
        <v>0.05</v>
      </c>
      <c r="W12" s="7">
        <v>0.5</v>
      </c>
      <c r="X12" s="7">
        <v>0.6</v>
      </c>
      <c r="Y12" s="7">
        <v>0.7</v>
      </c>
      <c r="Z12" s="7">
        <v>0.8</v>
      </c>
      <c r="AA12" s="7">
        <v>0.3</v>
      </c>
      <c r="AB12" s="7">
        <v>0.4</v>
      </c>
      <c r="AC12" s="7">
        <v>0.5</v>
      </c>
      <c r="AD12" s="7">
        <v>0.6</v>
      </c>
      <c r="AE12" s="7">
        <v>0.1</v>
      </c>
      <c r="AF12" s="7">
        <v>0.2</v>
      </c>
      <c r="AG12" s="7">
        <v>0.3</v>
      </c>
      <c r="AH12" s="7">
        <v>0.4</v>
      </c>
      <c r="BK12" s="30" t="s">
        <v>178</v>
      </c>
    </row>
    <row r="13" spans="1:78" ht="13.8" x14ac:dyDescent="0.3">
      <c r="A13" s="5"/>
      <c r="B13" s="5"/>
      <c r="C13" s="5"/>
      <c r="D13" s="5"/>
      <c r="E13" s="7"/>
      <c r="F13" s="7"/>
      <c r="G13" s="7"/>
      <c r="H13" s="7"/>
      <c r="I13" s="7"/>
      <c r="J13" s="7"/>
      <c r="K13" s="7"/>
      <c r="L13" s="8">
        <v>35</v>
      </c>
      <c r="M13" s="3" t="s">
        <v>27</v>
      </c>
      <c r="N13" s="7"/>
      <c r="O13" s="7"/>
      <c r="P13" s="7"/>
      <c r="Q13" s="7"/>
      <c r="R13" s="7"/>
      <c r="S13" s="7"/>
      <c r="T13" s="7"/>
      <c r="U13" s="7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>
        <f t="shared" ref="AI13:AT13" si="30">AVERAGE(AI6:AI11)</f>
        <v>-7.1572212388018253E-2</v>
      </c>
      <c r="AJ13" s="9">
        <f t="shared" si="30"/>
        <v>-7.695228909284392E-2</v>
      </c>
      <c r="AK13" s="9">
        <f t="shared" si="30"/>
        <v>-8.6616553870890248E-2</v>
      </c>
      <c r="AL13" s="9">
        <f t="shared" si="30"/>
        <v>-8.6076452562709363E-2</v>
      </c>
      <c r="AM13" s="9">
        <f t="shared" si="30"/>
        <v>-4.1915795935207091E-2</v>
      </c>
      <c r="AN13" s="9">
        <f t="shared" si="30"/>
        <v>-4.5097604380991176E-2</v>
      </c>
      <c r="AO13" s="9">
        <f t="shared" si="30"/>
        <v>-5.1343598737277833E-2</v>
      </c>
      <c r="AP13" s="9">
        <f t="shared" si="30"/>
        <v>-5.0465389505444332E-2</v>
      </c>
      <c r="AQ13" s="9">
        <f t="shared" si="30"/>
        <v>-9.2775737128450622E-2</v>
      </c>
      <c r="AR13" s="9">
        <f t="shared" si="30"/>
        <v>-9.9555779517392348E-2</v>
      </c>
      <c r="AS13" s="9">
        <f t="shared" si="30"/>
        <v>-0.10842760725994971</v>
      </c>
      <c r="AT13" s="9">
        <f t="shared" si="30"/>
        <v>-0.11123860813617092</v>
      </c>
      <c r="BK13" s="30" t="s">
        <v>217</v>
      </c>
    </row>
    <row r="14" spans="1:78" ht="13.8" x14ac:dyDescent="0.3">
      <c r="A14" s="5"/>
      <c r="B14" s="5"/>
      <c r="C14" s="5"/>
      <c r="D14" s="5"/>
      <c r="E14" s="7"/>
      <c r="F14" s="7"/>
      <c r="G14" s="7"/>
      <c r="H14" s="7"/>
      <c r="I14" s="7"/>
      <c r="J14" s="7"/>
      <c r="K14" s="7"/>
      <c r="L14" s="8">
        <f>L13-L12</f>
        <v>9.9762630404147856</v>
      </c>
      <c r="M14" s="3" t="s">
        <v>28</v>
      </c>
      <c r="N14" s="7"/>
      <c r="O14" s="7"/>
      <c r="P14" s="7"/>
      <c r="Q14" s="7"/>
      <c r="R14" s="7"/>
      <c r="S14" s="7"/>
      <c r="T14" s="7"/>
      <c r="U14" s="7"/>
      <c r="BK14" s="30" t="s">
        <v>179</v>
      </c>
    </row>
    <row r="15" spans="1:78" ht="13.8" x14ac:dyDescent="0.3">
      <c r="N15" s="9">
        <f>SUM(N6:N12)</f>
        <v>-27.196766555890477</v>
      </c>
      <c r="O15" s="9">
        <f>SUM(O6:O12)</f>
        <v>177.64810211717051</v>
      </c>
      <c r="P15" s="9"/>
      <c r="Q15" s="9"/>
      <c r="R15" s="9"/>
      <c r="S15" s="9"/>
      <c r="T15" s="9"/>
      <c r="U15" s="9"/>
      <c r="BK15" s="28"/>
    </row>
    <row r="16" spans="1:78" ht="13.8" x14ac:dyDescent="0.3">
      <c r="BK16" s="29" t="s">
        <v>180</v>
      </c>
    </row>
    <row r="17" spans="1:63" ht="6.6" customHeight="1" x14ac:dyDescent="0.3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BK17" s="30" t="s">
        <v>218</v>
      </c>
    </row>
    <row r="18" spans="1:63" ht="13.8" x14ac:dyDescent="0.3">
      <c r="BK18" s="28"/>
    </row>
    <row r="19" spans="1:63" ht="13.8" x14ac:dyDescent="0.3">
      <c r="A19" s="10" t="s">
        <v>30</v>
      </c>
      <c r="N19" s="3" t="s">
        <v>31</v>
      </c>
      <c r="V19" s="3" t="s">
        <v>32</v>
      </c>
      <c r="W19" s="7" t="s">
        <v>52</v>
      </c>
      <c r="AI19" s="3" t="s">
        <v>53</v>
      </c>
      <c r="AQ19" s="3" t="s">
        <v>46</v>
      </c>
      <c r="BK19" s="29" t="s">
        <v>181</v>
      </c>
    </row>
    <row r="20" spans="1:63" ht="13.8" x14ac:dyDescent="0.3">
      <c r="A20" s="1" t="s">
        <v>0</v>
      </c>
      <c r="B20" s="1" t="s">
        <v>1</v>
      </c>
      <c r="C20" s="2" t="s">
        <v>8</v>
      </c>
      <c r="D20" s="2" t="s">
        <v>9</v>
      </c>
      <c r="E20" s="3" t="s">
        <v>2</v>
      </c>
      <c r="F20" s="3" t="s">
        <v>3</v>
      </c>
      <c r="G20" s="3" t="s">
        <v>4</v>
      </c>
      <c r="H20" s="3" t="s">
        <v>47</v>
      </c>
      <c r="I20" s="3" t="s">
        <v>5</v>
      </c>
      <c r="J20" s="3" t="s">
        <v>6</v>
      </c>
      <c r="K20" s="3" t="s">
        <v>7</v>
      </c>
      <c r="L20" s="4" t="s">
        <v>14</v>
      </c>
      <c r="N20" s="3" t="s">
        <v>15</v>
      </c>
      <c r="O20" s="3" t="s">
        <v>18</v>
      </c>
      <c r="P20" s="5" t="s">
        <v>10</v>
      </c>
      <c r="Q20" s="5" t="s">
        <v>11</v>
      </c>
      <c r="R20" s="5" t="s">
        <v>12</v>
      </c>
      <c r="S20" s="5" t="s">
        <v>54</v>
      </c>
      <c r="T20" s="5" t="s">
        <v>13</v>
      </c>
      <c r="U20" s="5" t="s">
        <v>55</v>
      </c>
      <c r="V20" s="3" t="s">
        <v>37</v>
      </c>
      <c r="W20" s="16" t="s">
        <v>19</v>
      </c>
      <c r="X20" s="16" t="s">
        <v>20</v>
      </c>
      <c r="Y20" s="16" t="s">
        <v>21</v>
      </c>
      <c r="Z20" s="16" t="s">
        <v>22</v>
      </c>
      <c r="AA20" s="17" t="s">
        <v>23</v>
      </c>
      <c r="AB20" s="17" t="s">
        <v>24</v>
      </c>
      <c r="AC20" s="17" t="s">
        <v>25</v>
      </c>
      <c r="AD20" s="17" t="s">
        <v>26</v>
      </c>
      <c r="AE20" s="18" t="s">
        <v>48</v>
      </c>
      <c r="AF20" s="18" t="s">
        <v>49</v>
      </c>
      <c r="AG20" s="18" t="s">
        <v>50</v>
      </c>
      <c r="AH20" s="18" t="s">
        <v>51</v>
      </c>
      <c r="AI20" s="13" t="s">
        <v>33</v>
      </c>
      <c r="AJ20" s="13" t="s">
        <v>34</v>
      </c>
      <c r="AK20" s="13" t="s">
        <v>35</v>
      </c>
      <c r="AL20" s="13" t="s">
        <v>36</v>
      </c>
      <c r="AM20" s="12" t="s">
        <v>38</v>
      </c>
      <c r="AN20" s="12" t="s">
        <v>39</v>
      </c>
      <c r="AO20" s="12" t="s">
        <v>40</v>
      </c>
      <c r="AP20" s="12" t="s">
        <v>41</v>
      </c>
      <c r="AQ20" s="14" t="s">
        <v>42</v>
      </c>
      <c r="AR20" s="14" t="s">
        <v>43</v>
      </c>
      <c r="AS20" s="14" t="s">
        <v>44</v>
      </c>
      <c r="AT20" s="14" t="s">
        <v>45</v>
      </c>
      <c r="BK20" s="30" t="s">
        <v>182</v>
      </c>
    </row>
    <row r="21" spans="1:63" ht="13.8" x14ac:dyDescent="0.3">
      <c r="A21" s="5">
        <v>1</v>
      </c>
      <c r="B21" s="5">
        <v>5</v>
      </c>
      <c r="C21" s="5">
        <f>(A21-P21)/T21</f>
        <v>0</v>
      </c>
      <c r="D21" s="5">
        <f>(B21-Q21)/U21</f>
        <v>0</v>
      </c>
      <c r="F21" s="7">
        <f>1/(1+EXP(-(W21*C21 + AA21*E21 + AE21)))</f>
        <v>0.52497918747894001</v>
      </c>
      <c r="G21" s="7">
        <f>1/(1+EXP(-(X21*C21 + AB21*E21 + AF21)))</f>
        <v>0.54983399731247795</v>
      </c>
      <c r="H21" s="7">
        <f>TANH(Y21*C21 + AC21*E21 + AG21)</f>
        <v>0.2913126124515909</v>
      </c>
      <c r="I21" s="7">
        <v>0</v>
      </c>
      <c r="J21" s="7">
        <f>1/(1+EXP(-(Z21*C21 + AD21*E21 + AH21)))</f>
        <v>0.598687660112452</v>
      </c>
      <c r="K21" s="7">
        <f>J21*TANH(I21)</f>
        <v>0</v>
      </c>
      <c r="L21" s="7">
        <f>K21*(U21)+Q21</f>
        <v>5</v>
      </c>
      <c r="N21" s="7">
        <f>L21-B21</f>
        <v>0</v>
      </c>
      <c r="O21" s="7">
        <f>N21^2</f>
        <v>0</v>
      </c>
      <c r="P21" s="15">
        <f>MIN($A$6:$A$11)</f>
        <v>1</v>
      </c>
      <c r="Q21" s="15">
        <f>MIN($B$6:$B$11)</f>
        <v>5</v>
      </c>
      <c r="R21" s="15">
        <f>MAX($A$6:$A$11)</f>
        <v>6</v>
      </c>
      <c r="S21" s="15">
        <f>MAX($B$6:$B$11)</f>
        <v>30</v>
      </c>
      <c r="T21" s="15">
        <f>R21-P21</f>
        <v>5</v>
      </c>
      <c r="U21" s="15">
        <f>S21-Q21</f>
        <v>25</v>
      </c>
      <c r="V21" s="3">
        <f>V6</f>
        <v>0.05</v>
      </c>
      <c r="W21" s="7">
        <f>W6-AI6</f>
        <v>0.5</v>
      </c>
      <c r="X21" s="7">
        <f t="shared" ref="X21:AH21" si="31">X6-AJ6</f>
        <v>0.6</v>
      </c>
      <c r="Y21" s="7">
        <f t="shared" si="31"/>
        <v>0.7</v>
      </c>
      <c r="Z21" s="7">
        <f t="shared" si="31"/>
        <v>0.8</v>
      </c>
      <c r="AA21" s="7">
        <f t="shared" si="31"/>
        <v>0.3</v>
      </c>
      <c r="AB21" s="7">
        <f t="shared" si="31"/>
        <v>0.4</v>
      </c>
      <c r="AC21" s="7">
        <f t="shared" si="31"/>
        <v>0.5</v>
      </c>
      <c r="AD21" s="7">
        <f t="shared" si="31"/>
        <v>0.6</v>
      </c>
      <c r="AE21" s="7">
        <f t="shared" si="31"/>
        <v>0.1</v>
      </c>
      <c r="AF21" s="7">
        <f t="shared" si="31"/>
        <v>0.2</v>
      </c>
      <c r="AG21" s="7">
        <f t="shared" si="31"/>
        <v>0.3</v>
      </c>
      <c r="AH21" s="7">
        <f t="shared" si="31"/>
        <v>0.4</v>
      </c>
      <c r="AI21" s="7">
        <f>AQ21*$C21</f>
        <v>0</v>
      </c>
      <c r="AJ21" s="7">
        <f t="shared" ref="AJ21:AJ26" si="32">AR21*$C21</f>
        <v>0</v>
      </c>
      <c r="AK21" s="7">
        <f t="shared" ref="AK21:AK26" si="33">AS21*$C21</f>
        <v>0</v>
      </c>
      <c r="AL21" s="7">
        <f t="shared" ref="AL21:AL26" si="34">AT21*$C21</f>
        <v>0</v>
      </c>
      <c r="AM21" s="7">
        <f>$E21*AQ21</f>
        <v>0</v>
      </c>
      <c r="AN21" s="7">
        <f t="shared" ref="AN21:AN26" si="35">$E21*AR21</f>
        <v>0</v>
      </c>
      <c r="AO21" s="7">
        <f t="shared" ref="AO21:AO26" si="36">$E21*AS21</f>
        <v>0</v>
      </c>
      <c r="AP21" s="7">
        <f t="shared" ref="AP21:AP26" si="37">$E21*AT21</f>
        <v>0</v>
      </c>
      <c r="AQ21" s="3">
        <f t="shared" ref="AQ21:AS26" si="38">$V21*$N21*F21</f>
        <v>0</v>
      </c>
      <c r="AR21" s="3">
        <f t="shared" si="38"/>
        <v>0</v>
      </c>
      <c r="AS21" s="3">
        <f t="shared" si="38"/>
        <v>0</v>
      </c>
      <c r="AT21" s="3">
        <f t="shared" ref="AT21:AT26" si="39">$V21*$N21*J21</f>
        <v>0</v>
      </c>
      <c r="BK21" s="30" t="s">
        <v>219</v>
      </c>
    </row>
    <row r="22" spans="1:63" ht="13.8" x14ac:dyDescent="0.3">
      <c r="A22" s="5">
        <v>2</v>
      </c>
      <c r="B22" s="5">
        <v>10</v>
      </c>
      <c r="C22" s="5">
        <f t="shared" ref="C22:C26" si="40">(A22-P22)/T22</f>
        <v>0.2</v>
      </c>
      <c r="D22" s="5">
        <f t="shared" ref="D22:D26" si="41">(B22-Q22)/U22</f>
        <v>0.2</v>
      </c>
      <c r="E22" s="7">
        <f>K21</f>
        <v>0</v>
      </c>
      <c r="F22" s="7">
        <f t="shared" ref="F22:F27" si="42">1/(1+EXP(-(W22*C22 + AA22*E22 + AE22)))</f>
        <v>0.55872294929379795</v>
      </c>
      <c r="G22" s="7">
        <f t="shared" ref="G22:G27" si="43">1/(1+EXP(-(X22*C22 + AB22*E22 + AF22)))</f>
        <v>0.58853456647116631</v>
      </c>
      <c r="H22" s="7">
        <f t="shared" ref="H22:H27" si="44">TANH(Y22*C22 + AC22*E22 + AG22)</f>
        <v>0.4358278029092339</v>
      </c>
      <c r="I22" s="7">
        <f>F22*I21 + G22*H22</f>
        <v>0.25649972704126689</v>
      </c>
      <c r="J22" s="7">
        <f t="shared" ref="J22:J27" si="45">1/(1+EXP(-(Z22*C22 + AD22*E22 + AH22)))</f>
        <v>0.64603350098489853</v>
      </c>
      <c r="K22" s="7">
        <f>J22*TANH(I22)</f>
        <v>0.16216649328710347</v>
      </c>
      <c r="L22" s="7">
        <f t="shared" ref="L22:L27" si="46">K22*(U22)+Q22</f>
        <v>9.0541623321775866</v>
      </c>
      <c r="N22" s="7">
        <f t="shared" ref="N22:N27" si="47">L22-B22</f>
        <v>-0.94583766782241341</v>
      </c>
      <c r="O22" s="7">
        <f t="shared" ref="O22:O27" si="48">N22^2</f>
        <v>0.89460889387174203</v>
      </c>
      <c r="P22" s="15">
        <f t="shared" ref="P22:P27" si="49">MIN($A$6:$A$11)</f>
        <v>1</v>
      </c>
      <c r="Q22" s="15">
        <f t="shared" ref="Q22:Q27" si="50">MIN($B$6:$B$11)</f>
        <v>5</v>
      </c>
      <c r="R22" s="15">
        <f t="shared" ref="R22:R27" si="51">MAX($A$6:$A$11)</f>
        <v>6</v>
      </c>
      <c r="S22" s="15">
        <f t="shared" ref="S22:S27" si="52">MAX($B$6:$B$11)</f>
        <v>30</v>
      </c>
      <c r="T22" s="15">
        <f t="shared" ref="T22:T27" si="53">R22-P22</f>
        <v>5</v>
      </c>
      <c r="U22" s="15">
        <f t="shared" ref="U22:U27" si="54">S22-Q22</f>
        <v>25</v>
      </c>
      <c r="V22" s="3">
        <f t="shared" ref="V22:V27" si="55">V7</f>
        <v>0.05</v>
      </c>
      <c r="W22" s="7">
        <f t="shared" ref="W22:W27" si="56">W7-AI7</f>
        <v>0.50691938861034158</v>
      </c>
      <c r="X22" s="7">
        <f t="shared" ref="X22:X27" si="57">X7-AJ7</f>
        <v>0.60729050886559599</v>
      </c>
      <c r="Y22" s="7">
        <f t="shared" ref="Y22:Y27" si="58">Y7-AK7</f>
        <v>0.70520551049224067</v>
      </c>
      <c r="Z22" s="7">
        <f t="shared" ref="Z22:Z27" si="59">Z7-AL7</f>
        <v>0.80800944008513986</v>
      </c>
      <c r="AA22" s="7">
        <f t="shared" ref="AA22:AA27" si="60">AA7-AM7</f>
        <v>0.3</v>
      </c>
      <c r="AB22" s="7">
        <f t="shared" ref="AB22:AB27" si="61">AB7-AN7</f>
        <v>0.4</v>
      </c>
      <c r="AC22" s="7">
        <f t="shared" ref="AC22:AC27" si="62">AC7-AO7</f>
        <v>0.5</v>
      </c>
      <c r="AD22" s="7">
        <f t="shared" ref="AD22:AD27" si="63">AD7-AP7</f>
        <v>0.6</v>
      </c>
      <c r="AE22" s="7">
        <f t="shared" ref="AE22:AE27" si="64">AE7-AQ7</f>
        <v>0.13459694305170797</v>
      </c>
      <c r="AF22" s="7">
        <f t="shared" ref="AF22:AF27" si="65">AF7-AR7</f>
        <v>0.2364525443279801</v>
      </c>
      <c r="AG22" s="7">
        <f t="shared" ref="AG22:AG27" si="66">AG7-AS7</f>
        <v>0.32602755246120363</v>
      </c>
      <c r="AH22" s="7">
        <f t="shared" ref="AH22:AH27" si="67">AH7-AT7</f>
        <v>0.44004720042569934</v>
      </c>
      <c r="AI22" s="7">
        <f t="shared" ref="AI22:AI26" si="68">AQ22*$C22</f>
        <v>-5.2846121131890642E-3</v>
      </c>
      <c r="AJ22" s="7">
        <f t="shared" si="32"/>
        <v>-5.5665816178396312E-3</v>
      </c>
      <c r="AK22" s="7">
        <f t="shared" si="33"/>
        <v>-4.122223526758363E-3</v>
      </c>
      <c r="AL22" s="7">
        <f t="shared" si="34"/>
        <v>-6.1104281990670521E-3</v>
      </c>
      <c r="AM22" s="7">
        <f t="shared" ref="AM22:AM26" si="69">$E22*AQ22</f>
        <v>0</v>
      </c>
      <c r="AN22" s="7">
        <f t="shared" si="35"/>
        <v>0</v>
      </c>
      <c r="AO22" s="7">
        <f t="shared" si="36"/>
        <v>0</v>
      </c>
      <c r="AP22" s="7">
        <f t="shared" si="37"/>
        <v>0</v>
      </c>
      <c r="AQ22" s="3">
        <f t="shared" si="38"/>
        <v>-2.642306056594532E-2</v>
      </c>
      <c r="AR22" s="3">
        <f t="shared" si="38"/>
        <v>-2.7832908089198156E-2</v>
      </c>
      <c r="AS22" s="3">
        <f t="shared" si="38"/>
        <v>-2.0611117633791812E-2</v>
      </c>
      <c r="AT22" s="3">
        <f t="shared" si="39"/>
        <v>-3.0552140995335261E-2</v>
      </c>
      <c r="BK22" s="30" t="s">
        <v>220</v>
      </c>
    </row>
    <row r="23" spans="1:63" ht="13.8" x14ac:dyDescent="0.3">
      <c r="A23" s="5">
        <v>3</v>
      </c>
      <c r="B23" s="5">
        <v>15</v>
      </c>
      <c r="C23" s="5">
        <f t="shared" si="40"/>
        <v>0.4</v>
      </c>
      <c r="D23" s="5">
        <f t="shared" si="41"/>
        <v>0.4</v>
      </c>
      <c r="E23" s="7">
        <f t="shared" ref="E23:E27" si="70">K22</f>
        <v>0.16216649328710347</v>
      </c>
      <c r="F23" s="7">
        <f t="shared" si="42"/>
        <v>0.60324930471702698</v>
      </c>
      <c r="G23" s="7">
        <f t="shared" si="43"/>
        <v>0.64099672401605257</v>
      </c>
      <c r="H23" s="7">
        <f t="shared" si="44"/>
        <v>0.62318613619036822</v>
      </c>
      <c r="I23" s="7">
        <f t="shared" ref="I23:I27" si="71">F23*I22 + G23*H23</f>
        <v>0.55419355374799906</v>
      </c>
      <c r="J23" s="7">
        <f t="shared" si="45"/>
        <v>0.71105180525988976</v>
      </c>
      <c r="K23" s="7">
        <f t="shared" ref="K23:K27" si="72">J23*TANH(I23)</f>
        <v>0.35812592919586284</v>
      </c>
      <c r="L23" s="7">
        <f t="shared" si="46"/>
        <v>13.953148229896572</v>
      </c>
      <c r="N23" s="7">
        <f t="shared" si="47"/>
        <v>-1.0468517701034283</v>
      </c>
      <c r="O23" s="7">
        <f t="shared" si="48"/>
        <v>1.0958986285686811</v>
      </c>
      <c r="P23" s="15">
        <f t="shared" si="49"/>
        <v>1</v>
      </c>
      <c r="Q23" s="15">
        <f t="shared" si="50"/>
        <v>5</v>
      </c>
      <c r="R23" s="15">
        <f t="shared" si="51"/>
        <v>6</v>
      </c>
      <c r="S23" s="15">
        <f t="shared" si="52"/>
        <v>30</v>
      </c>
      <c r="T23" s="15">
        <f t="shared" si="53"/>
        <v>5</v>
      </c>
      <c r="U23" s="15">
        <f t="shared" si="54"/>
        <v>25</v>
      </c>
      <c r="V23" s="3">
        <f t="shared" si="55"/>
        <v>0.05</v>
      </c>
      <c r="W23" s="7">
        <f t="shared" si="56"/>
        <v>0.52376906708197246</v>
      </c>
      <c r="X23" s="7">
        <f t="shared" si="57"/>
        <v>0.62527336674388656</v>
      </c>
      <c r="Y23" s="7">
        <f t="shared" si="58"/>
        <v>0.72334406850949695</v>
      </c>
      <c r="Z23" s="7">
        <f t="shared" si="59"/>
        <v>0.82810101327536467</v>
      </c>
      <c r="AA23" s="7">
        <f t="shared" si="60"/>
        <v>0.30889331413932419</v>
      </c>
      <c r="AB23" s="7">
        <f t="shared" si="61"/>
        <v>0.40945615530624696</v>
      </c>
      <c r="AC23" s="7">
        <f t="shared" si="62"/>
        <v>0.50873429881908661</v>
      </c>
      <c r="AD23" s="7">
        <f t="shared" si="63"/>
        <v>0.61051413325686144</v>
      </c>
      <c r="AE23" s="7">
        <f t="shared" si="64"/>
        <v>0.15942266770493105</v>
      </c>
      <c r="AF23" s="7">
        <f t="shared" si="65"/>
        <v>0.26318341685971636</v>
      </c>
      <c r="AG23" s="7">
        <f t="shared" si="66"/>
        <v>0.35836017127374242</v>
      </c>
      <c r="AH23" s="7">
        <f t="shared" si="67"/>
        <v>0.47025253318841165</v>
      </c>
      <c r="AI23" s="7">
        <f t="shared" si="68"/>
        <v>-1.2630252049133645E-2</v>
      </c>
      <c r="AJ23" s="7">
        <f t="shared" si="32"/>
        <v>-1.342057110333407E-2</v>
      </c>
      <c r="AK23" s="7">
        <f t="shared" si="33"/>
        <v>-1.3047670195496065E-2</v>
      </c>
      <c r="AL23" s="7">
        <f t="shared" si="34"/>
        <v>-1.4887316819431076E-2</v>
      </c>
      <c r="AM23" s="7">
        <f t="shared" si="69"/>
        <v>-5.1205092103506402E-3</v>
      </c>
      <c r="AN23" s="7">
        <f t="shared" si="35"/>
        <v>-5.4409173843447982E-3</v>
      </c>
      <c r="AO23" s="7">
        <f t="shared" si="36"/>
        <v>-5.2897373029256317E-3</v>
      </c>
      <c r="AP23" s="7">
        <f t="shared" si="37"/>
        <v>-6.0355599076531308E-3</v>
      </c>
      <c r="AQ23" s="3">
        <f t="shared" si="38"/>
        <v>-3.1575630122834111E-2</v>
      </c>
      <c r="AR23" s="3">
        <f t="shared" si="38"/>
        <v>-3.3551427758335174E-2</v>
      </c>
      <c r="AS23" s="3">
        <f t="shared" si="38"/>
        <v>-3.261917548874016E-2</v>
      </c>
      <c r="AT23" s="3">
        <f t="shared" si="39"/>
        <v>-3.7218292048577691E-2</v>
      </c>
      <c r="BK23" s="30" t="s">
        <v>221</v>
      </c>
    </row>
    <row r="24" spans="1:63" ht="13.8" x14ac:dyDescent="0.3">
      <c r="A24" s="5">
        <v>4</v>
      </c>
      <c r="B24" s="5">
        <v>20</v>
      </c>
      <c r="C24" s="5">
        <f t="shared" si="40"/>
        <v>0.6</v>
      </c>
      <c r="D24" s="5">
        <f t="shared" si="41"/>
        <v>0.6</v>
      </c>
      <c r="E24" s="7">
        <f t="shared" si="70"/>
        <v>0.35812592919586284</v>
      </c>
      <c r="F24" s="7">
        <f t="shared" si="42"/>
        <v>0.65432082976931261</v>
      </c>
      <c r="G24" s="7">
        <f t="shared" si="43"/>
        <v>0.69912732421050405</v>
      </c>
      <c r="H24" s="7">
        <f t="shared" si="44"/>
        <v>0.78083853328830066</v>
      </c>
      <c r="I24" s="7">
        <f t="shared" si="71"/>
        <v>0.90852594035949918</v>
      </c>
      <c r="J24" s="7">
        <f t="shared" si="45"/>
        <v>0.77755405684575896</v>
      </c>
      <c r="K24" s="7">
        <f t="shared" si="72"/>
        <v>0.56016860374211963</v>
      </c>
      <c r="L24" s="7">
        <f t="shared" si="46"/>
        <v>19.004215093552993</v>
      </c>
      <c r="N24" s="7">
        <f t="shared" si="47"/>
        <v>-0.99578490644700679</v>
      </c>
      <c r="O24" s="7">
        <f t="shared" si="48"/>
        <v>0.9915875799076741</v>
      </c>
      <c r="P24" s="15">
        <f t="shared" si="49"/>
        <v>1</v>
      </c>
      <c r="Q24" s="15">
        <f t="shared" si="50"/>
        <v>5</v>
      </c>
      <c r="R24" s="15">
        <f t="shared" si="51"/>
        <v>6</v>
      </c>
      <c r="S24" s="15">
        <f t="shared" si="52"/>
        <v>30</v>
      </c>
      <c r="T24" s="15">
        <f t="shared" si="53"/>
        <v>5</v>
      </c>
      <c r="U24" s="15">
        <f t="shared" si="54"/>
        <v>25</v>
      </c>
      <c r="V24" s="3">
        <f t="shared" si="55"/>
        <v>0.05</v>
      </c>
      <c r="W24" s="7">
        <f t="shared" si="56"/>
        <v>0.55317534526261858</v>
      </c>
      <c r="X24" s="7">
        <f t="shared" si="57"/>
        <v>0.65693872055960478</v>
      </c>
      <c r="Y24" s="7">
        <f t="shared" si="58"/>
        <v>0.76042155537994094</v>
      </c>
      <c r="Z24" s="7">
        <f t="shared" si="59"/>
        <v>0.86373502751374276</v>
      </c>
      <c r="AA24" s="7">
        <f t="shared" si="60"/>
        <v>0.32825303381677573</v>
      </c>
      <c r="AB24" s="7">
        <f t="shared" si="61"/>
        <v>0.43025258396554961</v>
      </c>
      <c r="AC24" s="7">
        <f t="shared" si="62"/>
        <v>0.53210307782640243</v>
      </c>
      <c r="AD24" s="7">
        <f t="shared" si="63"/>
        <v>0.63386358619329497</v>
      </c>
      <c r="AE24" s="7">
        <f t="shared" si="64"/>
        <v>0.18862557543769759</v>
      </c>
      <c r="AF24" s="7">
        <f t="shared" si="65"/>
        <v>0.29489786759934128</v>
      </c>
      <c r="AG24" s="7">
        <f t="shared" si="66"/>
        <v>0.40070259229990174</v>
      </c>
      <c r="AH24" s="7">
        <f t="shared" si="67"/>
        <v>0.50622504585623795</v>
      </c>
      <c r="AI24" s="7">
        <f t="shared" si="68"/>
        <v>-1.9546884187744886E-2</v>
      </c>
      <c r="AJ24" s="7">
        <f t="shared" si="32"/>
        <v>-2.0885413114005089E-2</v>
      </c>
      <c r="AK24" s="7">
        <f t="shared" si="33"/>
        <v>-2.3326416774621255E-2</v>
      </c>
      <c r="AL24" s="7">
        <f t="shared" si="34"/>
        <v>-2.3228297812609339E-2</v>
      </c>
      <c r="AM24" s="7">
        <f t="shared" si="69"/>
        <v>-1.1667076771033427E-2</v>
      </c>
      <c r="AN24" s="7">
        <f t="shared" si="35"/>
        <v>-1.2466013296820887E-2</v>
      </c>
      <c r="AO24" s="7">
        <f t="shared" si="36"/>
        <v>-1.392299113703533E-2</v>
      </c>
      <c r="AP24" s="7">
        <f t="shared" si="37"/>
        <v>-1.386442622963158E-2</v>
      </c>
      <c r="AQ24" s="3">
        <f t="shared" si="38"/>
        <v>-3.2578140312908142E-2</v>
      </c>
      <c r="AR24" s="3">
        <f t="shared" si="38"/>
        <v>-3.480902185667515E-2</v>
      </c>
      <c r="AS24" s="3">
        <f t="shared" si="38"/>
        <v>-3.8877361291035424E-2</v>
      </c>
      <c r="AT24" s="3">
        <f t="shared" si="39"/>
        <v>-3.8713829687682236E-2</v>
      </c>
      <c r="BK24" s="30" t="s">
        <v>183</v>
      </c>
    </row>
    <row r="25" spans="1:63" ht="13.8" x14ac:dyDescent="0.3">
      <c r="A25" s="5">
        <v>5</v>
      </c>
      <c r="B25" s="5">
        <v>25</v>
      </c>
      <c r="C25" s="5">
        <f t="shared" si="40"/>
        <v>0.8</v>
      </c>
      <c r="D25" s="5">
        <f t="shared" si="41"/>
        <v>0.8</v>
      </c>
      <c r="E25" s="7">
        <f t="shared" si="70"/>
        <v>0.56016860374211963</v>
      </c>
      <c r="F25" s="7">
        <f t="shared" si="42"/>
        <v>0.7190919431592091</v>
      </c>
      <c r="G25" s="7">
        <f t="shared" si="43"/>
        <v>0.76790766488556361</v>
      </c>
      <c r="H25" s="7">
        <f t="shared" si="44"/>
        <v>0.90001530517730532</v>
      </c>
      <c r="I25" s="7">
        <f t="shared" si="71"/>
        <v>1.3444423352236323</v>
      </c>
      <c r="J25" s="7">
        <f t="shared" si="45"/>
        <v>0.84605395895627655</v>
      </c>
      <c r="K25" s="7">
        <f t="shared" si="72"/>
        <v>0.73838100157602327</v>
      </c>
      <c r="L25" s="7">
        <f t="shared" si="46"/>
        <v>23.459525039400582</v>
      </c>
      <c r="N25" s="7">
        <f t="shared" si="47"/>
        <v>-1.5404749605994184</v>
      </c>
      <c r="O25" s="7">
        <f t="shared" si="48"/>
        <v>2.3730631042337795</v>
      </c>
      <c r="P25" s="15">
        <f t="shared" si="49"/>
        <v>1</v>
      </c>
      <c r="Q25" s="15">
        <f t="shared" si="50"/>
        <v>5</v>
      </c>
      <c r="R25" s="15">
        <f t="shared" si="51"/>
        <v>6</v>
      </c>
      <c r="S25" s="15">
        <f t="shared" si="52"/>
        <v>30</v>
      </c>
      <c r="T25" s="15">
        <f t="shared" si="53"/>
        <v>5</v>
      </c>
      <c r="U25" s="15">
        <f t="shared" si="54"/>
        <v>25</v>
      </c>
      <c r="V25" s="3">
        <f t="shared" si="55"/>
        <v>0.05</v>
      </c>
      <c r="W25" s="7">
        <f t="shared" si="56"/>
        <v>0.61375905281276111</v>
      </c>
      <c r="X25" s="7">
        <f t="shared" si="57"/>
        <v>0.72235883971736059</v>
      </c>
      <c r="Y25" s="7">
        <f t="shared" si="58"/>
        <v>0.8389885547247512</v>
      </c>
      <c r="Z25" s="7">
        <f t="shared" si="59"/>
        <v>0.93717453937867101</v>
      </c>
      <c r="AA25" s="7">
        <f t="shared" si="60"/>
        <v>0.3690955730100432</v>
      </c>
      <c r="AB25" s="7">
        <f t="shared" si="61"/>
        <v>0.47431895690121878</v>
      </c>
      <c r="AC25" s="7">
        <f t="shared" si="62"/>
        <v>0.58441960084135958</v>
      </c>
      <c r="AD25" s="7">
        <f t="shared" si="63"/>
        <v>0.68331779464055786</v>
      </c>
      <c r="AE25" s="7">
        <f t="shared" si="64"/>
        <v>0.24219881601595139</v>
      </c>
      <c r="AF25" s="7">
        <f t="shared" si="65"/>
        <v>0.35294854964670069</v>
      </c>
      <c r="AG25" s="7">
        <f t="shared" si="66"/>
        <v>0.47373569340593907</v>
      </c>
      <c r="AH25" s="7">
        <f t="shared" si="67"/>
        <v>0.57146817422333873</v>
      </c>
      <c r="AI25" s="7">
        <f t="shared" si="68"/>
        <v>-4.4309725312221673E-2</v>
      </c>
      <c r="AJ25" s="7">
        <f t="shared" si="32"/>
        <v>-4.7317701192343201E-2</v>
      </c>
      <c r="AK25" s="7">
        <f t="shared" si="33"/>
        <v>-5.545804167127532E-2</v>
      </c>
      <c r="AL25" s="7">
        <f t="shared" si="34"/>
        <v>-5.2132997563526087E-2</v>
      </c>
      <c r="AM25" s="7">
        <f t="shared" si="69"/>
        <v>-3.1026146200430087E-2</v>
      </c>
      <c r="AN25" s="7">
        <f t="shared" si="35"/>
        <v>-3.3132363261502151E-2</v>
      </c>
      <c r="AO25" s="7">
        <f t="shared" si="36"/>
        <v>-3.8832317211588224E-2</v>
      </c>
      <c r="AP25" s="7">
        <f t="shared" si="37"/>
        <v>-3.6504085567564667E-2</v>
      </c>
      <c r="AQ25" s="3">
        <f t="shared" si="38"/>
        <v>-5.5387156640277088E-2</v>
      </c>
      <c r="AR25" s="3">
        <f t="shared" si="38"/>
        <v>-5.9147126490428997E-2</v>
      </c>
      <c r="AS25" s="3">
        <f t="shared" si="38"/>
        <v>-6.9322552089094144E-2</v>
      </c>
      <c r="AT25" s="3">
        <f t="shared" si="39"/>
        <v>-6.5166246954407606E-2</v>
      </c>
      <c r="BK25" s="28"/>
    </row>
    <row r="26" spans="1:63" ht="13.8" x14ac:dyDescent="0.3">
      <c r="A26" s="5">
        <v>6</v>
      </c>
      <c r="B26" s="5">
        <v>30</v>
      </c>
      <c r="C26" s="5">
        <f t="shared" si="40"/>
        <v>1</v>
      </c>
      <c r="D26" s="5">
        <f t="shared" si="41"/>
        <v>1</v>
      </c>
      <c r="E26" s="7">
        <f t="shared" si="70"/>
        <v>0.73838100157602327</v>
      </c>
      <c r="F26" s="7">
        <f t="shared" si="42"/>
        <v>0.80097305502474625</v>
      </c>
      <c r="G26" s="7">
        <f t="shared" si="43"/>
        <v>0.84692140284557704</v>
      </c>
      <c r="H26" s="7">
        <f t="shared" si="44"/>
        <v>0.9697241507710711</v>
      </c>
      <c r="I26" s="7">
        <f t="shared" si="71"/>
        <v>1.8981422226929481</v>
      </c>
      <c r="J26" s="7">
        <f t="shared" si="45"/>
        <v>0.91142778518043543</v>
      </c>
      <c r="K26" s="7">
        <f t="shared" si="72"/>
        <v>0.87139617348508924</v>
      </c>
      <c r="L26" s="7">
        <f t="shared" si="46"/>
        <v>26.78490433712723</v>
      </c>
      <c r="N26" s="7">
        <f t="shared" si="47"/>
        <v>-3.2150956628727698</v>
      </c>
      <c r="O26" s="7">
        <f t="shared" si="48"/>
        <v>10.336840121423295</v>
      </c>
      <c r="P26" s="15">
        <f t="shared" si="49"/>
        <v>1</v>
      </c>
      <c r="Q26" s="15">
        <f t="shared" si="50"/>
        <v>5</v>
      </c>
      <c r="R26" s="15">
        <f t="shared" si="51"/>
        <v>6</v>
      </c>
      <c r="S26" s="15">
        <f t="shared" si="52"/>
        <v>30</v>
      </c>
      <c r="T26" s="15">
        <f t="shared" si="53"/>
        <v>5</v>
      </c>
      <c r="U26" s="15">
        <f t="shared" si="54"/>
        <v>25</v>
      </c>
      <c r="V26" s="3">
        <f t="shared" si="55"/>
        <v>0.05</v>
      </c>
      <c r="W26" s="7">
        <f t="shared" si="56"/>
        <v>0.73181042056041579</v>
      </c>
      <c r="X26" s="7">
        <f t="shared" si="57"/>
        <v>0.84985229867061562</v>
      </c>
      <c r="Y26" s="7">
        <f t="shared" si="58"/>
        <v>0.99173963411891142</v>
      </c>
      <c r="Z26" s="7">
        <f t="shared" si="59"/>
        <v>1.0794386951233381</v>
      </c>
      <c r="AA26" s="7">
        <f t="shared" si="60"/>
        <v>0.44525285464509945</v>
      </c>
      <c r="AB26" s="7">
        <f t="shared" si="61"/>
        <v>0.55655793011293175</v>
      </c>
      <c r="AC26" s="7">
        <f t="shared" si="62"/>
        <v>0.68280461493681832</v>
      </c>
      <c r="AD26" s="7">
        <f t="shared" si="63"/>
        <v>0.77509682294195159</v>
      </c>
      <c r="AE26" s="7">
        <f t="shared" si="64"/>
        <v>0.33181042056041582</v>
      </c>
      <c r="AF26" s="7">
        <f t="shared" si="65"/>
        <v>0.4498522986706156</v>
      </c>
      <c r="AG26" s="7">
        <f t="shared" si="66"/>
        <v>0.5917396341189114</v>
      </c>
      <c r="AH26" s="7">
        <f t="shared" si="67"/>
        <v>0.67943869512333799</v>
      </c>
      <c r="AI26" s="7">
        <f t="shared" si="68"/>
        <v>-0.1287602497644007</v>
      </c>
      <c r="AJ26" s="7">
        <f t="shared" si="32"/>
        <v>-0.13614666645414683</v>
      </c>
      <c r="AK26" s="7">
        <f t="shared" si="33"/>
        <v>-0.15588779556635254</v>
      </c>
      <c r="AL26" s="7">
        <f t="shared" si="34"/>
        <v>-0.14651637595776765</v>
      </c>
      <c r="AM26" s="7">
        <f t="shared" si="69"/>
        <v>-9.5074122184217111E-2</v>
      </c>
      <c r="AN26" s="7">
        <f t="shared" si="35"/>
        <v>-0.10052811193764971</v>
      </c>
      <c r="AO26" s="7">
        <f t="shared" si="36"/>
        <v>-0.11510458662376175</v>
      </c>
      <c r="AP26" s="7">
        <f t="shared" si="37"/>
        <v>-0.10818490842698565</v>
      </c>
      <c r="AQ26" s="3">
        <f t="shared" si="38"/>
        <v>-0.1287602497644007</v>
      </c>
      <c r="AR26" s="3">
        <f t="shared" si="38"/>
        <v>-0.13614666645414683</v>
      </c>
      <c r="AS26" s="3">
        <f t="shared" si="38"/>
        <v>-0.15588779556635254</v>
      </c>
      <c r="AT26" s="3">
        <f t="shared" si="39"/>
        <v>-0.14651637595776765</v>
      </c>
      <c r="BK26" s="29" t="s">
        <v>184</v>
      </c>
    </row>
    <row r="27" spans="1:63" ht="13.8" x14ac:dyDescent="0.3">
      <c r="A27" s="5">
        <v>7</v>
      </c>
      <c r="B27" s="6">
        <v>35</v>
      </c>
      <c r="C27" s="6">
        <v>1.2</v>
      </c>
      <c r="D27" s="6" t="s">
        <v>17</v>
      </c>
      <c r="E27" s="7">
        <f t="shared" si="70"/>
        <v>0.87139617348508924</v>
      </c>
      <c r="F27" s="7">
        <f t="shared" si="42"/>
        <v>0.72340579299046959</v>
      </c>
      <c r="G27" s="7">
        <f t="shared" si="43"/>
        <v>0.78049588178016271</v>
      </c>
      <c r="H27" s="7">
        <f t="shared" si="44"/>
        <v>0.9179273993782292</v>
      </c>
      <c r="I27" s="7">
        <f t="shared" si="71"/>
        <v>2.0895656348037672</v>
      </c>
      <c r="J27" s="7">
        <f t="shared" si="45"/>
        <v>0.86793673111463843</v>
      </c>
      <c r="K27" s="7">
        <f t="shared" si="72"/>
        <v>0.84175821780713045</v>
      </c>
      <c r="L27" s="8">
        <f t="shared" si="46"/>
        <v>26.043955445178263</v>
      </c>
      <c r="M27" s="3" t="s">
        <v>16</v>
      </c>
      <c r="N27" s="7">
        <f t="shared" si="47"/>
        <v>-8.9560445548217373</v>
      </c>
      <c r="O27" s="7">
        <f t="shared" si="48"/>
        <v>80.210734067952089</v>
      </c>
      <c r="P27" s="15">
        <f t="shared" si="49"/>
        <v>1</v>
      </c>
      <c r="Q27" s="15">
        <f t="shared" si="50"/>
        <v>5</v>
      </c>
      <c r="R27" s="15">
        <f t="shared" si="51"/>
        <v>6</v>
      </c>
      <c r="S27" s="15">
        <f t="shared" si="52"/>
        <v>30</v>
      </c>
      <c r="T27" s="15">
        <f t="shared" si="53"/>
        <v>5</v>
      </c>
      <c r="U27" s="15">
        <f t="shared" si="54"/>
        <v>25</v>
      </c>
      <c r="V27" s="3">
        <f t="shared" si="55"/>
        <v>0.05</v>
      </c>
      <c r="W27" s="7">
        <f t="shared" si="56"/>
        <v>0.5</v>
      </c>
      <c r="X27" s="7">
        <f t="shared" si="57"/>
        <v>0.6</v>
      </c>
      <c r="Y27" s="7">
        <f t="shared" si="58"/>
        <v>0.7</v>
      </c>
      <c r="Z27" s="7">
        <f t="shared" si="59"/>
        <v>0.8</v>
      </c>
      <c r="AA27" s="7">
        <f t="shared" si="60"/>
        <v>0.3</v>
      </c>
      <c r="AB27" s="7">
        <f t="shared" si="61"/>
        <v>0.4</v>
      </c>
      <c r="AC27" s="7">
        <f t="shared" si="62"/>
        <v>0.5</v>
      </c>
      <c r="AD27" s="7">
        <f t="shared" si="63"/>
        <v>0.6</v>
      </c>
      <c r="AE27" s="7">
        <f t="shared" si="64"/>
        <v>0.1</v>
      </c>
      <c r="AF27" s="7">
        <f t="shared" si="65"/>
        <v>0.2</v>
      </c>
      <c r="AG27" s="7">
        <f t="shared" si="66"/>
        <v>0.3</v>
      </c>
      <c r="AH27" s="7">
        <f t="shared" si="67"/>
        <v>0.4</v>
      </c>
      <c r="BK27" s="30" t="s">
        <v>185</v>
      </c>
    </row>
    <row r="28" spans="1:63" ht="13.8" x14ac:dyDescent="0.3">
      <c r="A28" s="5"/>
      <c r="B28" s="5"/>
      <c r="C28" s="5"/>
      <c r="D28" s="5"/>
      <c r="E28" s="7"/>
      <c r="F28" s="7"/>
      <c r="G28" s="7"/>
      <c r="H28" s="7"/>
      <c r="I28" s="7"/>
      <c r="J28" s="7"/>
      <c r="K28" s="7"/>
      <c r="L28" s="8">
        <v>35</v>
      </c>
      <c r="M28" s="3" t="s">
        <v>27</v>
      </c>
      <c r="N28" s="7"/>
      <c r="O28" s="7"/>
      <c r="P28" s="7"/>
      <c r="Q28" s="7"/>
      <c r="R28" s="7"/>
      <c r="S28" s="7"/>
      <c r="T28" s="7"/>
      <c r="U28" s="7"/>
      <c r="V28" s="9">
        <f t="shared" ref="V28:AH28" si="73">AVERAGE(V21:V26)</f>
        <v>4.9999999999999996E-2</v>
      </c>
      <c r="W28" s="9">
        <f t="shared" si="73"/>
        <v>0.57157221238801825</v>
      </c>
      <c r="X28" s="9">
        <f t="shared" si="73"/>
        <v>0.67695228909284388</v>
      </c>
      <c r="Y28" s="9">
        <f t="shared" si="73"/>
        <v>0.78661655387089013</v>
      </c>
      <c r="Z28" s="9">
        <f t="shared" si="73"/>
        <v>0.8860764525627095</v>
      </c>
      <c r="AA28" s="9">
        <f t="shared" si="73"/>
        <v>0.3419157959352071</v>
      </c>
      <c r="AB28" s="9">
        <f t="shared" si="73"/>
        <v>0.44509760438099116</v>
      </c>
      <c r="AC28" s="9">
        <f t="shared" si="73"/>
        <v>0.55134359873727778</v>
      </c>
      <c r="AD28" s="9">
        <f t="shared" si="73"/>
        <v>0.6504653895054443</v>
      </c>
      <c r="AE28" s="9">
        <f t="shared" si="73"/>
        <v>0.19277573712845064</v>
      </c>
      <c r="AF28" s="9">
        <f t="shared" si="73"/>
        <v>0.29955577951739237</v>
      </c>
      <c r="AG28" s="9">
        <f t="shared" si="73"/>
        <v>0.4084276072599497</v>
      </c>
      <c r="AH28" s="9">
        <f t="shared" si="73"/>
        <v>0.51123860813617095</v>
      </c>
      <c r="AI28" s="9">
        <f t="shared" ref="AI28:AT28" si="74">AVERAGE(AI21:AI26)</f>
        <v>-3.5088620571114996E-2</v>
      </c>
      <c r="AJ28" s="9">
        <f t="shared" si="74"/>
        <v>-3.7222822246944808E-2</v>
      </c>
      <c r="AK28" s="9">
        <f t="shared" si="74"/>
        <v>-4.1973691289083924E-2</v>
      </c>
      <c r="AL28" s="9">
        <f t="shared" si="74"/>
        <v>-4.0479236058733534E-2</v>
      </c>
      <c r="AM28" s="9">
        <f t="shared" si="74"/>
        <v>-2.3814642394338545E-2</v>
      </c>
      <c r="AN28" s="9">
        <f t="shared" si="74"/>
        <v>-2.5261234313386255E-2</v>
      </c>
      <c r="AO28" s="9">
        <f t="shared" si="74"/>
        <v>-2.8858272045885158E-2</v>
      </c>
      <c r="AP28" s="9">
        <f t="shared" si="74"/>
        <v>-2.7431496688639173E-2</v>
      </c>
      <c r="AQ28" s="9">
        <f t="shared" si="74"/>
        <v>-4.5787372901060892E-2</v>
      </c>
      <c r="AR28" s="9">
        <f t="shared" si="74"/>
        <v>-4.8581191774797382E-2</v>
      </c>
      <c r="AS28" s="9">
        <f t="shared" si="74"/>
        <v>-5.2886333678169008E-2</v>
      </c>
      <c r="AT28" s="9">
        <f t="shared" si="74"/>
        <v>-5.3027814273961742E-2</v>
      </c>
      <c r="BK28" s="30" t="s">
        <v>222</v>
      </c>
    </row>
    <row r="29" spans="1:63" ht="13.8" x14ac:dyDescent="0.3">
      <c r="A29" s="5"/>
      <c r="B29" s="5"/>
      <c r="C29" s="5"/>
      <c r="D29" s="5"/>
      <c r="E29" s="7"/>
      <c r="F29" s="7"/>
      <c r="G29" s="7"/>
      <c r="H29" s="7"/>
      <c r="I29" s="7"/>
      <c r="J29" s="7"/>
      <c r="K29" s="7"/>
      <c r="L29" s="8">
        <f>L28-L27</f>
        <v>8.9560445548217373</v>
      </c>
      <c r="M29" s="3" t="s">
        <v>28</v>
      </c>
      <c r="N29" s="7"/>
      <c r="O29" s="7"/>
      <c r="P29" s="7"/>
      <c r="Q29" s="7"/>
      <c r="R29" s="7"/>
      <c r="S29" s="7"/>
      <c r="T29" s="7"/>
      <c r="U29" s="7"/>
      <c r="BK29" s="30" t="s">
        <v>223</v>
      </c>
    </row>
    <row r="30" spans="1:63" ht="13.8" x14ac:dyDescent="0.3">
      <c r="N30" s="9">
        <f>SUM(N21:N27)</f>
        <v>-16.700089522666772</v>
      </c>
      <c r="O30" s="9">
        <f>SUM(O21:O27)</f>
        <v>95.902732395957258</v>
      </c>
      <c r="P30" s="9"/>
      <c r="Q30" s="9"/>
      <c r="R30" s="9"/>
      <c r="S30" s="9"/>
      <c r="T30" s="9"/>
      <c r="U30" s="9"/>
      <c r="BK30" s="30" t="s">
        <v>186</v>
      </c>
    </row>
    <row r="31" spans="1:63" ht="13.8" x14ac:dyDescent="0.3">
      <c r="BK31" s="28"/>
    </row>
    <row r="32" spans="1:63" ht="6.6" customHeight="1" x14ac:dyDescent="0.3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BK32" s="29" t="s">
        <v>187</v>
      </c>
    </row>
    <row r="33" spans="1:63" ht="13.8" x14ac:dyDescent="0.3">
      <c r="BK33" s="30" t="s">
        <v>224</v>
      </c>
    </row>
    <row r="34" spans="1:63" ht="13.8" x14ac:dyDescent="0.3">
      <c r="A34" s="10" t="s">
        <v>56</v>
      </c>
      <c r="N34" s="3" t="s">
        <v>31</v>
      </c>
      <c r="V34" s="3" t="s">
        <v>32</v>
      </c>
      <c r="W34" s="7" t="s">
        <v>52</v>
      </c>
      <c r="AI34" s="3" t="s">
        <v>53</v>
      </c>
      <c r="AQ34" s="3" t="s">
        <v>46</v>
      </c>
      <c r="BK34" s="30" t="s">
        <v>225</v>
      </c>
    </row>
    <row r="35" spans="1:63" ht="13.8" x14ac:dyDescent="0.3">
      <c r="A35" s="1" t="s">
        <v>0</v>
      </c>
      <c r="B35" s="1" t="s">
        <v>1</v>
      </c>
      <c r="C35" s="2" t="s">
        <v>8</v>
      </c>
      <c r="D35" s="2" t="s">
        <v>9</v>
      </c>
      <c r="E35" s="3" t="s">
        <v>2</v>
      </c>
      <c r="F35" s="3" t="s">
        <v>3</v>
      </c>
      <c r="G35" s="3" t="s">
        <v>4</v>
      </c>
      <c r="H35" s="3" t="s">
        <v>47</v>
      </c>
      <c r="I35" s="3" t="s">
        <v>5</v>
      </c>
      <c r="J35" s="3" t="s">
        <v>6</v>
      </c>
      <c r="K35" s="3" t="s">
        <v>7</v>
      </c>
      <c r="L35" s="4" t="s">
        <v>14</v>
      </c>
      <c r="N35" s="3" t="s">
        <v>15</v>
      </c>
      <c r="O35" s="3" t="s">
        <v>18</v>
      </c>
      <c r="P35" s="5" t="s">
        <v>10</v>
      </c>
      <c r="Q35" s="5" t="s">
        <v>11</v>
      </c>
      <c r="R35" s="5" t="s">
        <v>12</v>
      </c>
      <c r="S35" s="5" t="s">
        <v>54</v>
      </c>
      <c r="T35" s="5" t="s">
        <v>13</v>
      </c>
      <c r="U35" s="5" t="s">
        <v>55</v>
      </c>
      <c r="V35" s="3" t="s">
        <v>37</v>
      </c>
      <c r="W35" s="16" t="s">
        <v>19</v>
      </c>
      <c r="X35" s="16" t="s">
        <v>20</v>
      </c>
      <c r="Y35" s="16" t="s">
        <v>21</v>
      </c>
      <c r="Z35" s="16" t="s">
        <v>22</v>
      </c>
      <c r="AA35" s="17" t="s">
        <v>23</v>
      </c>
      <c r="AB35" s="17" t="s">
        <v>24</v>
      </c>
      <c r="AC35" s="17" t="s">
        <v>25</v>
      </c>
      <c r="AD35" s="17" t="s">
        <v>26</v>
      </c>
      <c r="AE35" s="18" t="s">
        <v>48</v>
      </c>
      <c r="AF35" s="18" t="s">
        <v>49</v>
      </c>
      <c r="AG35" s="18" t="s">
        <v>50</v>
      </c>
      <c r="AH35" s="18" t="s">
        <v>51</v>
      </c>
      <c r="AI35" s="13" t="s">
        <v>33</v>
      </c>
      <c r="AJ35" s="13" t="s">
        <v>34</v>
      </c>
      <c r="AK35" s="13" t="s">
        <v>35</v>
      </c>
      <c r="AL35" s="13" t="s">
        <v>36</v>
      </c>
      <c r="AM35" s="12" t="s">
        <v>38</v>
      </c>
      <c r="AN35" s="12" t="s">
        <v>39</v>
      </c>
      <c r="AO35" s="12" t="s">
        <v>40</v>
      </c>
      <c r="AP35" s="12" t="s">
        <v>41</v>
      </c>
      <c r="AQ35" s="14" t="s">
        <v>42</v>
      </c>
      <c r="AR35" s="14" t="s">
        <v>43</v>
      </c>
      <c r="AS35" s="14" t="s">
        <v>44</v>
      </c>
      <c r="AT35" s="14" t="s">
        <v>45</v>
      </c>
      <c r="BK35" s="28"/>
    </row>
    <row r="36" spans="1:63" ht="13.8" x14ac:dyDescent="0.3">
      <c r="A36" s="5">
        <v>1</v>
      </c>
      <c r="B36" s="5">
        <v>5</v>
      </c>
      <c r="C36" s="5">
        <f>(A36-P36)/T36</f>
        <v>0</v>
      </c>
      <c r="D36" s="5">
        <f>(B36-Q36)/U36</f>
        <v>0</v>
      </c>
      <c r="F36" s="7">
        <f>1/(1+EXP(-(W36*C36 + AA36*E36 + AE36)))</f>
        <v>0.52497918747894001</v>
      </c>
      <c r="G36" s="7">
        <f>1/(1+EXP(-(X36*C36 + AB36*E36 + AF36)))</f>
        <v>0.54983399731247795</v>
      </c>
      <c r="H36" s="7">
        <f>TANH(Y36*C36 + AC36*E36 + AG36)</f>
        <v>0.2913126124515909</v>
      </c>
      <c r="I36" s="7">
        <v>0</v>
      </c>
      <c r="J36" s="7">
        <f>1/(1+EXP(-(Z36*C36 + AD36*E36 + AH36)))</f>
        <v>0.598687660112452</v>
      </c>
      <c r="K36" s="7">
        <f>J36*TANH(I36)</f>
        <v>0</v>
      </c>
      <c r="L36" s="7">
        <f>K36*(U36)+Q36</f>
        <v>5</v>
      </c>
      <c r="N36" s="7">
        <f>L36-B36</f>
        <v>0</v>
      </c>
      <c r="O36" s="7">
        <f>N36^2</f>
        <v>0</v>
      </c>
      <c r="P36" s="15">
        <f>MIN($A$6:$A$11)</f>
        <v>1</v>
      </c>
      <c r="Q36" s="15">
        <f>MIN($B$6:$B$11)</f>
        <v>5</v>
      </c>
      <c r="R36" s="15">
        <f>MAX($A$6:$A$11)</f>
        <v>6</v>
      </c>
      <c r="S36" s="15">
        <f>MAX($B$6:$B$11)</f>
        <v>30</v>
      </c>
      <c r="T36" s="15">
        <f>R36-P36</f>
        <v>5</v>
      </c>
      <c r="U36" s="15">
        <f>S36-Q36</f>
        <v>25</v>
      </c>
      <c r="V36" s="3">
        <f>V21</f>
        <v>0.05</v>
      </c>
      <c r="W36" s="7">
        <f>W21-AI21</f>
        <v>0.5</v>
      </c>
      <c r="X36" s="7">
        <f t="shared" ref="X36:X42" si="75">X21-AJ21</f>
        <v>0.6</v>
      </c>
      <c r="Y36" s="7">
        <f t="shared" ref="Y36:Y42" si="76">Y21-AK21</f>
        <v>0.7</v>
      </c>
      <c r="Z36" s="7">
        <f t="shared" ref="Z36:Z42" si="77">Z21-AL21</f>
        <v>0.8</v>
      </c>
      <c r="AA36" s="7">
        <f t="shared" ref="AA36:AA42" si="78">AA21-AM21</f>
        <v>0.3</v>
      </c>
      <c r="AB36" s="7">
        <f t="shared" ref="AB36:AB42" si="79">AB21-AN21</f>
        <v>0.4</v>
      </c>
      <c r="AC36" s="7">
        <f t="shared" ref="AC36:AC42" si="80">AC21-AO21</f>
        <v>0.5</v>
      </c>
      <c r="AD36" s="7">
        <f t="shared" ref="AD36:AD42" si="81">AD21-AP21</f>
        <v>0.6</v>
      </c>
      <c r="AE36" s="7">
        <f t="shared" ref="AE36:AE42" si="82">AE21-AQ21</f>
        <v>0.1</v>
      </c>
      <c r="AF36" s="7">
        <f t="shared" ref="AF36:AF42" si="83">AF21-AR21</f>
        <v>0.2</v>
      </c>
      <c r="AG36" s="7">
        <f t="shared" ref="AG36:AG42" si="84">AG21-AS21</f>
        <v>0.3</v>
      </c>
      <c r="AH36" s="7">
        <f t="shared" ref="AH36:AH42" si="85">AH21-AT21</f>
        <v>0.4</v>
      </c>
      <c r="AI36" s="7">
        <f>AQ36*$C36</f>
        <v>0</v>
      </c>
      <c r="AJ36" s="7">
        <f t="shared" ref="AJ36:AJ41" si="86">AR36*$C36</f>
        <v>0</v>
      </c>
      <c r="AK36" s="7">
        <f t="shared" ref="AK36:AK41" si="87">AS36*$C36</f>
        <v>0</v>
      </c>
      <c r="AL36" s="7">
        <f t="shared" ref="AL36:AL41" si="88">AT36*$C36</f>
        <v>0</v>
      </c>
      <c r="AM36" s="7">
        <f>$E36*AQ36</f>
        <v>0</v>
      </c>
      <c r="AN36" s="7">
        <f t="shared" ref="AN36:AN41" si="89">$E36*AR36</f>
        <v>0</v>
      </c>
      <c r="AO36" s="7">
        <f t="shared" ref="AO36:AO41" si="90">$E36*AS36</f>
        <v>0</v>
      </c>
      <c r="AP36" s="7">
        <f t="shared" ref="AP36:AP41" si="91">$E36*AT36</f>
        <v>0</v>
      </c>
      <c r="AQ36" s="3">
        <f t="shared" ref="AQ36:AS41" si="92">$V36*$N36*F36</f>
        <v>0</v>
      </c>
      <c r="AR36" s="3">
        <f t="shared" si="92"/>
        <v>0</v>
      </c>
      <c r="AS36" s="3">
        <f t="shared" si="92"/>
        <v>0</v>
      </c>
      <c r="AT36" s="3">
        <f t="shared" ref="AT36:AT41" si="93">$V36*$N36*J36</f>
        <v>0</v>
      </c>
      <c r="BK36" s="30" t="s">
        <v>188</v>
      </c>
    </row>
    <row r="37" spans="1:63" ht="13.8" x14ac:dyDescent="0.3">
      <c r="A37" s="5">
        <v>2</v>
      </c>
      <c r="B37" s="5">
        <v>10</v>
      </c>
      <c r="C37" s="5">
        <f t="shared" ref="C37:C41" si="94">(A37-P37)/T37</f>
        <v>0.2</v>
      </c>
      <c r="D37" s="5">
        <f t="shared" ref="D37:D41" si="95">(B37-Q37)/U37</f>
        <v>0.2</v>
      </c>
      <c r="E37" s="7">
        <f>K36</f>
        <v>0</v>
      </c>
      <c r="F37" s="7">
        <f t="shared" ref="F37:F42" si="96">1/(1+EXP(-(W37*C37 + AA37*E37 + AE37)))</f>
        <v>0.56548684291216045</v>
      </c>
      <c r="G37" s="7">
        <f t="shared" ref="G37:G42" si="97">1/(1+EXP(-(X37*C37 + AB37*E37 + AF37)))</f>
        <v>0.59552582643284979</v>
      </c>
      <c r="H37" s="7">
        <f t="shared" ref="H37:H42" si="98">TANH(Y37*C37 + AC37*E37 + AG37)</f>
        <v>0.45302844218765609</v>
      </c>
      <c r="I37" s="7">
        <f>F37*I36 + G37*H37</f>
        <v>0.26979013743139041</v>
      </c>
      <c r="J37" s="7">
        <f t="shared" ref="J37:J42" si="99">1/(1+EXP(-(Z37*C37 + AD37*E37 + AH37)))</f>
        <v>0.65326528274210016</v>
      </c>
      <c r="K37" s="7">
        <f>J37*TANH(I37)</f>
        <v>0.17208937759649681</v>
      </c>
      <c r="L37" s="7">
        <f t="shared" ref="L37:L42" si="100">K37*(U37)+Q37</f>
        <v>9.3022344399124215</v>
      </c>
      <c r="N37" s="7">
        <f t="shared" ref="N37:N42" si="101">L37-B37</f>
        <v>-0.69776556008757851</v>
      </c>
      <c r="O37" s="7">
        <f t="shared" ref="O37:O42" si="102">N37^2</f>
        <v>0.48687677684433212</v>
      </c>
      <c r="P37" s="15">
        <f t="shared" ref="P37:P42" si="103">MIN($A$6:$A$11)</f>
        <v>1</v>
      </c>
      <c r="Q37" s="15">
        <f t="shared" ref="Q37:Q42" si="104">MIN($B$6:$B$11)</f>
        <v>5</v>
      </c>
      <c r="R37" s="15">
        <f t="shared" ref="R37:R42" si="105">MAX($A$6:$A$11)</f>
        <v>6</v>
      </c>
      <c r="S37" s="15">
        <f t="shared" ref="S37:S42" si="106">MAX($B$6:$B$11)</f>
        <v>30</v>
      </c>
      <c r="T37" s="15">
        <f t="shared" ref="T37:T42" si="107">R37-P37</f>
        <v>5</v>
      </c>
      <c r="U37" s="15">
        <f t="shared" ref="U37:U42" si="108">S37-Q37</f>
        <v>25</v>
      </c>
      <c r="V37" s="3">
        <f t="shared" ref="V37:V42" si="109">V22</f>
        <v>0.05</v>
      </c>
      <c r="W37" s="7">
        <f t="shared" ref="W37:W42" si="110">W22-AI22</f>
        <v>0.51220400072353067</v>
      </c>
      <c r="X37" s="7">
        <f t="shared" si="75"/>
        <v>0.61285709048343562</v>
      </c>
      <c r="Y37" s="7">
        <f t="shared" si="76"/>
        <v>0.70932773401899907</v>
      </c>
      <c r="Z37" s="7">
        <f t="shared" si="77"/>
        <v>0.8141198682842069</v>
      </c>
      <c r="AA37" s="7">
        <f t="shared" si="78"/>
        <v>0.3</v>
      </c>
      <c r="AB37" s="7">
        <f t="shared" si="79"/>
        <v>0.4</v>
      </c>
      <c r="AC37" s="7">
        <f t="shared" si="80"/>
        <v>0.5</v>
      </c>
      <c r="AD37" s="7">
        <f t="shared" si="81"/>
        <v>0.6</v>
      </c>
      <c r="AE37" s="7">
        <f t="shared" si="82"/>
        <v>0.16102000361765328</v>
      </c>
      <c r="AF37" s="7">
        <f t="shared" si="83"/>
        <v>0.26428545241717827</v>
      </c>
      <c r="AG37" s="7">
        <f t="shared" si="84"/>
        <v>0.34663867009499544</v>
      </c>
      <c r="AH37" s="7">
        <f t="shared" si="85"/>
        <v>0.4705993414210346</v>
      </c>
      <c r="AI37" s="7">
        <f t="shared" ref="AI37:AI41" si="111">AQ37*$C37</f>
        <v>-3.9457724366676024E-3</v>
      </c>
      <c r="AJ37" s="7">
        <f t="shared" si="86"/>
        <v>-4.1553741182753555E-3</v>
      </c>
      <c r="AK37" s="7">
        <f t="shared" si="87"/>
        <v>-3.1610764469867307E-3</v>
      </c>
      <c r="AL37" s="7">
        <f t="shared" si="88"/>
        <v>-4.5582601589831189E-3</v>
      </c>
      <c r="AM37" s="7">
        <f t="shared" ref="AM37:AM41" si="112">$E37*AQ37</f>
        <v>0</v>
      </c>
      <c r="AN37" s="7">
        <f t="shared" si="89"/>
        <v>0</v>
      </c>
      <c r="AO37" s="7">
        <f t="shared" si="90"/>
        <v>0</v>
      </c>
      <c r="AP37" s="7">
        <f t="shared" si="91"/>
        <v>0</v>
      </c>
      <c r="AQ37" s="3">
        <f t="shared" si="92"/>
        <v>-1.9728862183338011E-2</v>
      </c>
      <c r="AR37" s="3">
        <f t="shared" si="92"/>
        <v>-2.0776870591376777E-2</v>
      </c>
      <c r="AS37" s="3">
        <f t="shared" si="92"/>
        <v>-1.5805382234933652E-2</v>
      </c>
      <c r="AT37" s="3">
        <f t="shared" si="93"/>
        <v>-2.2791300794915596E-2</v>
      </c>
      <c r="BK37" s="30" t="s">
        <v>189</v>
      </c>
    </row>
    <row r="38" spans="1:63" ht="13.8" x14ac:dyDescent="0.3">
      <c r="A38" s="5">
        <v>3</v>
      </c>
      <c r="B38" s="5">
        <v>15</v>
      </c>
      <c r="C38" s="5">
        <f t="shared" si="94"/>
        <v>0.4</v>
      </c>
      <c r="D38" s="5">
        <f t="shared" si="95"/>
        <v>0.4</v>
      </c>
      <c r="E38" s="7">
        <f t="shared" ref="E38:E42" si="113">K37</f>
        <v>0.17208937759649681</v>
      </c>
      <c r="F38" s="7">
        <f t="shared" si="96"/>
        <v>0.61291844298060594</v>
      </c>
      <c r="G38" s="7">
        <f t="shared" si="97"/>
        <v>0.65103954947975706</v>
      </c>
      <c r="H38" s="7">
        <f t="shared" si="98"/>
        <v>0.64924596172693816</v>
      </c>
      <c r="I38" s="7">
        <f t="shared" ref="I38:I42" si="114">F38*I37 + G38*H38</f>
        <v>0.58804414939022898</v>
      </c>
      <c r="J38" s="7">
        <f t="shared" si="99"/>
        <v>0.72126956464380743</v>
      </c>
      <c r="K38" s="7">
        <f t="shared" ref="K38:K42" si="115">J38*TANH(I38)</f>
        <v>0.38118193560528246</v>
      </c>
      <c r="L38" s="7">
        <f t="shared" si="100"/>
        <v>14.529548390132062</v>
      </c>
      <c r="N38" s="7">
        <f t="shared" si="101"/>
        <v>-0.4704516098679381</v>
      </c>
      <c r="O38" s="7">
        <f t="shared" si="102"/>
        <v>0.22132471722733463</v>
      </c>
      <c r="P38" s="15">
        <f t="shared" si="103"/>
        <v>1</v>
      </c>
      <c r="Q38" s="15">
        <f t="shared" si="104"/>
        <v>5</v>
      </c>
      <c r="R38" s="15">
        <f t="shared" si="105"/>
        <v>6</v>
      </c>
      <c r="S38" s="15">
        <f t="shared" si="106"/>
        <v>30</v>
      </c>
      <c r="T38" s="15">
        <f t="shared" si="107"/>
        <v>5</v>
      </c>
      <c r="U38" s="15">
        <f t="shared" si="108"/>
        <v>25</v>
      </c>
      <c r="V38" s="3">
        <f t="shared" si="109"/>
        <v>0.05</v>
      </c>
      <c r="W38" s="7">
        <f t="shared" si="110"/>
        <v>0.53639931913110606</v>
      </c>
      <c r="X38" s="7">
        <f t="shared" si="75"/>
        <v>0.63869393784722062</v>
      </c>
      <c r="Y38" s="7">
        <f t="shared" si="76"/>
        <v>0.73639173870499297</v>
      </c>
      <c r="Z38" s="7">
        <f t="shared" si="77"/>
        <v>0.84298833009479579</v>
      </c>
      <c r="AA38" s="7">
        <f t="shared" si="78"/>
        <v>0.31401382334967481</v>
      </c>
      <c r="AB38" s="7">
        <f t="shared" si="79"/>
        <v>0.41489707269059178</v>
      </c>
      <c r="AC38" s="7">
        <f t="shared" si="80"/>
        <v>0.5140240361220122</v>
      </c>
      <c r="AD38" s="7">
        <f t="shared" si="81"/>
        <v>0.61654969316451458</v>
      </c>
      <c r="AE38" s="7">
        <f t="shared" si="82"/>
        <v>0.19099829782776517</v>
      </c>
      <c r="AF38" s="7">
        <f t="shared" si="83"/>
        <v>0.29673484461805155</v>
      </c>
      <c r="AG38" s="7">
        <f t="shared" si="84"/>
        <v>0.39097934676248258</v>
      </c>
      <c r="AH38" s="7">
        <f t="shared" si="85"/>
        <v>0.50747082523698939</v>
      </c>
      <c r="AI38" s="7">
        <f t="shared" si="111"/>
        <v>-5.7669693643595228E-3</v>
      </c>
      <c r="AJ38" s="7">
        <f t="shared" si="86"/>
        <v>-6.1256520828089781E-3</v>
      </c>
      <c r="AK38" s="7">
        <f t="shared" si="87"/>
        <v>-6.1087761578939165E-3</v>
      </c>
      <c r="AL38" s="7">
        <f t="shared" si="88"/>
        <v>-6.7864485567085218E-3</v>
      </c>
      <c r="AM38" s="7">
        <f t="shared" si="112"/>
        <v>-2.4810854213267379E-3</v>
      </c>
      <c r="AN38" s="7">
        <f t="shared" si="89"/>
        <v>-2.6353991357582034E-3</v>
      </c>
      <c r="AO38" s="7">
        <f t="shared" si="90"/>
        <v>-2.6281387172207081E-3</v>
      </c>
      <c r="AP38" s="7">
        <f t="shared" si="91"/>
        <v>-2.9196892705365338E-3</v>
      </c>
      <c r="AQ38" s="3">
        <f t="shared" si="92"/>
        <v>-1.4417423410898807E-2</v>
      </c>
      <c r="AR38" s="3">
        <f t="shared" si="92"/>
        <v>-1.5314130207022445E-2</v>
      </c>
      <c r="AS38" s="3">
        <f t="shared" si="92"/>
        <v>-1.5271940394734791E-2</v>
      </c>
      <c r="AT38" s="3">
        <f t="shared" si="93"/>
        <v>-1.6966121391771304E-2</v>
      </c>
      <c r="BK38" s="30" t="s">
        <v>226</v>
      </c>
    </row>
    <row r="39" spans="1:63" ht="13.8" x14ac:dyDescent="0.3">
      <c r="A39" s="5">
        <v>4</v>
      </c>
      <c r="B39" s="5">
        <v>20</v>
      </c>
      <c r="C39" s="5">
        <f t="shared" si="94"/>
        <v>0.6</v>
      </c>
      <c r="D39" s="5">
        <f t="shared" si="95"/>
        <v>0.6</v>
      </c>
      <c r="E39" s="7">
        <f t="shared" si="113"/>
        <v>0.38118193560528246</v>
      </c>
      <c r="F39" s="7">
        <f t="shared" si="96"/>
        <v>0.66694689184827083</v>
      </c>
      <c r="G39" s="7">
        <f t="shared" si="97"/>
        <v>0.71200825757913477</v>
      </c>
      <c r="H39" s="7">
        <f t="shared" si="98"/>
        <v>0.80685956812534732</v>
      </c>
      <c r="I39" s="7">
        <f t="shared" si="114"/>
        <v>0.96668489291735515</v>
      </c>
      <c r="J39" s="7">
        <f t="shared" si="99"/>
        <v>0.78984960091671474</v>
      </c>
      <c r="K39" s="7">
        <f t="shared" si="115"/>
        <v>0.59021027297351303</v>
      </c>
      <c r="L39" s="7">
        <f t="shared" si="100"/>
        <v>19.755256824337827</v>
      </c>
      <c r="N39" s="7">
        <f t="shared" si="101"/>
        <v>-0.24474317566217252</v>
      </c>
      <c r="O39" s="7">
        <f t="shared" si="102"/>
        <v>5.9899222033205038E-2</v>
      </c>
      <c r="P39" s="15">
        <f t="shared" si="103"/>
        <v>1</v>
      </c>
      <c r="Q39" s="15">
        <f t="shared" si="104"/>
        <v>5</v>
      </c>
      <c r="R39" s="15">
        <f t="shared" si="105"/>
        <v>6</v>
      </c>
      <c r="S39" s="15">
        <f t="shared" si="106"/>
        <v>30</v>
      </c>
      <c r="T39" s="15">
        <f t="shared" si="107"/>
        <v>5</v>
      </c>
      <c r="U39" s="15">
        <f t="shared" si="108"/>
        <v>25</v>
      </c>
      <c r="V39" s="3">
        <f t="shared" si="109"/>
        <v>0.05</v>
      </c>
      <c r="W39" s="7">
        <f t="shared" si="110"/>
        <v>0.57272222945036344</v>
      </c>
      <c r="X39" s="7">
        <f t="shared" si="75"/>
        <v>0.67782413367360983</v>
      </c>
      <c r="Y39" s="7">
        <f t="shared" si="76"/>
        <v>0.78374797215456216</v>
      </c>
      <c r="Z39" s="7">
        <f t="shared" si="77"/>
        <v>0.88696332532635214</v>
      </c>
      <c r="AA39" s="7">
        <f t="shared" si="78"/>
        <v>0.33992011058780913</v>
      </c>
      <c r="AB39" s="7">
        <f t="shared" si="79"/>
        <v>0.44271859726237051</v>
      </c>
      <c r="AC39" s="7">
        <f t="shared" si="80"/>
        <v>0.54602606896343775</v>
      </c>
      <c r="AD39" s="7">
        <f t="shared" si="81"/>
        <v>0.64772801242292655</v>
      </c>
      <c r="AE39" s="7">
        <f t="shared" si="82"/>
        <v>0.22120371575060574</v>
      </c>
      <c r="AF39" s="7">
        <f t="shared" si="83"/>
        <v>0.32970688945601645</v>
      </c>
      <c r="AG39" s="7">
        <f t="shared" si="84"/>
        <v>0.43957995359093716</v>
      </c>
      <c r="AH39" s="7">
        <f t="shared" si="85"/>
        <v>0.54493887554392018</v>
      </c>
      <c r="AI39" s="7">
        <f t="shared" si="111"/>
        <v>-4.8969210092688394E-3</v>
      </c>
      <c r="AJ39" s="7">
        <f t="shared" si="86"/>
        <v>-5.2277748617282262E-3</v>
      </c>
      <c r="AK39" s="7">
        <f t="shared" si="87"/>
        <v>-5.9242011904921963E-3</v>
      </c>
      <c r="AL39" s="7">
        <f t="shared" si="88"/>
        <v>-5.7993089887156913E-3</v>
      </c>
      <c r="AM39" s="7">
        <f t="shared" si="112"/>
        <v>-3.1110297146987828E-3</v>
      </c>
      <c r="AN39" s="7">
        <f t="shared" si="89"/>
        <v>-3.3212222345036721E-3</v>
      </c>
      <c r="AO39" s="7">
        <f t="shared" si="90"/>
        <v>-3.76366412784489E-3</v>
      </c>
      <c r="AP39" s="7">
        <f t="shared" si="91"/>
        <v>-3.6843197091529344E-3</v>
      </c>
      <c r="AQ39" s="3">
        <f t="shared" si="92"/>
        <v>-8.1615350154480657E-3</v>
      </c>
      <c r="AR39" s="3">
        <f t="shared" si="92"/>
        <v>-8.7129581028803776E-3</v>
      </c>
      <c r="AS39" s="3">
        <f t="shared" si="92"/>
        <v>-9.8736686508203268E-3</v>
      </c>
      <c r="AT39" s="3">
        <f t="shared" si="93"/>
        <v>-9.6655149811928198E-3</v>
      </c>
      <c r="BK39" s="30" t="s">
        <v>227</v>
      </c>
    </row>
    <row r="40" spans="1:63" ht="13.8" x14ac:dyDescent="0.3">
      <c r="A40" s="5">
        <v>5</v>
      </c>
      <c r="B40" s="5">
        <v>25</v>
      </c>
      <c r="C40" s="5">
        <f t="shared" si="94"/>
        <v>0.8</v>
      </c>
      <c r="D40" s="5">
        <f t="shared" si="95"/>
        <v>0.8</v>
      </c>
      <c r="E40" s="7">
        <f t="shared" si="113"/>
        <v>0.59021027297351303</v>
      </c>
      <c r="F40" s="7">
        <f t="shared" si="96"/>
        <v>0.74272817981041273</v>
      </c>
      <c r="G40" s="7">
        <f t="shared" si="97"/>
        <v>0.79040028115013572</v>
      </c>
      <c r="H40" s="7">
        <f t="shared" si="98"/>
        <v>0.92555654064860737</v>
      </c>
      <c r="I40" s="7">
        <f t="shared" si="114"/>
        <v>1.4495442609157374</v>
      </c>
      <c r="J40" s="7">
        <f t="shared" si="99"/>
        <v>0.86447036727643267</v>
      </c>
      <c r="K40" s="7">
        <f t="shared" si="115"/>
        <v>0.77422201385806311</v>
      </c>
      <c r="L40" s="7">
        <f t="shared" si="100"/>
        <v>24.355550346451579</v>
      </c>
      <c r="N40" s="7">
        <f t="shared" si="101"/>
        <v>-0.64444965354842054</v>
      </c>
      <c r="O40" s="7">
        <f t="shared" si="102"/>
        <v>0.41531535595867924</v>
      </c>
      <c r="P40" s="15">
        <f t="shared" si="103"/>
        <v>1</v>
      </c>
      <c r="Q40" s="15">
        <f t="shared" si="104"/>
        <v>5</v>
      </c>
      <c r="R40" s="15">
        <f t="shared" si="105"/>
        <v>6</v>
      </c>
      <c r="S40" s="15">
        <f t="shared" si="106"/>
        <v>30</v>
      </c>
      <c r="T40" s="15">
        <f t="shared" si="107"/>
        <v>5</v>
      </c>
      <c r="U40" s="15">
        <f t="shared" si="108"/>
        <v>25</v>
      </c>
      <c r="V40" s="3">
        <f t="shared" si="109"/>
        <v>0.05</v>
      </c>
      <c r="W40" s="7">
        <f t="shared" si="110"/>
        <v>0.65806877812498277</v>
      </c>
      <c r="X40" s="7">
        <f t="shared" si="75"/>
        <v>0.76967654090970383</v>
      </c>
      <c r="Y40" s="7">
        <f t="shared" si="76"/>
        <v>0.89444659639602653</v>
      </c>
      <c r="Z40" s="7">
        <f t="shared" si="77"/>
        <v>0.98930753694219709</v>
      </c>
      <c r="AA40" s="7">
        <f t="shared" si="78"/>
        <v>0.40012171921047329</v>
      </c>
      <c r="AB40" s="7">
        <f t="shared" si="79"/>
        <v>0.50745132016272088</v>
      </c>
      <c r="AC40" s="7">
        <f t="shared" si="80"/>
        <v>0.62325191805294777</v>
      </c>
      <c r="AD40" s="7">
        <f t="shared" si="81"/>
        <v>0.71982188020812254</v>
      </c>
      <c r="AE40" s="7">
        <f t="shared" si="82"/>
        <v>0.29758597265622849</v>
      </c>
      <c r="AF40" s="7">
        <f t="shared" si="83"/>
        <v>0.41209567613712972</v>
      </c>
      <c r="AG40" s="7">
        <f t="shared" si="84"/>
        <v>0.54305824549503323</v>
      </c>
      <c r="AH40" s="7">
        <f t="shared" si="85"/>
        <v>0.63663442117774638</v>
      </c>
      <c r="AI40" s="7">
        <f t="shared" si="111"/>
        <v>-1.9146036726378782E-2</v>
      </c>
      <c r="AJ40" s="7">
        <f t="shared" si="86"/>
        <v>-2.0374927494071167E-2</v>
      </c>
      <c r="AK40" s="7">
        <f t="shared" si="87"/>
        <v>-2.3858983678418787E-2</v>
      </c>
      <c r="AL40" s="7">
        <f t="shared" si="88"/>
        <v>-2.2284305147766914E-2</v>
      </c>
      <c r="AM40" s="7">
        <f t="shared" si="112"/>
        <v>-1.4125234453296156E-2</v>
      </c>
      <c r="AN40" s="7">
        <f t="shared" si="89"/>
        <v>-1.5031864397614099E-2</v>
      </c>
      <c r="AO40" s="7">
        <f t="shared" si="90"/>
        <v>-1.7602271587137678E-2</v>
      </c>
      <c r="AP40" s="7">
        <f t="shared" si="91"/>
        <v>-1.6440532280360715E-2</v>
      </c>
      <c r="AQ40" s="3">
        <f t="shared" si="92"/>
        <v>-2.3932545907973474E-2</v>
      </c>
      <c r="AR40" s="3">
        <f t="shared" si="92"/>
        <v>-2.5468659367588957E-2</v>
      </c>
      <c r="AS40" s="3">
        <f t="shared" si="92"/>
        <v>-2.9823729598023482E-2</v>
      </c>
      <c r="AT40" s="3">
        <f t="shared" si="93"/>
        <v>-2.7855381434708643E-2</v>
      </c>
      <c r="BK40" s="30" t="s">
        <v>189</v>
      </c>
    </row>
    <row r="41" spans="1:63" ht="13.8" x14ac:dyDescent="0.3">
      <c r="A41" s="5">
        <v>6</v>
      </c>
      <c r="B41" s="5">
        <v>30</v>
      </c>
      <c r="C41" s="5">
        <f t="shared" si="94"/>
        <v>1</v>
      </c>
      <c r="D41" s="5">
        <f t="shared" si="95"/>
        <v>1</v>
      </c>
      <c r="E41" s="7">
        <f t="shared" si="113"/>
        <v>0.77422201385806311</v>
      </c>
      <c r="F41" s="7">
        <f t="shared" si="96"/>
        <v>0.8506202897555718</v>
      </c>
      <c r="G41" s="7">
        <f t="shared" si="97"/>
        <v>0.88901592330450729</v>
      </c>
      <c r="H41" s="7">
        <f t="shared" si="98"/>
        <v>0.98695595614838572</v>
      </c>
      <c r="I41" s="7">
        <f t="shared" si="114"/>
        <v>2.1104313198498108</v>
      </c>
      <c r="J41" s="7">
        <f t="shared" si="99"/>
        <v>0.9391044326200042</v>
      </c>
      <c r="K41" s="7">
        <f t="shared" si="115"/>
        <v>0.91192033774743497</v>
      </c>
      <c r="L41" s="7">
        <f t="shared" si="100"/>
        <v>27.798008443685873</v>
      </c>
      <c r="N41" s="7">
        <f t="shared" si="101"/>
        <v>-2.2019915563141268</v>
      </c>
      <c r="O41" s="7">
        <f t="shared" si="102"/>
        <v>4.8487668140787106</v>
      </c>
      <c r="P41" s="15">
        <f t="shared" si="103"/>
        <v>1</v>
      </c>
      <c r="Q41" s="15">
        <f t="shared" si="104"/>
        <v>5</v>
      </c>
      <c r="R41" s="15">
        <f t="shared" si="105"/>
        <v>6</v>
      </c>
      <c r="S41" s="15">
        <f t="shared" si="106"/>
        <v>30</v>
      </c>
      <c r="T41" s="15">
        <f t="shared" si="107"/>
        <v>5</v>
      </c>
      <c r="U41" s="15">
        <f t="shared" si="108"/>
        <v>25</v>
      </c>
      <c r="V41" s="3">
        <f t="shared" si="109"/>
        <v>0.05</v>
      </c>
      <c r="W41" s="7">
        <f t="shared" si="110"/>
        <v>0.86057067032481649</v>
      </c>
      <c r="X41" s="7">
        <f t="shared" si="75"/>
        <v>0.98599896512476248</v>
      </c>
      <c r="Y41" s="7">
        <f t="shared" si="76"/>
        <v>1.147627429685264</v>
      </c>
      <c r="Z41" s="7">
        <f t="shared" si="77"/>
        <v>1.2259550710811058</v>
      </c>
      <c r="AA41" s="7">
        <f t="shared" si="78"/>
        <v>0.54032697682931652</v>
      </c>
      <c r="AB41" s="7">
        <f t="shared" si="79"/>
        <v>0.65708604205058152</v>
      </c>
      <c r="AC41" s="7">
        <f t="shared" si="80"/>
        <v>0.79790920156058009</v>
      </c>
      <c r="AD41" s="7">
        <f t="shared" si="81"/>
        <v>0.88328173136893728</v>
      </c>
      <c r="AE41" s="7">
        <f t="shared" si="82"/>
        <v>0.46057067032481652</v>
      </c>
      <c r="AF41" s="7">
        <f t="shared" si="83"/>
        <v>0.58599896512476246</v>
      </c>
      <c r="AG41" s="7">
        <f t="shared" si="84"/>
        <v>0.74762742968526397</v>
      </c>
      <c r="AH41" s="7">
        <f t="shared" si="85"/>
        <v>0.82595507108110566</v>
      </c>
      <c r="AI41" s="7">
        <f t="shared" si="111"/>
        <v>-9.365293478356225E-2</v>
      </c>
      <c r="AJ41" s="7">
        <f t="shared" si="86"/>
        <v>-9.7880277827266618E-2</v>
      </c>
      <c r="AK41" s="7">
        <f t="shared" si="87"/>
        <v>-0.10866343409463405</v>
      </c>
      <c r="AL41" s="7">
        <f t="shared" si="88"/>
        <v>-0.10339500155632091</v>
      </c>
      <c r="AM41" s="7">
        <f t="shared" si="112"/>
        <v>-7.2508163771847406E-2</v>
      </c>
      <c r="AN41" s="7">
        <f t="shared" si="89"/>
        <v>-7.5781065816413085E-2</v>
      </c>
      <c r="AO41" s="7">
        <f t="shared" si="90"/>
        <v>-8.4129622777480498E-2</v>
      </c>
      <c r="AP41" s="7">
        <f t="shared" si="91"/>
        <v>-8.0050686327792345E-2</v>
      </c>
      <c r="AQ41" s="3">
        <f t="shared" si="92"/>
        <v>-9.365293478356225E-2</v>
      </c>
      <c r="AR41" s="3">
        <f t="shared" si="92"/>
        <v>-9.7880277827266618E-2</v>
      </c>
      <c r="AS41" s="3">
        <f t="shared" si="92"/>
        <v>-0.10866343409463405</v>
      </c>
      <c r="AT41" s="3">
        <f t="shared" si="93"/>
        <v>-0.10339500155632091</v>
      </c>
      <c r="BK41" s="30" t="s">
        <v>228</v>
      </c>
    </row>
    <row r="42" spans="1:63" ht="13.8" x14ac:dyDescent="0.3">
      <c r="A42" s="5">
        <v>7</v>
      </c>
      <c r="B42" s="6">
        <v>35</v>
      </c>
      <c r="C42" s="6">
        <v>1.2</v>
      </c>
      <c r="D42" s="6" t="s">
        <v>17</v>
      </c>
      <c r="E42" s="7">
        <f t="shared" si="113"/>
        <v>0.91192033774743497</v>
      </c>
      <c r="F42" s="7">
        <f t="shared" si="96"/>
        <v>0.72583171650819178</v>
      </c>
      <c r="G42" s="7">
        <f t="shared" si="97"/>
        <v>0.78326032535673651</v>
      </c>
      <c r="H42" s="7">
        <f t="shared" si="98"/>
        <v>0.92105818110572313</v>
      </c>
      <c r="I42" s="7">
        <f t="shared" si="114"/>
        <v>2.2532463180645896</v>
      </c>
      <c r="J42" s="7">
        <f t="shared" si="99"/>
        <v>0.8706988744725066</v>
      </c>
      <c r="K42" s="7">
        <f t="shared" si="115"/>
        <v>0.85168870448582279</v>
      </c>
      <c r="L42" s="8">
        <f t="shared" si="100"/>
        <v>26.292217612145571</v>
      </c>
      <c r="M42" s="3" t="s">
        <v>16</v>
      </c>
      <c r="N42" s="7">
        <f t="shared" si="101"/>
        <v>-8.7077823878544294</v>
      </c>
      <c r="O42" s="7">
        <f t="shared" si="102"/>
        <v>75.825474114227788</v>
      </c>
      <c r="P42" s="15">
        <f t="shared" si="103"/>
        <v>1</v>
      </c>
      <c r="Q42" s="15">
        <f t="shared" si="104"/>
        <v>5</v>
      </c>
      <c r="R42" s="15">
        <f t="shared" si="105"/>
        <v>6</v>
      </c>
      <c r="S42" s="15">
        <f t="shared" si="106"/>
        <v>30</v>
      </c>
      <c r="T42" s="15">
        <f t="shared" si="107"/>
        <v>5</v>
      </c>
      <c r="U42" s="15">
        <f t="shared" si="108"/>
        <v>25</v>
      </c>
      <c r="V42" s="3">
        <f t="shared" si="109"/>
        <v>0.05</v>
      </c>
      <c r="W42" s="7">
        <f t="shared" si="110"/>
        <v>0.5</v>
      </c>
      <c r="X42" s="7">
        <f t="shared" si="75"/>
        <v>0.6</v>
      </c>
      <c r="Y42" s="7">
        <f t="shared" si="76"/>
        <v>0.7</v>
      </c>
      <c r="Z42" s="7">
        <f t="shared" si="77"/>
        <v>0.8</v>
      </c>
      <c r="AA42" s="7">
        <f t="shared" si="78"/>
        <v>0.3</v>
      </c>
      <c r="AB42" s="7">
        <f t="shared" si="79"/>
        <v>0.4</v>
      </c>
      <c r="AC42" s="7">
        <f t="shared" si="80"/>
        <v>0.5</v>
      </c>
      <c r="AD42" s="7">
        <f t="shared" si="81"/>
        <v>0.6</v>
      </c>
      <c r="AE42" s="7">
        <f t="shared" si="82"/>
        <v>0.1</v>
      </c>
      <c r="AF42" s="7">
        <f t="shared" si="83"/>
        <v>0.2</v>
      </c>
      <c r="AG42" s="7">
        <f t="shared" si="84"/>
        <v>0.3</v>
      </c>
      <c r="AH42" s="7">
        <f t="shared" si="85"/>
        <v>0.4</v>
      </c>
      <c r="BK42" s="30" t="s">
        <v>229</v>
      </c>
    </row>
    <row r="43" spans="1:63" ht="13.8" x14ac:dyDescent="0.3">
      <c r="A43" s="5"/>
      <c r="B43" s="5"/>
      <c r="C43" s="5"/>
      <c r="D43" s="5"/>
      <c r="E43" s="7"/>
      <c r="F43" s="7"/>
      <c r="G43" s="7"/>
      <c r="H43" s="7"/>
      <c r="I43" s="7"/>
      <c r="J43" s="7"/>
      <c r="K43" s="7"/>
      <c r="L43" s="8">
        <v>35</v>
      </c>
      <c r="M43" s="3" t="s">
        <v>27</v>
      </c>
      <c r="N43" s="7"/>
      <c r="O43" s="7"/>
      <c r="P43" s="7"/>
      <c r="Q43" s="7"/>
      <c r="R43" s="7"/>
      <c r="S43" s="7"/>
      <c r="T43" s="7"/>
      <c r="U43" s="7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>
        <f t="shared" ref="AI43:AT43" si="116">AVERAGE(AI36:AI41)</f>
        <v>-2.1234772386706166E-2</v>
      </c>
      <c r="AJ43" s="9">
        <f t="shared" si="116"/>
        <v>-2.2294001064025057E-2</v>
      </c>
      <c r="AK43" s="9">
        <f t="shared" si="116"/>
        <v>-2.4619411928070947E-2</v>
      </c>
      <c r="AL43" s="9">
        <f t="shared" si="116"/>
        <v>-2.3803887401415858E-2</v>
      </c>
      <c r="AM43" s="9">
        <f t="shared" si="116"/>
        <v>-1.5370918893528179E-2</v>
      </c>
      <c r="AN43" s="9">
        <f t="shared" si="116"/>
        <v>-1.6128258597381508E-2</v>
      </c>
      <c r="AO43" s="9">
        <f t="shared" si="116"/>
        <v>-1.8020616201613961E-2</v>
      </c>
      <c r="AP43" s="9">
        <f t="shared" si="116"/>
        <v>-1.7182537931307088E-2</v>
      </c>
      <c r="AQ43" s="9">
        <f t="shared" si="116"/>
        <v>-2.6648883550203433E-2</v>
      </c>
      <c r="AR43" s="9">
        <f t="shared" si="116"/>
        <v>-2.8025482682689191E-2</v>
      </c>
      <c r="AS43" s="9">
        <f t="shared" si="116"/>
        <v>-2.9906359162191049E-2</v>
      </c>
      <c r="AT43" s="9">
        <f t="shared" si="116"/>
        <v>-3.0112220026484879E-2</v>
      </c>
      <c r="BK43" s="30" t="s">
        <v>190</v>
      </c>
    </row>
    <row r="44" spans="1:63" ht="13.8" x14ac:dyDescent="0.3">
      <c r="A44" s="5"/>
      <c r="B44" s="5"/>
      <c r="C44" s="5"/>
      <c r="D44" s="5"/>
      <c r="E44" s="7"/>
      <c r="F44" s="7"/>
      <c r="G44" s="7"/>
      <c r="H44" s="7"/>
      <c r="I44" s="7"/>
      <c r="J44" s="7"/>
      <c r="K44" s="7"/>
      <c r="L44" s="8">
        <f>L43-L42</f>
        <v>8.7077823878544294</v>
      </c>
      <c r="M44" s="3" t="s">
        <v>28</v>
      </c>
      <c r="N44" s="7"/>
      <c r="O44" s="7"/>
      <c r="P44" s="7"/>
      <c r="Q44" s="7"/>
      <c r="R44" s="7"/>
      <c r="S44" s="7"/>
      <c r="T44" s="7"/>
      <c r="U44" s="7"/>
      <c r="BK44" s="30" t="s">
        <v>230</v>
      </c>
    </row>
    <row r="45" spans="1:63" ht="13.8" x14ac:dyDescent="0.3">
      <c r="N45" s="9">
        <f>SUM(N36:N42)</f>
        <v>-12.967183943334666</v>
      </c>
      <c r="O45" s="9">
        <f>SUM(O36:O42)</f>
        <v>81.857657000370054</v>
      </c>
      <c r="P45" s="9"/>
      <c r="Q45" s="9"/>
      <c r="R45" s="9"/>
      <c r="S45" s="9"/>
      <c r="T45" s="9"/>
      <c r="U45" s="9"/>
      <c r="BK45" s="30" t="s">
        <v>231</v>
      </c>
    </row>
    <row r="46" spans="1:63" ht="13.8" x14ac:dyDescent="0.3">
      <c r="BK46" s="30" t="s">
        <v>191</v>
      </c>
    </row>
    <row r="47" spans="1:63" ht="6.6" customHeight="1" x14ac:dyDescent="0.3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BK47" s="28"/>
    </row>
    <row r="48" spans="1:63" ht="13.8" x14ac:dyDescent="0.3">
      <c r="BK48" s="30" t="s">
        <v>192</v>
      </c>
    </row>
    <row r="49" spans="1:63" ht="13.8" x14ac:dyDescent="0.3">
      <c r="A49" s="10" t="s">
        <v>57</v>
      </c>
      <c r="N49" s="3" t="s">
        <v>31</v>
      </c>
      <c r="V49" s="3" t="s">
        <v>32</v>
      </c>
      <c r="W49" s="7" t="s">
        <v>52</v>
      </c>
      <c r="AI49" s="3" t="s">
        <v>53</v>
      </c>
      <c r="AQ49" s="3" t="s">
        <v>46</v>
      </c>
      <c r="BK49" s="30" t="s">
        <v>193</v>
      </c>
    </row>
    <row r="50" spans="1:63" ht="13.8" x14ac:dyDescent="0.3">
      <c r="A50" s="1" t="s">
        <v>0</v>
      </c>
      <c r="B50" s="1" t="s">
        <v>1</v>
      </c>
      <c r="C50" s="2" t="s">
        <v>8</v>
      </c>
      <c r="D50" s="2" t="s">
        <v>9</v>
      </c>
      <c r="E50" s="3" t="s">
        <v>2</v>
      </c>
      <c r="F50" s="3" t="s">
        <v>3</v>
      </c>
      <c r="G50" s="3" t="s">
        <v>4</v>
      </c>
      <c r="H50" s="3" t="s">
        <v>47</v>
      </c>
      <c r="I50" s="3" t="s">
        <v>5</v>
      </c>
      <c r="J50" s="3" t="s">
        <v>6</v>
      </c>
      <c r="K50" s="3" t="s">
        <v>7</v>
      </c>
      <c r="L50" s="4" t="s">
        <v>14</v>
      </c>
      <c r="N50" s="3" t="s">
        <v>15</v>
      </c>
      <c r="O50" s="3" t="s">
        <v>18</v>
      </c>
      <c r="P50" s="5" t="s">
        <v>10</v>
      </c>
      <c r="Q50" s="5" t="s">
        <v>11</v>
      </c>
      <c r="R50" s="5" t="s">
        <v>12</v>
      </c>
      <c r="S50" s="5" t="s">
        <v>54</v>
      </c>
      <c r="T50" s="5" t="s">
        <v>13</v>
      </c>
      <c r="U50" s="5" t="s">
        <v>55</v>
      </c>
      <c r="V50" s="3" t="s">
        <v>37</v>
      </c>
      <c r="W50" s="16" t="s">
        <v>19</v>
      </c>
      <c r="X50" s="16" t="s">
        <v>20</v>
      </c>
      <c r="Y50" s="16" t="s">
        <v>21</v>
      </c>
      <c r="Z50" s="16" t="s">
        <v>22</v>
      </c>
      <c r="AA50" s="17" t="s">
        <v>23</v>
      </c>
      <c r="AB50" s="17" t="s">
        <v>24</v>
      </c>
      <c r="AC50" s="17" t="s">
        <v>25</v>
      </c>
      <c r="AD50" s="17" t="s">
        <v>26</v>
      </c>
      <c r="AE50" s="18" t="s">
        <v>48</v>
      </c>
      <c r="AF50" s="18" t="s">
        <v>49</v>
      </c>
      <c r="AG50" s="18" t="s">
        <v>50</v>
      </c>
      <c r="AH50" s="18" t="s">
        <v>51</v>
      </c>
      <c r="AI50" s="13" t="s">
        <v>33</v>
      </c>
      <c r="AJ50" s="13" t="s">
        <v>34</v>
      </c>
      <c r="AK50" s="13" t="s">
        <v>35</v>
      </c>
      <c r="AL50" s="13" t="s">
        <v>36</v>
      </c>
      <c r="AM50" s="12" t="s">
        <v>38</v>
      </c>
      <c r="AN50" s="12" t="s">
        <v>39</v>
      </c>
      <c r="AO50" s="12" t="s">
        <v>40</v>
      </c>
      <c r="AP50" s="12" t="s">
        <v>41</v>
      </c>
      <c r="AQ50" s="14" t="s">
        <v>42</v>
      </c>
      <c r="AR50" s="14" t="s">
        <v>43</v>
      </c>
      <c r="AS50" s="14" t="s">
        <v>44</v>
      </c>
      <c r="AT50" s="14" t="s">
        <v>45</v>
      </c>
      <c r="BK50" s="30" t="s">
        <v>232</v>
      </c>
    </row>
    <row r="51" spans="1:63" ht="13.8" x14ac:dyDescent="0.3">
      <c r="A51" s="5">
        <v>1</v>
      </c>
      <c r="B51" s="5">
        <v>5</v>
      </c>
      <c r="C51" s="5">
        <f>(A51-P51)/T51</f>
        <v>0</v>
      </c>
      <c r="D51" s="5">
        <f>(B51-Q51)/U51</f>
        <v>0</v>
      </c>
      <c r="F51" s="7">
        <f>1/(1+EXP(-(W51*C51 + AA51*E51 + AE51)))</f>
        <v>0.52497918747894001</v>
      </c>
      <c r="G51" s="7">
        <f>1/(1+EXP(-(X51*C51 + AB51*E51 + AF51)))</f>
        <v>0.54983399731247795</v>
      </c>
      <c r="H51" s="7">
        <f>TANH(Y51*C51 + AC51*E51 + AG51)</f>
        <v>0.2913126124515909</v>
      </c>
      <c r="I51" s="7">
        <v>0</v>
      </c>
      <c r="J51" s="7">
        <f>1/(1+EXP(-(Z51*C51 + AD51*E51 + AH51)))</f>
        <v>0.598687660112452</v>
      </c>
      <c r="K51" s="7">
        <f>J51*TANH(I51)</f>
        <v>0</v>
      </c>
      <c r="L51" s="7">
        <f>K51*(U51)+Q51</f>
        <v>5</v>
      </c>
      <c r="N51" s="7">
        <f>L51-B51</f>
        <v>0</v>
      </c>
      <c r="O51" s="7">
        <f>N51^2</f>
        <v>0</v>
      </c>
      <c r="P51" s="15">
        <f>MIN($A$6:$A$11)</f>
        <v>1</v>
      </c>
      <c r="Q51" s="15">
        <f>MIN($B$6:$B$11)</f>
        <v>5</v>
      </c>
      <c r="R51" s="15">
        <f>MAX($A$6:$A$11)</f>
        <v>6</v>
      </c>
      <c r="S51" s="15">
        <f>MAX($B$6:$B$11)</f>
        <v>30</v>
      </c>
      <c r="T51" s="15">
        <f>R51-P51</f>
        <v>5</v>
      </c>
      <c r="U51" s="15">
        <f>S51-Q51</f>
        <v>25</v>
      </c>
      <c r="V51" s="3">
        <f>V36</f>
        <v>0.05</v>
      </c>
      <c r="W51" s="7">
        <f>W36-AI36</f>
        <v>0.5</v>
      </c>
      <c r="X51" s="7">
        <f t="shared" ref="X51:X57" si="117">X36-AJ36</f>
        <v>0.6</v>
      </c>
      <c r="Y51" s="7">
        <f t="shared" ref="Y51:Y57" si="118">Y36-AK36</f>
        <v>0.7</v>
      </c>
      <c r="Z51" s="7">
        <f t="shared" ref="Z51:Z57" si="119">Z36-AL36</f>
        <v>0.8</v>
      </c>
      <c r="AA51" s="7">
        <f t="shared" ref="AA51:AA57" si="120">AA36-AM36</f>
        <v>0.3</v>
      </c>
      <c r="AB51" s="7">
        <f t="shared" ref="AB51:AB57" si="121">AB36-AN36</f>
        <v>0.4</v>
      </c>
      <c r="AC51" s="7">
        <f t="shared" ref="AC51:AC57" si="122">AC36-AO36</f>
        <v>0.5</v>
      </c>
      <c r="AD51" s="7">
        <f t="shared" ref="AD51:AD57" si="123">AD36-AP36</f>
        <v>0.6</v>
      </c>
      <c r="AE51" s="7">
        <f t="shared" ref="AE51:AE57" si="124">AE36-AQ36</f>
        <v>0.1</v>
      </c>
      <c r="AF51" s="7">
        <f t="shared" ref="AF51:AF57" si="125">AF36-AR36</f>
        <v>0.2</v>
      </c>
      <c r="AG51" s="7">
        <f t="shared" ref="AG51:AG57" si="126">AG36-AS36</f>
        <v>0.3</v>
      </c>
      <c r="AH51" s="7">
        <f t="shared" ref="AH51:AH57" si="127">AH36-AT36</f>
        <v>0.4</v>
      </c>
      <c r="AI51" s="7">
        <f>AQ51*$C51</f>
        <v>0</v>
      </c>
      <c r="AJ51" s="7">
        <f t="shared" ref="AJ51:AJ56" si="128">AR51*$C51</f>
        <v>0</v>
      </c>
      <c r="AK51" s="7">
        <f t="shared" ref="AK51:AK56" si="129">AS51*$C51</f>
        <v>0</v>
      </c>
      <c r="AL51" s="7">
        <f t="shared" ref="AL51:AL56" si="130">AT51*$C51</f>
        <v>0</v>
      </c>
      <c r="AM51" s="7">
        <f>$E51*AQ51</f>
        <v>0</v>
      </c>
      <c r="AN51" s="7">
        <f t="shared" ref="AN51:AN56" si="131">$E51*AR51</f>
        <v>0</v>
      </c>
      <c r="AO51" s="7">
        <f t="shared" ref="AO51:AO56" si="132">$E51*AS51</f>
        <v>0</v>
      </c>
      <c r="AP51" s="7">
        <f t="shared" ref="AP51:AP56" si="133">$E51*AT51</f>
        <v>0</v>
      </c>
      <c r="AQ51" s="3">
        <f t="shared" ref="AQ51:AS56" si="134">$V51*$N51*F51</f>
        <v>0</v>
      </c>
      <c r="AR51" s="3">
        <f t="shared" si="134"/>
        <v>0</v>
      </c>
      <c r="AS51" s="3">
        <f t="shared" si="134"/>
        <v>0</v>
      </c>
      <c r="AT51" s="3">
        <f t="shared" ref="AT51:AT56" si="135">$V51*$N51*J51</f>
        <v>0</v>
      </c>
      <c r="BK51" s="30" t="s">
        <v>233</v>
      </c>
    </row>
    <row r="52" spans="1:63" ht="13.8" x14ac:dyDescent="0.3">
      <c r="A52" s="5">
        <v>2</v>
      </c>
      <c r="B52" s="5">
        <v>10</v>
      </c>
      <c r="C52" s="5">
        <f t="shared" ref="C52:C56" si="136">(A52-P52)/T52</f>
        <v>0.2</v>
      </c>
      <c r="D52" s="5">
        <f t="shared" ref="D52:D56" si="137">(B52-Q52)/U52</f>
        <v>0.2</v>
      </c>
      <c r="E52" s="7">
        <f>K51</f>
        <v>0</v>
      </c>
      <c r="F52" s="7">
        <f t="shared" ref="F52:F57" si="138">1/(1+EXP(-(W52*C52 + AA52*E52 + AE52)))</f>
        <v>0.57052141364400832</v>
      </c>
      <c r="G52" s="7">
        <f t="shared" ref="G52:G57" si="139">1/(1+EXP(-(X52*C52 + AB52*E52 + AF52)))</f>
        <v>0.6007197134442912</v>
      </c>
      <c r="H52" s="7">
        <f t="shared" ref="H52:H57" si="140">TANH(Y52*C52 + AC52*E52 + AG52)</f>
        <v>0.46599474919831152</v>
      </c>
      <c r="I52" s="7">
        <f>F52*I51 + G52*H52</f>
        <v>0.27993223220495406</v>
      </c>
      <c r="J52" s="7">
        <f t="shared" ref="J52:J57" si="141">1/(1+EXP(-(Z52*C52 + AD52*E52 + AH52)))</f>
        <v>0.65861454926078578</v>
      </c>
      <c r="K52" s="7">
        <f>J52*TANH(I52)</f>
        <v>0.17969794713572404</v>
      </c>
      <c r="L52" s="7">
        <f t="shared" ref="L52:L57" si="142">K52*(U52)+Q52</f>
        <v>9.4924486783931012</v>
      </c>
      <c r="N52" s="7">
        <f t="shared" ref="N52:N57" si="143">L52-B52</f>
        <v>-0.50755132160689875</v>
      </c>
      <c r="O52" s="7">
        <f t="shared" ref="O52:O57" si="144">N52^2</f>
        <v>0.25760834406490957</v>
      </c>
      <c r="P52" s="15">
        <f t="shared" ref="P52:P57" si="145">MIN($A$6:$A$11)</f>
        <v>1</v>
      </c>
      <c r="Q52" s="15">
        <f t="shared" ref="Q52:Q57" si="146">MIN($B$6:$B$11)</f>
        <v>5</v>
      </c>
      <c r="R52" s="15">
        <f t="shared" ref="R52:R57" si="147">MAX($A$6:$A$11)</f>
        <v>6</v>
      </c>
      <c r="S52" s="15">
        <f t="shared" ref="S52:S57" si="148">MAX($B$6:$B$11)</f>
        <v>30</v>
      </c>
      <c r="T52" s="15">
        <f t="shared" ref="T52:T57" si="149">R52-P52</f>
        <v>5</v>
      </c>
      <c r="U52" s="15">
        <f t="shared" ref="U52:U57" si="150">S52-Q52</f>
        <v>25</v>
      </c>
      <c r="V52" s="3">
        <f t="shared" ref="V52:V57" si="151">V37</f>
        <v>0.05</v>
      </c>
      <c r="W52" s="7">
        <f t="shared" ref="W52:W57" si="152">W37-AI37</f>
        <v>0.51614977316019828</v>
      </c>
      <c r="X52" s="7">
        <f t="shared" si="117"/>
        <v>0.617012464601711</v>
      </c>
      <c r="Y52" s="7">
        <f t="shared" si="118"/>
        <v>0.71248881046598578</v>
      </c>
      <c r="Z52" s="7">
        <f t="shared" si="119"/>
        <v>0.81867812844318999</v>
      </c>
      <c r="AA52" s="7">
        <f t="shared" si="120"/>
        <v>0.3</v>
      </c>
      <c r="AB52" s="7">
        <f t="shared" si="121"/>
        <v>0.4</v>
      </c>
      <c r="AC52" s="7">
        <f t="shared" si="122"/>
        <v>0.5</v>
      </c>
      <c r="AD52" s="7">
        <f t="shared" si="123"/>
        <v>0.6</v>
      </c>
      <c r="AE52" s="7">
        <f t="shared" si="124"/>
        <v>0.18074886580099131</v>
      </c>
      <c r="AF52" s="7">
        <f t="shared" si="125"/>
        <v>0.28506232300855505</v>
      </c>
      <c r="AG52" s="7">
        <f t="shared" si="126"/>
        <v>0.3624440523299291</v>
      </c>
      <c r="AH52" s="7">
        <f t="shared" si="127"/>
        <v>0.49339064221595019</v>
      </c>
      <c r="AI52" s="7">
        <f t="shared" ref="AI52:AI56" si="153">AQ52*$C52</f>
        <v>-2.8956889750005265E-3</v>
      </c>
      <c r="AJ52" s="7">
        <f t="shared" si="128"/>
        <v>-3.0489608447396756E-3</v>
      </c>
      <c r="AK52" s="7">
        <f t="shared" si="129"/>
        <v>-2.365162508174784E-3</v>
      </c>
      <c r="AL52" s="7">
        <f t="shared" si="130"/>
        <v>-3.3428068490684382E-3</v>
      </c>
      <c r="AM52" s="7">
        <f t="shared" ref="AM52:AM56" si="154">$E52*AQ52</f>
        <v>0</v>
      </c>
      <c r="AN52" s="7">
        <f t="shared" si="131"/>
        <v>0</v>
      </c>
      <c r="AO52" s="7">
        <f t="shared" si="132"/>
        <v>0</v>
      </c>
      <c r="AP52" s="7">
        <f t="shared" si="133"/>
        <v>0</v>
      </c>
      <c r="AQ52" s="3">
        <f t="shared" si="134"/>
        <v>-1.4478444875002631E-2</v>
      </c>
      <c r="AR52" s="3">
        <f t="shared" si="134"/>
        <v>-1.5244804223698376E-2</v>
      </c>
      <c r="AS52" s="3">
        <f t="shared" si="134"/>
        <v>-1.1825812540873918E-2</v>
      </c>
      <c r="AT52" s="3">
        <f t="shared" si="135"/>
        <v>-1.671403424534219E-2</v>
      </c>
      <c r="BK52" s="30" t="s">
        <v>186</v>
      </c>
    </row>
    <row r="53" spans="1:63" ht="13.8" x14ac:dyDescent="0.3">
      <c r="A53" s="5">
        <v>3</v>
      </c>
      <c r="B53" s="5">
        <v>15</v>
      </c>
      <c r="C53" s="5">
        <f t="shared" si="136"/>
        <v>0.4</v>
      </c>
      <c r="D53" s="5">
        <f t="shared" si="137"/>
        <v>0.4</v>
      </c>
      <c r="E53" s="7">
        <f t="shared" ref="E53:E57" si="155">K52</f>
        <v>0.17969794713572404</v>
      </c>
      <c r="F53" s="7">
        <f t="shared" si="138"/>
        <v>0.61754849100982667</v>
      </c>
      <c r="G53" s="7">
        <f t="shared" si="139"/>
        <v>0.65588431702755867</v>
      </c>
      <c r="H53" s="7">
        <f t="shared" si="140"/>
        <v>0.66184677492889454</v>
      </c>
      <c r="I53" s="7">
        <f t="shared" ref="I53:I57" si="156">F53*I52 + G53*H53</f>
        <v>0.60696664753431218</v>
      </c>
      <c r="J53" s="7">
        <f t="shared" si="141"/>
        <v>0.72624705905768705</v>
      </c>
      <c r="K53" s="7">
        <f t="shared" ref="K53:K57" si="157">J53*TANH(I53)</f>
        <v>0.39361742383469128</v>
      </c>
      <c r="L53" s="7">
        <f t="shared" si="142"/>
        <v>14.840435595867282</v>
      </c>
      <c r="N53" s="7">
        <f t="shared" si="143"/>
        <v>-0.159564404132718</v>
      </c>
      <c r="O53" s="7">
        <f t="shared" si="144"/>
        <v>2.5460799066229351E-2</v>
      </c>
      <c r="P53" s="15">
        <f t="shared" si="145"/>
        <v>1</v>
      </c>
      <c r="Q53" s="15">
        <f t="shared" si="146"/>
        <v>5</v>
      </c>
      <c r="R53" s="15">
        <f t="shared" si="147"/>
        <v>6</v>
      </c>
      <c r="S53" s="15">
        <f t="shared" si="148"/>
        <v>30</v>
      </c>
      <c r="T53" s="15">
        <f t="shared" si="149"/>
        <v>5</v>
      </c>
      <c r="U53" s="15">
        <f t="shared" si="150"/>
        <v>25</v>
      </c>
      <c r="V53" s="3">
        <f t="shared" si="151"/>
        <v>0.05</v>
      </c>
      <c r="W53" s="7">
        <f t="shared" si="152"/>
        <v>0.54216628849546555</v>
      </c>
      <c r="X53" s="7">
        <f t="shared" si="117"/>
        <v>0.64481958993002964</v>
      </c>
      <c r="Y53" s="7">
        <f t="shared" si="118"/>
        <v>0.74250051486288693</v>
      </c>
      <c r="Z53" s="7">
        <f t="shared" si="119"/>
        <v>0.8497747786515043</v>
      </c>
      <c r="AA53" s="7">
        <f t="shared" si="120"/>
        <v>0.31649490877100156</v>
      </c>
      <c r="AB53" s="7">
        <f t="shared" si="121"/>
        <v>0.41753247182635</v>
      </c>
      <c r="AC53" s="7">
        <f t="shared" si="122"/>
        <v>0.51665217483923287</v>
      </c>
      <c r="AD53" s="7">
        <f t="shared" si="123"/>
        <v>0.61946938243505112</v>
      </c>
      <c r="AE53" s="7">
        <f t="shared" si="124"/>
        <v>0.20541572123866397</v>
      </c>
      <c r="AF53" s="7">
        <f t="shared" si="125"/>
        <v>0.31204897482507399</v>
      </c>
      <c r="AG53" s="7">
        <f t="shared" si="126"/>
        <v>0.40625128715721737</v>
      </c>
      <c r="AH53" s="7">
        <f t="shared" si="127"/>
        <v>0.52443694662876073</v>
      </c>
      <c r="AI53" s="7">
        <f t="shared" si="153"/>
        <v>-1.970775139820843E-3</v>
      </c>
      <c r="AJ53" s="7">
        <f t="shared" si="128"/>
        <v>-2.0931158045299422E-3</v>
      </c>
      <c r="AK53" s="7">
        <f t="shared" si="129"/>
        <v>-2.1121437253738039E-3</v>
      </c>
      <c r="AL53" s="7">
        <f t="shared" si="130"/>
        <v>-2.3176635846335739E-3</v>
      </c>
      <c r="AM53" s="7">
        <f t="shared" si="154"/>
        <v>-8.8536061722981247E-4</v>
      </c>
      <c r="AN53" s="7">
        <f t="shared" si="131"/>
        <v>-9.403215329784251E-4</v>
      </c>
      <c r="AO53" s="7">
        <f t="shared" si="132"/>
        <v>-9.4886972876318258E-4</v>
      </c>
      <c r="AP53" s="7">
        <f t="shared" si="133"/>
        <v>-1.0411984707746915E-3</v>
      </c>
      <c r="AQ53" s="3">
        <f t="shared" si="134"/>
        <v>-4.9269378495521076E-3</v>
      </c>
      <c r="AR53" s="3">
        <f t="shared" si="134"/>
        <v>-5.2327895113248556E-3</v>
      </c>
      <c r="AS53" s="3">
        <f t="shared" si="134"/>
        <v>-5.2803593134345093E-3</v>
      </c>
      <c r="AT53" s="3">
        <f t="shared" si="135"/>
        <v>-5.7941589615839346E-3</v>
      </c>
      <c r="BK53" s="28"/>
    </row>
    <row r="54" spans="1:63" ht="13.8" x14ac:dyDescent="0.3">
      <c r="A54" s="5">
        <v>4</v>
      </c>
      <c r="B54" s="5">
        <v>20</v>
      </c>
      <c r="C54" s="5">
        <f t="shared" si="136"/>
        <v>0.6</v>
      </c>
      <c r="D54" s="5">
        <f t="shared" si="137"/>
        <v>0.6</v>
      </c>
      <c r="E54" s="7">
        <f t="shared" si="155"/>
        <v>0.39361742383469128</v>
      </c>
      <c r="F54" s="7">
        <f t="shared" si="138"/>
        <v>0.67061320025624271</v>
      </c>
      <c r="G54" s="7">
        <f t="shared" si="139"/>
        <v>0.71581982482556661</v>
      </c>
      <c r="H54" s="7">
        <f t="shared" si="140"/>
        <v>0.81430083559264854</v>
      </c>
      <c r="I54" s="7">
        <f t="shared" si="156"/>
        <v>0.98993252744103022</v>
      </c>
      <c r="J54" s="7">
        <f t="shared" si="141"/>
        <v>0.79358455213999668</v>
      </c>
      <c r="K54" s="7">
        <f t="shared" si="157"/>
        <v>0.60100820791567933</v>
      </c>
      <c r="L54" s="7">
        <f t="shared" si="142"/>
        <v>20.025205197891985</v>
      </c>
      <c r="N54" s="7">
        <f t="shared" si="143"/>
        <v>2.5205197891985165E-2</v>
      </c>
      <c r="O54" s="7">
        <f t="shared" si="144"/>
        <v>6.3530200077413339E-4</v>
      </c>
      <c r="P54" s="15">
        <f t="shared" si="145"/>
        <v>1</v>
      </c>
      <c r="Q54" s="15">
        <f t="shared" si="146"/>
        <v>5</v>
      </c>
      <c r="R54" s="15">
        <f t="shared" si="147"/>
        <v>6</v>
      </c>
      <c r="S54" s="15">
        <f t="shared" si="148"/>
        <v>30</v>
      </c>
      <c r="T54" s="15">
        <f t="shared" si="149"/>
        <v>5</v>
      </c>
      <c r="U54" s="15">
        <f t="shared" si="150"/>
        <v>25</v>
      </c>
      <c r="V54" s="3">
        <f t="shared" si="151"/>
        <v>0.05</v>
      </c>
      <c r="W54" s="7">
        <f t="shared" si="152"/>
        <v>0.5776191504596323</v>
      </c>
      <c r="X54" s="7">
        <f t="shared" si="117"/>
        <v>0.68305190853533804</v>
      </c>
      <c r="Y54" s="7">
        <f t="shared" si="118"/>
        <v>0.78967217334505435</v>
      </c>
      <c r="Z54" s="7">
        <f t="shared" si="119"/>
        <v>0.89276263431506786</v>
      </c>
      <c r="AA54" s="7">
        <f t="shared" si="120"/>
        <v>0.34303114030250792</v>
      </c>
      <c r="AB54" s="7">
        <f t="shared" si="121"/>
        <v>0.44603981949687416</v>
      </c>
      <c r="AC54" s="7">
        <f t="shared" si="122"/>
        <v>0.54978973309128265</v>
      </c>
      <c r="AD54" s="7">
        <f t="shared" si="123"/>
        <v>0.6514123321320795</v>
      </c>
      <c r="AE54" s="7">
        <f t="shared" si="124"/>
        <v>0.2293652507660538</v>
      </c>
      <c r="AF54" s="7">
        <f t="shared" si="125"/>
        <v>0.33841984755889681</v>
      </c>
      <c r="AG54" s="7">
        <f t="shared" si="126"/>
        <v>0.4494536222417575</v>
      </c>
      <c r="AH54" s="7">
        <f t="shared" si="127"/>
        <v>0.55460439052511301</v>
      </c>
      <c r="AI54" s="7">
        <f t="shared" si="153"/>
        <v>5.0708815264308225E-4</v>
      </c>
      <c r="AJ54" s="7">
        <f t="shared" si="128"/>
        <v>5.4127141019203687E-4</v>
      </c>
      <c r="AK54" s="7">
        <f t="shared" si="129"/>
        <v>6.1573841114164753E-4</v>
      </c>
      <c r="AL54" s="7">
        <f t="shared" si="130"/>
        <v>6.0007367042133098E-4</v>
      </c>
      <c r="AM54" s="7">
        <f t="shared" si="154"/>
        <v>3.3266455383410454E-4</v>
      </c>
      <c r="AN54" s="7">
        <f t="shared" si="131"/>
        <v>3.5508976345860005E-4</v>
      </c>
      <c r="AO54" s="7">
        <f t="shared" si="132"/>
        <v>4.0394227858273546E-4</v>
      </c>
      <c r="AP54" s="7">
        <f t="shared" si="133"/>
        <v>3.9366575377045319E-4</v>
      </c>
      <c r="AQ54" s="3">
        <f t="shared" si="134"/>
        <v>8.4514692107180375E-4</v>
      </c>
      <c r="AR54" s="3">
        <f t="shared" si="134"/>
        <v>9.0211901698672816E-4</v>
      </c>
      <c r="AS54" s="3">
        <f t="shared" si="134"/>
        <v>1.0262306852360792E-3</v>
      </c>
      <c r="AT54" s="3">
        <f t="shared" si="135"/>
        <v>1.0001227840355517E-3</v>
      </c>
      <c r="BK54" s="29" t="s">
        <v>194</v>
      </c>
    </row>
    <row r="55" spans="1:63" ht="13.8" x14ac:dyDescent="0.3">
      <c r="A55" s="5">
        <v>5</v>
      </c>
      <c r="B55" s="5">
        <v>25</v>
      </c>
      <c r="C55" s="5">
        <f t="shared" si="136"/>
        <v>0.8</v>
      </c>
      <c r="D55" s="5">
        <f t="shared" si="137"/>
        <v>0.8</v>
      </c>
      <c r="E55" s="7">
        <f t="shared" si="155"/>
        <v>0.60100820791567933</v>
      </c>
      <c r="F55" s="7">
        <f t="shared" si="138"/>
        <v>0.75254949562700468</v>
      </c>
      <c r="G55" s="7">
        <f t="shared" si="139"/>
        <v>0.79957211028083142</v>
      </c>
      <c r="H55" s="7">
        <f t="shared" si="140"/>
        <v>0.93448834822153815</v>
      </c>
      <c r="I55" s="7">
        <f t="shared" si="156"/>
        <v>1.4921640448508571</v>
      </c>
      <c r="J55" s="7">
        <f t="shared" si="141"/>
        <v>0.87172113308473387</v>
      </c>
      <c r="K55" s="7">
        <f t="shared" si="157"/>
        <v>0.78779370430763707</v>
      </c>
      <c r="L55" s="7">
        <f t="shared" si="142"/>
        <v>24.694842607690926</v>
      </c>
      <c r="N55" s="7">
        <f t="shared" si="143"/>
        <v>-0.30515739230907357</v>
      </c>
      <c r="O55" s="7">
        <f t="shared" si="144"/>
        <v>9.3121034080873841E-2</v>
      </c>
      <c r="P55" s="15">
        <f t="shared" si="145"/>
        <v>1</v>
      </c>
      <c r="Q55" s="15">
        <f t="shared" si="146"/>
        <v>5</v>
      </c>
      <c r="R55" s="15">
        <f t="shared" si="147"/>
        <v>6</v>
      </c>
      <c r="S55" s="15">
        <f t="shared" si="148"/>
        <v>30</v>
      </c>
      <c r="T55" s="15">
        <f t="shared" si="149"/>
        <v>5</v>
      </c>
      <c r="U55" s="15">
        <f t="shared" si="150"/>
        <v>25</v>
      </c>
      <c r="V55" s="3">
        <f t="shared" si="151"/>
        <v>0.05</v>
      </c>
      <c r="W55" s="7">
        <f t="shared" si="152"/>
        <v>0.67721481485136159</v>
      </c>
      <c r="X55" s="7">
        <f t="shared" si="117"/>
        <v>0.79005146840377505</v>
      </c>
      <c r="Y55" s="7">
        <f t="shared" si="118"/>
        <v>0.91830558007444529</v>
      </c>
      <c r="Z55" s="7">
        <f t="shared" si="119"/>
        <v>1.0115918420899641</v>
      </c>
      <c r="AA55" s="7">
        <f t="shared" si="120"/>
        <v>0.41424695366376946</v>
      </c>
      <c r="AB55" s="7">
        <f t="shared" si="121"/>
        <v>0.52248318456033493</v>
      </c>
      <c r="AC55" s="7">
        <f t="shared" si="122"/>
        <v>0.64085418964008545</v>
      </c>
      <c r="AD55" s="7">
        <f t="shared" si="123"/>
        <v>0.73626241248848323</v>
      </c>
      <c r="AE55" s="7">
        <f t="shared" si="124"/>
        <v>0.32151851856420199</v>
      </c>
      <c r="AF55" s="7">
        <f t="shared" si="125"/>
        <v>0.43756433550471868</v>
      </c>
      <c r="AG55" s="7">
        <f t="shared" si="126"/>
        <v>0.57288197509305672</v>
      </c>
      <c r="AH55" s="7">
        <f t="shared" si="127"/>
        <v>0.66448980261245505</v>
      </c>
      <c r="AI55" s="7">
        <f t="shared" si="153"/>
        <v>-9.1858416667618126E-3</v>
      </c>
      <c r="AJ55" s="7">
        <f t="shared" si="128"/>
        <v>-9.7598136054544617E-3</v>
      </c>
      <c r="AK55" s="7">
        <f t="shared" si="129"/>
        <v>-1.1406641099459923E-2</v>
      </c>
      <c r="AL55" s="7">
        <f t="shared" si="130"/>
        <v>-1.0640485911713932E-2</v>
      </c>
      <c r="AM55" s="7">
        <f t="shared" si="154"/>
        <v>-6.9009577979221174E-3</v>
      </c>
      <c r="AN55" s="7">
        <f t="shared" si="131"/>
        <v>-7.3321601057565631E-3</v>
      </c>
      <c r="AO55" s="7">
        <f t="shared" si="132"/>
        <v>-8.5693561569046787E-3</v>
      </c>
      <c r="AP55" s="7">
        <f t="shared" si="133"/>
        <v>-7.9937742114390298E-3</v>
      </c>
      <c r="AQ55" s="3">
        <f t="shared" si="134"/>
        <v>-1.1482302083452266E-2</v>
      </c>
      <c r="AR55" s="3">
        <f t="shared" si="134"/>
        <v>-1.2199767006818076E-2</v>
      </c>
      <c r="AS55" s="3">
        <f t="shared" si="134"/>
        <v>-1.4258301374324904E-2</v>
      </c>
      <c r="AT55" s="3">
        <f t="shared" si="135"/>
        <v>-1.3300607389642415E-2</v>
      </c>
      <c r="BK55" s="30" t="s">
        <v>234</v>
      </c>
    </row>
    <row r="56" spans="1:63" ht="13.8" x14ac:dyDescent="0.3">
      <c r="A56" s="5">
        <v>6</v>
      </c>
      <c r="B56" s="5">
        <v>30</v>
      </c>
      <c r="C56" s="5">
        <f t="shared" si="136"/>
        <v>1</v>
      </c>
      <c r="D56" s="5">
        <f t="shared" si="137"/>
        <v>1</v>
      </c>
      <c r="E56" s="7">
        <f t="shared" si="155"/>
        <v>0.78779370430763707</v>
      </c>
      <c r="F56" s="7">
        <f t="shared" si="138"/>
        <v>0.87987372014654763</v>
      </c>
      <c r="G56" s="7">
        <f t="shared" si="139"/>
        <v>0.91254448569487923</v>
      </c>
      <c r="H56" s="7">
        <f t="shared" si="140"/>
        <v>0.99274004842467811</v>
      </c>
      <c r="I56" s="7">
        <f t="shared" si="156"/>
        <v>2.2188353861302508</v>
      </c>
      <c r="J56" s="7">
        <f t="shared" si="141"/>
        <v>0.95336325979305692</v>
      </c>
      <c r="K56" s="7">
        <f t="shared" si="157"/>
        <v>0.93108261579943574</v>
      </c>
      <c r="L56" s="7">
        <f t="shared" si="142"/>
        <v>28.277065394985893</v>
      </c>
      <c r="N56" s="7">
        <f t="shared" si="143"/>
        <v>-1.7229346050141068</v>
      </c>
      <c r="O56" s="7">
        <f t="shared" si="144"/>
        <v>2.9685036531551163</v>
      </c>
      <c r="P56" s="15">
        <f t="shared" si="145"/>
        <v>1</v>
      </c>
      <c r="Q56" s="15">
        <f t="shared" si="146"/>
        <v>5</v>
      </c>
      <c r="R56" s="15">
        <f t="shared" si="147"/>
        <v>6</v>
      </c>
      <c r="S56" s="15">
        <f t="shared" si="148"/>
        <v>30</v>
      </c>
      <c r="T56" s="15">
        <f t="shared" si="149"/>
        <v>5</v>
      </c>
      <c r="U56" s="15">
        <f t="shared" si="150"/>
        <v>25</v>
      </c>
      <c r="V56" s="3">
        <f t="shared" si="151"/>
        <v>0.05</v>
      </c>
      <c r="W56" s="7">
        <f t="shared" si="152"/>
        <v>0.95422360510837878</v>
      </c>
      <c r="X56" s="7">
        <f t="shared" si="117"/>
        <v>1.0838792429520292</v>
      </c>
      <c r="Y56" s="7">
        <f t="shared" si="118"/>
        <v>1.256290863779898</v>
      </c>
      <c r="Z56" s="7">
        <f t="shared" si="119"/>
        <v>1.3293500726374268</v>
      </c>
      <c r="AA56" s="7">
        <f t="shared" si="120"/>
        <v>0.61283514060116395</v>
      </c>
      <c r="AB56" s="7">
        <f t="shared" si="121"/>
        <v>0.7328671078669946</v>
      </c>
      <c r="AC56" s="7">
        <f t="shared" si="122"/>
        <v>0.88203882433806058</v>
      </c>
      <c r="AD56" s="7">
        <f t="shared" si="123"/>
        <v>0.96333241769672961</v>
      </c>
      <c r="AE56" s="7">
        <f t="shared" si="124"/>
        <v>0.55422360510837876</v>
      </c>
      <c r="AF56" s="7">
        <f t="shared" si="125"/>
        <v>0.68387924295202906</v>
      </c>
      <c r="AG56" s="7">
        <f t="shared" si="126"/>
        <v>0.85629086377989805</v>
      </c>
      <c r="AH56" s="7">
        <f t="shared" si="127"/>
        <v>0.92935007263742653</v>
      </c>
      <c r="AI56" s="7">
        <f t="shared" si="153"/>
        <v>-7.5798244024149253E-2</v>
      </c>
      <c r="AJ56" s="7">
        <f t="shared" si="128"/>
        <v>-7.8612723650925406E-2</v>
      </c>
      <c r="AK56" s="7">
        <f t="shared" si="129"/>
        <v>-8.5521309160712919E-2</v>
      </c>
      <c r="AL56" s="7">
        <f t="shared" si="130"/>
        <v>-8.21291275723256E-2</v>
      </c>
      <c r="AM56" s="7">
        <f t="shared" si="154"/>
        <v>-5.9713379439798757E-2</v>
      </c>
      <c r="AN56" s="7">
        <f t="shared" si="131"/>
        <v>-6.1930608770675119E-2</v>
      </c>
      <c r="AO56" s="7">
        <f t="shared" si="132"/>
        <v>-6.7373148940956681E-2</v>
      </c>
      <c r="AP56" s="7">
        <f t="shared" si="133"/>
        <v>-6.4700809641756882E-2</v>
      </c>
      <c r="AQ56" s="3">
        <f t="shared" si="134"/>
        <v>-7.5798244024149253E-2</v>
      </c>
      <c r="AR56" s="3">
        <f t="shared" si="134"/>
        <v>-7.8612723650925406E-2</v>
      </c>
      <c r="AS56" s="3">
        <f t="shared" si="134"/>
        <v>-8.5521309160712919E-2</v>
      </c>
      <c r="AT56" s="3">
        <f t="shared" si="135"/>
        <v>-8.21291275723256E-2</v>
      </c>
      <c r="BK56" s="27" t="s">
        <v>235</v>
      </c>
    </row>
    <row r="57" spans="1:63" ht="13.8" x14ac:dyDescent="0.3">
      <c r="A57" s="5">
        <v>7</v>
      </c>
      <c r="B57" s="6">
        <v>35</v>
      </c>
      <c r="C57" s="6">
        <v>1.2</v>
      </c>
      <c r="D57" s="6" t="s">
        <v>17</v>
      </c>
      <c r="E57" s="7">
        <f t="shared" si="155"/>
        <v>0.93108261579943574</v>
      </c>
      <c r="F57" s="7">
        <f t="shared" si="138"/>
        <v>0.72697421833151643</v>
      </c>
      <c r="G57" s="7">
        <f t="shared" si="139"/>
        <v>0.78455872279566508</v>
      </c>
      <c r="H57" s="7">
        <f t="shared" si="140"/>
        <v>0.92249842443375263</v>
      </c>
      <c r="I57" s="7">
        <f t="shared" si="156"/>
        <v>2.3367903060931057</v>
      </c>
      <c r="J57" s="7">
        <f t="shared" si="141"/>
        <v>0.8719877674469888</v>
      </c>
      <c r="K57" s="7">
        <f t="shared" si="157"/>
        <v>0.85585186863510543</v>
      </c>
      <c r="L57" s="8">
        <f t="shared" si="142"/>
        <v>26.396296715877636</v>
      </c>
      <c r="M57" s="3" t="s">
        <v>16</v>
      </c>
      <c r="N57" s="7">
        <f t="shared" si="143"/>
        <v>-8.6037032841223642</v>
      </c>
      <c r="O57" s="7">
        <f t="shared" si="144"/>
        <v>74.023710201217952</v>
      </c>
      <c r="P57" s="15">
        <f t="shared" si="145"/>
        <v>1</v>
      </c>
      <c r="Q57" s="15">
        <f t="shared" si="146"/>
        <v>5</v>
      </c>
      <c r="R57" s="15">
        <f t="shared" si="147"/>
        <v>6</v>
      </c>
      <c r="S57" s="15">
        <f t="shared" si="148"/>
        <v>30</v>
      </c>
      <c r="T57" s="15">
        <f t="shared" si="149"/>
        <v>5</v>
      </c>
      <c r="U57" s="15">
        <f t="shared" si="150"/>
        <v>25</v>
      </c>
      <c r="V57" s="3">
        <f t="shared" si="151"/>
        <v>0.05</v>
      </c>
      <c r="W57" s="7">
        <f t="shared" si="152"/>
        <v>0.5</v>
      </c>
      <c r="X57" s="7">
        <f t="shared" si="117"/>
        <v>0.6</v>
      </c>
      <c r="Y57" s="7">
        <f t="shared" si="118"/>
        <v>0.7</v>
      </c>
      <c r="Z57" s="7">
        <f t="shared" si="119"/>
        <v>0.8</v>
      </c>
      <c r="AA57" s="7">
        <f t="shared" si="120"/>
        <v>0.3</v>
      </c>
      <c r="AB57" s="7">
        <f t="shared" si="121"/>
        <v>0.4</v>
      </c>
      <c r="AC57" s="7">
        <f t="shared" si="122"/>
        <v>0.5</v>
      </c>
      <c r="AD57" s="7">
        <f t="shared" si="123"/>
        <v>0.6</v>
      </c>
      <c r="AE57" s="7">
        <f t="shared" si="124"/>
        <v>0.1</v>
      </c>
      <c r="AF57" s="7">
        <f t="shared" si="125"/>
        <v>0.2</v>
      </c>
      <c r="AG57" s="7">
        <f t="shared" si="126"/>
        <v>0.3</v>
      </c>
      <c r="AH57" s="7">
        <f t="shared" si="127"/>
        <v>0.4</v>
      </c>
      <c r="BK57" s="30" t="s">
        <v>195</v>
      </c>
    </row>
    <row r="58" spans="1:63" ht="13.8" x14ac:dyDescent="0.3">
      <c r="A58" s="5"/>
      <c r="B58" s="5"/>
      <c r="C58" s="5"/>
      <c r="D58" s="5"/>
      <c r="E58" s="7"/>
      <c r="F58" s="7"/>
      <c r="G58" s="7"/>
      <c r="H58" s="7"/>
      <c r="I58" s="7"/>
      <c r="J58" s="7"/>
      <c r="K58" s="7"/>
      <c r="L58" s="8">
        <v>35</v>
      </c>
      <c r="M58" s="3" t="s">
        <v>27</v>
      </c>
      <c r="N58" s="7"/>
      <c r="O58" s="7"/>
      <c r="P58" s="7"/>
      <c r="Q58" s="7"/>
      <c r="R58" s="7"/>
      <c r="S58" s="7"/>
      <c r="T58" s="7"/>
      <c r="U58" s="7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>
        <f t="shared" ref="AI58:AT58" si="158">AVERAGE(AI51:AI56)</f>
        <v>-1.4890576942181558E-2</v>
      </c>
      <c r="AJ58" s="9">
        <f t="shared" si="158"/>
        <v>-1.5495557082576243E-2</v>
      </c>
      <c r="AK58" s="9">
        <f t="shared" si="158"/>
        <v>-1.6798253013763299E-2</v>
      </c>
      <c r="AL58" s="9">
        <f t="shared" si="158"/>
        <v>-1.6305001707886704E-2</v>
      </c>
      <c r="AM58" s="9">
        <f t="shared" si="158"/>
        <v>-1.1194505550186097E-2</v>
      </c>
      <c r="AN58" s="9">
        <f t="shared" si="158"/>
        <v>-1.1641333440991919E-2</v>
      </c>
      <c r="AO58" s="9">
        <f t="shared" si="158"/>
        <v>-1.2747905424673633E-2</v>
      </c>
      <c r="AP58" s="9">
        <f t="shared" si="158"/>
        <v>-1.2223686095033359E-2</v>
      </c>
      <c r="AQ58" s="9">
        <f t="shared" si="158"/>
        <v>-1.7640130318514077E-2</v>
      </c>
      <c r="AR58" s="9">
        <f t="shared" si="158"/>
        <v>-1.8397994229296666E-2</v>
      </c>
      <c r="AS58" s="9">
        <f t="shared" si="158"/>
        <v>-1.930992528401836E-2</v>
      </c>
      <c r="AT58" s="9">
        <f t="shared" si="158"/>
        <v>-1.9489634230809766E-2</v>
      </c>
      <c r="BK58" s="30" t="s">
        <v>236</v>
      </c>
    </row>
    <row r="59" spans="1:63" ht="13.8" x14ac:dyDescent="0.3">
      <c r="A59" s="5"/>
      <c r="B59" s="5"/>
      <c r="C59" s="5"/>
      <c r="D59" s="5"/>
      <c r="E59" s="7"/>
      <c r="F59" s="7"/>
      <c r="G59" s="7"/>
      <c r="H59" s="7"/>
      <c r="I59" s="7"/>
      <c r="J59" s="7"/>
      <c r="K59" s="7"/>
      <c r="L59" s="8">
        <f>L58-L57</f>
        <v>8.6037032841223642</v>
      </c>
      <c r="M59" s="3" t="s">
        <v>28</v>
      </c>
      <c r="N59" s="7"/>
      <c r="O59" s="7"/>
      <c r="P59" s="7"/>
      <c r="Q59" s="7"/>
      <c r="R59" s="7"/>
      <c r="S59" s="7"/>
      <c r="T59" s="7"/>
      <c r="U59" s="7"/>
      <c r="BK59" s="30" t="s">
        <v>237</v>
      </c>
    </row>
    <row r="60" spans="1:63" ht="13.8" x14ac:dyDescent="0.3">
      <c r="N60" s="9">
        <f>SUM(N51:N57)</f>
        <v>-11.273705809293176</v>
      </c>
      <c r="O60" s="9">
        <f>SUM(O51:O57)</f>
        <v>77.36903933358586</v>
      </c>
      <c r="P60" s="9"/>
      <c r="Q60" s="9"/>
      <c r="R60" s="9"/>
      <c r="S60" s="9"/>
      <c r="T60" s="9"/>
      <c r="U60" s="9"/>
      <c r="BK60" s="30" t="s">
        <v>238</v>
      </c>
    </row>
    <row r="61" spans="1:63" ht="13.8" x14ac:dyDescent="0.3">
      <c r="BK61" s="30" t="s">
        <v>239</v>
      </c>
    </row>
    <row r="62" spans="1:63" ht="6.6" customHeight="1" x14ac:dyDescent="0.3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BK62" s="30" t="s">
        <v>240</v>
      </c>
    </row>
    <row r="63" spans="1:63" ht="13.8" x14ac:dyDescent="0.3">
      <c r="BK63" s="30" t="s">
        <v>241</v>
      </c>
    </row>
    <row r="64" spans="1:63" ht="13.8" x14ac:dyDescent="0.3">
      <c r="A64" s="10" t="s">
        <v>58</v>
      </c>
      <c r="N64" s="3" t="s">
        <v>31</v>
      </c>
      <c r="V64" s="3" t="s">
        <v>32</v>
      </c>
      <c r="W64" s="7" t="s">
        <v>52</v>
      </c>
      <c r="AI64" s="3" t="s">
        <v>53</v>
      </c>
      <c r="AQ64" s="3" t="s">
        <v>46</v>
      </c>
      <c r="BK64" s="30" t="s">
        <v>242</v>
      </c>
    </row>
    <row r="65" spans="1:63" ht="13.8" x14ac:dyDescent="0.3">
      <c r="A65" s="1" t="s">
        <v>0</v>
      </c>
      <c r="B65" s="1" t="s">
        <v>1</v>
      </c>
      <c r="C65" s="2" t="s">
        <v>8</v>
      </c>
      <c r="D65" s="2" t="s">
        <v>9</v>
      </c>
      <c r="E65" s="3" t="s">
        <v>2</v>
      </c>
      <c r="F65" s="3" t="s">
        <v>3</v>
      </c>
      <c r="G65" s="3" t="s">
        <v>4</v>
      </c>
      <c r="H65" s="3" t="s">
        <v>47</v>
      </c>
      <c r="I65" s="3" t="s">
        <v>5</v>
      </c>
      <c r="J65" s="3" t="s">
        <v>6</v>
      </c>
      <c r="K65" s="3" t="s">
        <v>7</v>
      </c>
      <c r="L65" s="4" t="s">
        <v>14</v>
      </c>
      <c r="N65" s="3" t="s">
        <v>15</v>
      </c>
      <c r="O65" s="3" t="s">
        <v>18</v>
      </c>
      <c r="P65" s="5" t="s">
        <v>10</v>
      </c>
      <c r="Q65" s="5" t="s">
        <v>11</v>
      </c>
      <c r="R65" s="5" t="s">
        <v>12</v>
      </c>
      <c r="S65" s="5" t="s">
        <v>54</v>
      </c>
      <c r="T65" s="5" t="s">
        <v>13</v>
      </c>
      <c r="U65" s="5" t="s">
        <v>55</v>
      </c>
      <c r="V65" s="3" t="s">
        <v>37</v>
      </c>
      <c r="W65" s="16" t="s">
        <v>19</v>
      </c>
      <c r="X65" s="16" t="s">
        <v>20</v>
      </c>
      <c r="Y65" s="16" t="s">
        <v>21</v>
      </c>
      <c r="Z65" s="16" t="s">
        <v>22</v>
      </c>
      <c r="AA65" s="17" t="s">
        <v>23</v>
      </c>
      <c r="AB65" s="17" t="s">
        <v>24</v>
      </c>
      <c r="AC65" s="17" t="s">
        <v>25</v>
      </c>
      <c r="AD65" s="17" t="s">
        <v>26</v>
      </c>
      <c r="AE65" s="18" t="s">
        <v>48</v>
      </c>
      <c r="AF65" s="18" t="s">
        <v>49</v>
      </c>
      <c r="AG65" s="18" t="s">
        <v>50</v>
      </c>
      <c r="AH65" s="18" t="s">
        <v>51</v>
      </c>
      <c r="AI65" s="13" t="s">
        <v>33</v>
      </c>
      <c r="AJ65" s="13" t="s">
        <v>34</v>
      </c>
      <c r="AK65" s="13" t="s">
        <v>35</v>
      </c>
      <c r="AL65" s="13" t="s">
        <v>36</v>
      </c>
      <c r="AM65" s="12" t="s">
        <v>38</v>
      </c>
      <c r="AN65" s="12" t="s">
        <v>39</v>
      </c>
      <c r="AO65" s="12" t="s">
        <v>40</v>
      </c>
      <c r="AP65" s="12" t="s">
        <v>41</v>
      </c>
      <c r="AQ65" s="14" t="s">
        <v>42</v>
      </c>
      <c r="AR65" s="14" t="s">
        <v>43</v>
      </c>
      <c r="AS65" s="14" t="s">
        <v>44</v>
      </c>
      <c r="AT65" s="14" t="s">
        <v>45</v>
      </c>
      <c r="BK65" s="30" t="s">
        <v>243</v>
      </c>
    </row>
    <row r="66" spans="1:63" ht="13.8" x14ac:dyDescent="0.3">
      <c r="A66" s="5">
        <v>1</v>
      </c>
      <c r="B66" s="5">
        <v>5</v>
      </c>
      <c r="C66" s="5">
        <f>(A66-P66)/T66</f>
        <v>0</v>
      </c>
      <c r="D66" s="5">
        <f>(B66-Q66)/U66</f>
        <v>0</v>
      </c>
      <c r="F66" s="7">
        <f>1/(1+EXP(-(W66*C66 + AA66*E66 + AE66)))</f>
        <v>0.52497918747894001</v>
      </c>
      <c r="G66" s="7">
        <f>1/(1+EXP(-(X66*C66 + AB66*E66 + AF66)))</f>
        <v>0.54983399731247795</v>
      </c>
      <c r="H66" s="7">
        <f>TANH(Y66*C66 + AC66*E66 + AG66)</f>
        <v>0.2913126124515909</v>
      </c>
      <c r="I66" s="7">
        <v>0</v>
      </c>
      <c r="J66" s="7">
        <f>1/(1+EXP(-(Z66*C66 + AD66*E66 + AH66)))</f>
        <v>0.598687660112452</v>
      </c>
      <c r="K66" s="7">
        <f>J66*TANH(I66)</f>
        <v>0</v>
      </c>
      <c r="L66" s="7">
        <f>K66*(U66)+Q66</f>
        <v>5</v>
      </c>
      <c r="N66" s="7">
        <f>L66-B66</f>
        <v>0</v>
      </c>
      <c r="O66" s="7">
        <f>N66^2</f>
        <v>0</v>
      </c>
      <c r="P66" s="15">
        <f>MIN($A$6:$A$11)</f>
        <v>1</v>
      </c>
      <c r="Q66" s="15">
        <f>MIN($B$6:$B$11)</f>
        <v>5</v>
      </c>
      <c r="R66" s="15">
        <f>MAX($A$6:$A$11)</f>
        <v>6</v>
      </c>
      <c r="S66" s="15">
        <f>MAX($B$6:$B$11)</f>
        <v>30</v>
      </c>
      <c r="T66" s="15">
        <f>R66-P66</f>
        <v>5</v>
      </c>
      <c r="U66" s="15">
        <f>S66-Q66</f>
        <v>25</v>
      </c>
      <c r="V66" s="3">
        <f>V51</f>
        <v>0.05</v>
      </c>
      <c r="W66" s="7">
        <f>W51-AI51</f>
        <v>0.5</v>
      </c>
      <c r="X66" s="7">
        <f t="shared" ref="X66:X72" si="159">X51-AJ51</f>
        <v>0.6</v>
      </c>
      <c r="Y66" s="7">
        <f t="shared" ref="Y66:Y72" si="160">Y51-AK51</f>
        <v>0.7</v>
      </c>
      <c r="Z66" s="7">
        <f t="shared" ref="Z66:Z72" si="161">Z51-AL51</f>
        <v>0.8</v>
      </c>
      <c r="AA66" s="7">
        <f t="shared" ref="AA66:AA72" si="162">AA51-AM51</f>
        <v>0.3</v>
      </c>
      <c r="AB66" s="7">
        <f t="shared" ref="AB66:AB72" si="163">AB51-AN51</f>
        <v>0.4</v>
      </c>
      <c r="AC66" s="7">
        <f t="shared" ref="AC66:AC72" si="164">AC51-AO51</f>
        <v>0.5</v>
      </c>
      <c r="AD66" s="7">
        <f t="shared" ref="AD66:AD72" si="165">AD51-AP51</f>
        <v>0.6</v>
      </c>
      <c r="AE66" s="7">
        <f t="shared" ref="AE66:AE72" si="166">AE51-AQ51</f>
        <v>0.1</v>
      </c>
      <c r="AF66" s="7">
        <f t="shared" ref="AF66:AF72" si="167">AF51-AR51</f>
        <v>0.2</v>
      </c>
      <c r="AG66" s="7">
        <f t="shared" ref="AG66:AG72" si="168">AG51-AS51</f>
        <v>0.3</v>
      </c>
      <c r="AH66" s="7">
        <f t="shared" ref="AH66:AH72" si="169">AH51-AT51</f>
        <v>0.4</v>
      </c>
      <c r="AI66" s="7">
        <f>AQ66*$C66</f>
        <v>0</v>
      </c>
      <c r="AJ66" s="7">
        <f t="shared" ref="AJ66:AJ71" si="170">AR66*$C66</f>
        <v>0</v>
      </c>
      <c r="AK66" s="7">
        <f t="shared" ref="AK66:AK71" si="171">AS66*$C66</f>
        <v>0</v>
      </c>
      <c r="AL66" s="7">
        <f t="shared" ref="AL66:AL71" si="172">AT66*$C66</f>
        <v>0</v>
      </c>
      <c r="AM66" s="7">
        <f>$E66*AQ66</f>
        <v>0</v>
      </c>
      <c r="AN66" s="7">
        <f t="shared" ref="AN66:AN71" si="173">$E66*AR66</f>
        <v>0</v>
      </c>
      <c r="AO66" s="7">
        <f t="shared" ref="AO66:AO71" si="174">$E66*AS66</f>
        <v>0</v>
      </c>
      <c r="AP66" s="7">
        <f t="shared" ref="AP66:AP71" si="175">$E66*AT66</f>
        <v>0</v>
      </c>
      <c r="AQ66" s="3">
        <f t="shared" ref="AQ66:AS71" si="176">$V66*$N66*F66</f>
        <v>0</v>
      </c>
      <c r="AR66" s="3">
        <f t="shared" si="176"/>
        <v>0</v>
      </c>
      <c r="AS66" s="3">
        <f t="shared" si="176"/>
        <v>0</v>
      </c>
      <c r="AT66" s="3">
        <f t="shared" ref="AT66:AT71" si="177">$V66*$N66*J66</f>
        <v>0</v>
      </c>
      <c r="BK66" s="30" t="s">
        <v>196</v>
      </c>
    </row>
    <row r="67" spans="1:63" ht="13.8" x14ac:dyDescent="0.3">
      <c r="A67" s="5">
        <v>2</v>
      </c>
      <c r="B67" s="5">
        <v>10</v>
      </c>
      <c r="C67" s="5">
        <f t="shared" ref="C67:C71" si="178">(A67-P67)/T67</f>
        <v>0.2</v>
      </c>
      <c r="D67" s="5">
        <f t="shared" ref="D67:D71" si="179">(B67-Q67)/U67</f>
        <v>0.2</v>
      </c>
      <c r="E67" s="7">
        <f>K66</f>
        <v>0</v>
      </c>
      <c r="F67" s="7">
        <f t="shared" ref="F67:F72" si="180">1/(1+EXP(-(W67*C67 + AA67*E67 + AE67)))</f>
        <v>0.57420694066081956</v>
      </c>
      <c r="G67" s="7">
        <f t="shared" ref="G67:G72" si="181">1/(1+EXP(-(X67*C67 + AB67*E67 + AF67)))</f>
        <v>0.60451638389227147</v>
      </c>
      <c r="H67" s="7">
        <f t="shared" ref="H67:H72" si="182">TANH(Y67*C67 + AC67*E67 + AG67)</f>
        <v>0.4755675402203336</v>
      </c>
      <c r="I67" s="7">
        <f>F67*I66 + G67*H67</f>
        <v>0.28748836971053843</v>
      </c>
      <c r="J67" s="7">
        <f t="shared" ref="J67:J72" si="183">1/(1+EXP(-(Z67*C67 + AD67*E67 + AH67)))</f>
        <v>0.66251203280974758</v>
      </c>
      <c r="K67" s="7">
        <f>J67*TANH(I67)</f>
        <v>0.18538509347956908</v>
      </c>
      <c r="L67" s="7">
        <f t="shared" ref="L67:L72" si="184">K67*(U67)+Q67</f>
        <v>9.6346273369892259</v>
      </c>
      <c r="N67" s="7">
        <f t="shared" ref="N67:N72" si="185">L67-B67</f>
        <v>-0.36537266301077409</v>
      </c>
      <c r="O67" s="7">
        <f t="shared" ref="O67:O72" si="186">N67^2</f>
        <v>0.13349718287558468</v>
      </c>
      <c r="P67" s="15">
        <f t="shared" ref="P67:P72" si="187">MIN($A$6:$A$11)</f>
        <v>1</v>
      </c>
      <c r="Q67" s="15">
        <f t="shared" ref="Q67:Q72" si="188">MIN($B$6:$B$11)</f>
        <v>5</v>
      </c>
      <c r="R67" s="15">
        <f t="shared" ref="R67:R72" si="189">MAX($A$6:$A$11)</f>
        <v>6</v>
      </c>
      <c r="S67" s="15">
        <f t="shared" ref="S67:S72" si="190">MAX($B$6:$B$11)</f>
        <v>30</v>
      </c>
      <c r="T67" s="15">
        <f t="shared" ref="T67:T72" si="191">R67-P67</f>
        <v>5</v>
      </c>
      <c r="U67" s="15">
        <f t="shared" ref="U67:U72" si="192">S67-Q67</f>
        <v>25</v>
      </c>
      <c r="V67" s="3">
        <f t="shared" ref="V67:V72" si="193">V52</f>
        <v>0.05</v>
      </c>
      <c r="W67" s="7">
        <f t="shared" ref="W67:W72" si="194">W52-AI52</f>
        <v>0.51904546213519875</v>
      </c>
      <c r="X67" s="7">
        <f t="shared" si="159"/>
        <v>0.62006142544645071</v>
      </c>
      <c r="Y67" s="7">
        <f t="shared" si="160"/>
        <v>0.71485397297416053</v>
      </c>
      <c r="Z67" s="7">
        <f t="shared" si="161"/>
        <v>0.82202093529225839</v>
      </c>
      <c r="AA67" s="7">
        <f t="shared" si="162"/>
        <v>0.3</v>
      </c>
      <c r="AB67" s="7">
        <f t="shared" si="163"/>
        <v>0.4</v>
      </c>
      <c r="AC67" s="7">
        <f t="shared" si="164"/>
        <v>0.5</v>
      </c>
      <c r="AD67" s="7">
        <f t="shared" si="165"/>
        <v>0.6</v>
      </c>
      <c r="AE67" s="7">
        <f t="shared" si="166"/>
        <v>0.19522731067599394</v>
      </c>
      <c r="AF67" s="7">
        <f t="shared" si="167"/>
        <v>0.30030712723225345</v>
      </c>
      <c r="AG67" s="7">
        <f t="shared" si="168"/>
        <v>0.37426986487080299</v>
      </c>
      <c r="AH67" s="7">
        <f t="shared" si="169"/>
        <v>0.51010467646129243</v>
      </c>
      <c r="AI67" s="7">
        <f t="shared" ref="AI67:AI71" si="195">AQ67*$C67</f>
        <v>-2.0979951902851319E-3</v>
      </c>
      <c r="AJ67" s="7">
        <f t="shared" si="170"/>
        <v>-2.2087376101636268E-3</v>
      </c>
      <c r="AK67" s="7">
        <f t="shared" si="171"/>
        <v>-1.7375937861178671E-3</v>
      </c>
      <c r="AL67" s="7">
        <f t="shared" si="172"/>
        <v>-2.4206378570437882E-3</v>
      </c>
      <c r="AM67" s="7">
        <f t="shared" ref="AM67:AM71" si="196">$E67*AQ67</f>
        <v>0</v>
      </c>
      <c r="AN67" s="7">
        <f t="shared" si="173"/>
        <v>0</v>
      </c>
      <c r="AO67" s="7">
        <f t="shared" si="174"/>
        <v>0</v>
      </c>
      <c r="AP67" s="7">
        <f t="shared" si="175"/>
        <v>0</v>
      </c>
      <c r="AQ67" s="3">
        <f t="shared" si="176"/>
        <v>-1.0489975951425659E-2</v>
      </c>
      <c r="AR67" s="3">
        <f t="shared" si="176"/>
        <v>-1.1043688050818134E-2</v>
      </c>
      <c r="AS67" s="3">
        <f t="shared" si="176"/>
        <v>-8.6879689305893355E-3</v>
      </c>
      <c r="AT67" s="3">
        <f t="shared" si="177"/>
        <v>-1.2103189285218941E-2</v>
      </c>
      <c r="BK67" s="28"/>
    </row>
    <row r="68" spans="1:63" ht="13.8" x14ac:dyDescent="0.3">
      <c r="A68" s="5">
        <v>3</v>
      </c>
      <c r="B68" s="5">
        <v>15</v>
      </c>
      <c r="C68" s="5">
        <f t="shared" si="178"/>
        <v>0.4</v>
      </c>
      <c r="D68" s="5">
        <f t="shared" si="179"/>
        <v>0.4</v>
      </c>
      <c r="E68" s="7">
        <f t="shared" ref="E68:E72" si="197">K67</f>
        <v>0.18538509347956908</v>
      </c>
      <c r="F68" s="7">
        <f t="shared" si="180"/>
        <v>0.61936056938545969</v>
      </c>
      <c r="G68" s="7">
        <f t="shared" si="181"/>
        <v>0.65782698713392396</v>
      </c>
      <c r="H68" s="7">
        <f t="shared" si="182"/>
        <v>0.66700723389561822</v>
      </c>
      <c r="I68" s="7">
        <f t="shared" ref="I68:I72" si="198">F68*I67 + G68*H68</f>
        <v>0.61683431942570377</v>
      </c>
      <c r="J68" s="7">
        <f t="shared" si="183"/>
        <v>0.72831720717423887</v>
      </c>
      <c r="K68" s="7">
        <f t="shared" ref="K68:K72" si="199">J68*TANH(I68)</f>
        <v>0.39978792038080702</v>
      </c>
      <c r="L68" s="7">
        <f t="shared" si="184"/>
        <v>14.994698009520175</v>
      </c>
      <c r="N68" s="7">
        <f t="shared" si="185"/>
        <v>-5.3019904798254913E-3</v>
      </c>
      <c r="O68" s="7">
        <f t="shared" si="186"/>
        <v>2.8111103048160143E-5</v>
      </c>
      <c r="P68" s="15">
        <f t="shared" si="187"/>
        <v>1</v>
      </c>
      <c r="Q68" s="15">
        <f t="shared" si="188"/>
        <v>5</v>
      </c>
      <c r="R68" s="15">
        <f t="shared" si="189"/>
        <v>6</v>
      </c>
      <c r="S68" s="15">
        <f t="shared" si="190"/>
        <v>30</v>
      </c>
      <c r="T68" s="15">
        <f t="shared" si="191"/>
        <v>5</v>
      </c>
      <c r="U68" s="15">
        <f t="shared" si="192"/>
        <v>25</v>
      </c>
      <c r="V68" s="3">
        <f t="shared" si="193"/>
        <v>0.05</v>
      </c>
      <c r="W68" s="7">
        <f t="shared" si="194"/>
        <v>0.54413706363528636</v>
      </c>
      <c r="X68" s="7">
        <f t="shared" si="159"/>
        <v>0.64691270573455961</v>
      </c>
      <c r="Y68" s="7">
        <f t="shared" si="160"/>
        <v>0.74461265858826076</v>
      </c>
      <c r="Z68" s="7">
        <f t="shared" si="161"/>
        <v>0.85209244223613789</v>
      </c>
      <c r="AA68" s="7">
        <f t="shared" si="162"/>
        <v>0.31738026938823138</v>
      </c>
      <c r="AB68" s="7">
        <f t="shared" si="163"/>
        <v>0.41847279335932841</v>
      </c>
      <c r="AC68" s="7">
        <f t="shared" si="164"/>
        <v>0.51760104456799605</v>
      </c>
      <c r="AD68" s="7">
        <f t="shared" si="165"/>
        <v>0.62051058090582578</v>
      </c>
      <c r="AE68" s="7">
        <f t="shared" si="166"/>
        <v>0.21034265908821609</v>
      </c>
      <c r="AF68" s="7">
        <f t="shared" si="167"/>
        <v>0.31728176433639882</v>
      </c>
      <c r="AG68" s="7">
        <f t="shared" si="168"/>
        <v>0.41153164647065188</v>
      </c>
      <c r="AH68" s="7">
        <f t="shared" si="169"/>
        <v>0.5302311055903447</v>
      </c>
      <c r="AI68" s="7">
        <f t="shared" si="195"/>
        <v>-6.5676876849220063E-5</v>
      </c>
      <c r="AJ68" s="7">
        <f t="shared" si="170"/>
        <v>-6.9755848463127012E-5</v>
      </c>
      <c r="AK68" s="7">
        <f t="shared" si="171"/>
        <v>-7.0729320081786047E-5</v>
      </c>
      <c r="AL68" s="7">
        <f t="shared" si="172"/>
        <v>-7.7230617974618097E-5</v>
      </c>
      <c r="AM68" s="7">
        <f t="shared" si="196"/>
        <v>-3.0438784885347019E-5</v>
      </c>
      <c r="AN68" s="7">
        <f t="shared" si="173"/>
        <v>-3.2329236220208645E-5</v>
      </c>
      <c r="AO68" s="7">
        <f t="shared" si="174"/>
        <v>-3.2780404037770676E-5</v>
      </c>
      <c r="AP68" s="7">
        <f t="shared" si="175"/>
        <v>-3.5793513331773655E-5</v>
      </c>
      <c r="AQ68" s="3">
        <f t="shared" si="176"/>
        <v>-1.6419219212305015E-4</v>
      </c>
      <c r="AR68" s="3">
        <f t="shared" si="176"/>
        <v>-1.7438962115781754E-4</v>
      </c>
      <c r="AS68" s="3">
        <f t="shared" si="176"/>
        <v>-1.7682330020446513E-4</v>
      </c>
      <c r="AT68" s="3">
        <f t="shared" si="177"/>
        <v>-1.9307654493654522E-4</v>
      </c>
      <c r="BK68" s="29" t="s">
        <v>197</v>
      </c>
    </row>
    <row r="69" spans="1:63" ht="13.8" x14ac:dyDescent="0.3">
      <c r="A69" s="5">
        <v>4</v>
      </c>
      <c r="B69" s="5">
        <v>20</v>
      </c>
      <c r="C69" s="5">
        <f t="shared" si="178"/>
        <v>0.6</v>
      </c>
      <c r="D69" s="5">
        <f t="shared" si="179"/>
        <v>0.6</v>
      </c>
      <c r="E69" s="7">
        <f t="shared" si="197"/>
        <v>0.39978792038080702</v>
      </c>
      <c r="F69" s="7">
        <f t="shared" si="180"/>
        <v>0.67079745849739436</v>
      </c>
      <c r="G69" s="7">
        <f t="shared" si="181"/>
        <v>0.71610116359645348</v>
      </c>
      <c r="H69" s="7">
        <f t="shared" si="182"/>
        <v>0.81491825430429254</v>
      </c>
      <c r="I69" s="7">
        <f t="shared" si="198"/>
        <v>0.99733480392802654</v>
      </c>
      <c r="J69" s="7">
        <f t="shared" si="183"/>
        <v>0.79399409698306811</v>
      </c>
      <c r="K69" s="7">
        <f t="shared" si="199"/>
        <v>0.60381072994861884</v>
      </c>
      <c r="L69" s="7">
        <f t="shared" si="184"/>
        <v>20.09526824871547</v>
      </c>
      <c r="N69" s="7">
        <f t="shared" si="185"/>
        <v>9.5268248715470349E-2</v>
      </c>
      <c r="O69" s="7">
        <f t="shared" si="186"/>
        <v>9.0760392133127175E-3</v>
      </c>
      <c r="P69" s="15">
        <f t="shared" si="187"/>
        <v>1</v>
      </c>
      <c r="Q69" s="15">
        <f t="shared" si="188"/>
        <v>5</v>
      </c>
      <c r="R69" s="15">
        <f t="shared" si="189"/>
        <v>6</v>
      </c>
      <c r="S69" s="15">
        <f t="shared" si="190"/>
        <v>30</v>
      </c>
      <c r="T69" s="15">
        <f t="shared" si="191"/>
        <v>5</v>
      </c>
      <c r="U69" s="15">
        <f t="shared" si="192"/>
        <v>25</v>
      </c>
      <c r="V69" s="3">
        <f t="shared" si="193"/>
        <v>0.05</v>
      </c>
      <c r="W69" s="7">
        <f t="shared" si="194"/>
        <v>0.57711206230698919</v>
      </c>
      <c r="X69" s="7">
        <f t="shared" si="159"/>
        <v>0.68251063712514604</v>
      </c>
      <c r="Y69" s="7">
        <f t="shared" si="160"/>
        <v>0.78905643493391275</v>
      </c>
      <c r="Z69" s="7">
        <f t="shared" si="161"/>
        <v>0.8921625606446465</v>
      </c>
      <c r="AA69" s="7">
        <f t="shared" si="162"/>
        <v>0.34269847574867379</v>
      </c>
      <c r="AB69" s="7">
        <f t="shared" si="163"/>
        <v>0.44568472973341555</v>
      </c>
      <c r="AC69" s="7">
        <f t="shared" si="164"/>
        <v>0.54938579081269989</v>
      </c>
      <c r="AD69" s="7">
        <f t="shared" si="165"/>
        <v>0.65101866637830907</v>
      </c>
      <c r="AE69" s="7">
        <f t="shared" si="166"/>
        <v>0.228520103844982</v>
      </c>
      <c r="AF69" s="7">
        <f t="shared" si="167"/>
        <v>0.33751772854191009</v>
      </c>
      <c r="AG69" s="7">
        <f t="shared" si="168"/>
        <v>0.44842739155652145</v>
      </c>
      <c r="AH69" s="7">
        <f t="shared" si="169"/>
        <v>0.5536042677410774</v>
      </c>
      <c r="AI69" s="7">
        <f t="shared" si="195"/>
        <v>1.9171709734150549E-3</v>
      </c>
      <c r="AJ69" s="7">
        <f t="shared" si="170"/>
        <v>2.0466511127683394E-3</v>
      </c>
      <c r="AK69" s="7">
        <f t="shared" si="171"/>
        <v>2.3290750480151477E-3</v>
      </c>
      <c r="AL69" s="7">
        <f t="shared" si="172"/>
        <v>2.2692728132999466E-3</v>
      </c>
      <c r="AM69" s="7">
        <f t="shared" si="196"/>
        <v>1.2774363274600871E-3</v>
      </c>
      <c r="AN69" s="7">
        <f t="shared" si="173"/>
        <v>1.3637106535311985E-3</v>
      </c>
      <c r="AO69" s="7">
        <f t="shared" si="174"/>
        <v>1.5518934497613403E-3</v>
      </c>
      <c r="AP69" s="7">
        <f t="shared" si="175"/>
        <v>1.5120464313431482E-3</v>
      </c>
      <c r="AQ69" s="3">
        <f t="shared" si="176"/>
        <v>3.1952849556917584E-3</v>
      </c>
      <c r="AR69" s="3">
        <f t="shared" si="176"/>
        <v>3.4110851879472328E-3</v>
      </c>
      <c r="AS69" s="3">
        <f t="shared" si="176"/>
        <v>3.881791746691913E-3</v>
      </c>
      <c r="AT69" s="3">
        <f t="shared" si="177"/>
        <v>3.782121355499911E-3</v>
      </c>
      <c r="BK69" s="30" t="s">
        <v>244</v>
      </c>
    </row>
    <row r="70" spans="1:63" ht="13.8" x14ac:dyDescent="0.3">
      <c r="A70" s="5">
        <v>5</v>
      </c>
      <c r="B70" s="5">
        <v>25</v>
      </c>
      <c r="C70" s="5">
        <f t="shared" si="178"/>
        <v>0.8</v>
      </c>
      <c r="D70" s="5">
        <f t="shared" si="179"/>
        <v>0.8</v>
      </c>
      <c r="E70" s="7">
        <f t="shared" si="197"/>
        <v>0.60381072994861884</v>
      </c>
      <c r="F70" s="7">
        <f t="shared" si="180"/>
        <v>0.75702081595220427</v>
      </c>
      <c r="G70" s="7">
        <f t="shared" si="181"/>
        <v>0.80369043195708734</v>
      </c>
      <c r="H70" s="7">
        <f t="shared" si="182"/>
        <v>0.93822792050347181</v>
      </c>
      <c r="I70" s="7">
        <f t="shared" si="198"/>
        <v>1.5090480097507615</v>
      </c>
      <c r="J70" s="7">
        <f t="shared" si="183"/>
        <v>0.87489671286502702</v>
      </c>
      <c r="K70" s="7">
        <f t="shared" si="199"/>
        <v>0.7933300602677007</v>
      </c>
      <c r="L70" s="7">
        <f t="shared" si="184"/>
        <v>24.833251506692516</v>
      </c>
      <c r="N70" s="7">
        <f t="shared" si="185"/>
        <v>-0.16674849330748387</v>
      </c>
      <c r="O70" s="7">
        <f t="shared" si="186"/>
        <v>2.7805060020315991E-2</v>
      </c>
      <c r="P70" s="15">
        <f t="shared" si="187"/>
        <v>1</v>
      </c>
      <c r="Q70" s="15">
        <f t="shared" si="188"/>
        <v>5</v>
      </c>
      <c r="R70" s="15">
        <f t="shared" si="189"/>
        <v>6</v>
      </c>
      <c r="S70" s="15">
        <f t="shared" si="190"/>
        <v>30</v>
      </c>
      <c r="T70" s="15">
        <f t="shared" si="191"/>
        <v>5</v>
      </c>
      <c r="U70" s="15">
        <f t="shared" si="192"/>
        <v>25</v>
      </c>
      <c r="V70" s="3">
        <f t="shared" si="193"/>
        <v>0.05</v>
      </c>
      <c r="W70" s="7">
        <f t="shared" si="194"/>
        <v>0.68640065651812343</v>
      </c>
      <c r="X70" s="7">
        <f t="shared" si="159"/>
        <v>0.79981128200922946</v>
      </c>
      <c r="Y70" s="7">
        <f t="shared" si="160"/>
        <v>0.92971222117390517</v>
      </c>
      <c r="Z70" s="7">
        <f t="shared" si="161"/>
        <v>1.0222323280016781</v>
      </c>
      <c r="AA70" s="7">
        <f t="shared" si="162"/>
        <v>0.42114791146169156</v>
      </c>
      <c r="AB70" s="7">
        <f t="shared" si="163"/>
        <v>0.52981534466609148</v>
      </c>
      <c r="AC70" s="7">
        <f t="shared" si="164"/>
        <v>0.64942354579699013</v>
      </c>
      <c r="AD70" s="7">
        <f t="shared" si="165"/>
        <v>0.74425618669992222</v>
      </c>
      <c r="AE70" s="7">
        <f t="shared" si="166"/>
        <v>0.33300082064765424</v>
      </c>
      <c r="AF70" s="7">
        <f t="shared" si="167"/>
        <v>0.44976410251153676</v>
      </c>
      <c r="AG70" s="7">
        <f t="shared" si="168"/>
        <v>0.58714027646738165</v>
      </c>
      <c r="AH70" s="7">
        <f t="shared" si="169"/>
        <v>0.6777904100020975</v>
      </c>
      <c r="AI70" s="7">
        <f t="shared" si="195"/>
        <v>-5.0492832184972853E-3</v>
      </c>
      <c r="AJ70" s="7">
        <f t="shared" si="170"/>
        <v>-5.3605667445794092E-3</v>
      </c>
      <c r="AK70" s="7">
        <f t="shared" si="171"/>
        <v>-6.257923684918708E-3</v>
      </c>
      <c r="AL70" s="7">
        <f t="shared" si="172"/>
        <v>-5.8355083467965451E-3</v>
      </c>
      <c r="AM70" s="7">
        <f t="shared" si="196"/>
        <v>-3.8110142323476964E-3</v>
      </c>
      <c r="AN70" s="7">
        <f t="shared" si="173"/>
        <v>-4.0459596487284798E-3</v>
      </c>
      <c r="AO70" s="7">
        <f t="shared" si="174"/>
        <v>-4.7232518351918943E-3</v>
      </c>
      <c r="AP70" s="7">
        <f t="shared" si="175"/>
        <v>-4.4044281931255999E-3</v>
      </c>
      <c r="AQ70" s="3">
        <f t="shared" si="176"/>
        <v>-6.3116040231216064E-3</v>
      </c>
      <c r="AR70" s="3">
        <f t="shared" si="176"/>
        <v>-6.7007084307242606E-3</v>
      </c>
      <c r="AS70" s="3">
        <f t="shared" si="176"/>
        <v>-7.8224046061483848E-3</v>
      </c>
      <c r="AT70" s="3">
        <f t="shared" si="177"/>
        <v>-7.2943854334956808E-3</v>
      </c>
      <c r="BK70" s="28"/>
    </row>
    <row r="71" spans="1:63" ht="13.8" x14ac:dyDescent="0.3">
      <c r="A71" s="5">
        <v>6</v>
      </c>
      <c r="B71" s="5">
        <v>30</v>
      </c>
      <c r="C71" s="5">
        <f t="shared" si="178"/>
        <v>1</v>
      </c>
      <c r="D71" s="5">
        <f t="shared" si="179"/>
        <v>1</v>
      </c>
      <c r="E71" s="7">
        <f t="shared" si="197"/>
        <v>0.7933300602677007</v>
      </c>
      <c r="F71" s="7">
        <f t="shared" si="180"/>
        <v>0.89967301294327351</v>
      </c>
      <c r="G71" s="7">
        <f t="shared" si="181"/>
        <v>0.92794353609601132</v>
      </c>
      <c r="H71" s="7">
        <f t="shared" si="182"/>
        <v>0.99540504239348415</v>
      </c>
      <c r="I71" s="7">
        <f t="shared" si="198"/>
        <v>2.2813294444949275</v>
      </c>
      <c r="J71" s="7">
        <f t="shared" si="183"/>
        <v>0.962258689640488</v>
      </c>
      <c r="K71" s="7">
        <f t="shared" si="199"/>
        <v>0.94238510595000002</v>
      </c>
      <c r="L71" s="7">
        <f t="shared" si="184"/>
        <v>28.559627648750002</v>
      </c>
      <c r="N71" s="7">
        <f t="shared" si="185"/>
        <v>-1.440372351249998</v>
      </c>
      <c r="O71" s="7">
        <f t="shared" si="186"/>
        <v>2.0746725102454473</v>
      </c>
      <c r="P71" s="15">
        <f t="shared" si="187"/>
        <v>1</v>
      </c>
      <c r="Q71" s="15">
        <f t="shared" si="188"/>
        <v>5</v>
      </c>
      <c r="R71" s="15">
        <f t="shared" si="189"/>
        <v>6</v>
      </c>
      <c r="S71" s="15">
        <f t="shared" si="190"/>
        <v>30</v>
      </c>
      <c r="T71" s="15">
        <f t="shared" si="191"/>
        <v>5</v>
      </c>
      <c r="U71" s="15">
        <f t="shared" si="192"/>
        <v>25</v>
      </c>
      <c r="V71" s="3">
        <f t="shared" si="193"/>
        <v>0.05</v>
      </c>
      <c r="W71" s="7">
        <f t="shared" si="194"/>
        <v>1.0300218491325279</v>
      </c>
      <c r="X71" s="7">
        <f t="shared" si="159"/>
        <v>1.1624919666029545</v>
      </c>
      <c r="Y71" s="7">
        <f t="shared" si="160"/>
        <v>1.3418121729406109</v>
      </c>
      <c r="Z71" s="7">
        <f t="shared" si="161"/>
        <v>1.4114792002097523</v>
      </c>
      <c r="AA71" s="7">
        <f t="shared" si="162"/>
        <v>0.67254852004096266</v>
      </c>
      <c r="AB71" s="7">
        <f t="shared" si="163"/>
        <v>0.79479771663766974</v>
      </c>
      <c r="AC71" s="7">
        <f t="shared" si="164"/>
        <v>0.94941197327901727</v>
      </c>
      <c r="AD71" s="7">
        <f t="shared" si="165"/>
        <v>1.0280332273384865</v>
      </c>
      <c r="AE71" s="7">
        <f t="shared" si="166"/>
        <v>0.63002184913252801</v>
      </c>
      <c r="AF71" s="7">
        <f t="shared" si="167"/>
        <v>0.76249196660295449</v>
      </c>
      <c r="AG71" s="7">
        <f t="shared" si="168"/>
        <v>0.94181217294061093</v>
      </c>
      <c r="AH71" s="7">
        <f t="shared" si="169"/>
        <v>1.0114792002097521</v>
      </c>
      <c r="AI71" s="7">
        <f t="shared" si="195"/>
        <v>-6.4793206650463633E-2</v>
      </c>
      <c r="AJ71" s="7">
        <f t="shared" si="170"/>
        <v>-6.6829210645692458E-2</v>
      </c>
      <c r="AK71" s="7">
        <f t="shared" si="171"/>
        <v>-7.1687695067920332E-2</v>
      </c>
      <c r="AL71" s="7">
        <f t="shared" si="172"/>
        <v>-6.9300540565410587E-2</v>
      </c>
      <c r="AM71" s="7">
        <f t="shared" si="196"/>
        <v>-5.1402398536949903E-2</v>
      </c>
      <c r="AN71" s="7">
        <f t="shared" si="173"/>
        <v>-5.3017621709190062E-2</v>
      </c>
      <c r="AO71" s="7">
        <f t="shared" si="174"/>
        <v>-5.6872003448685787E-2</v>
      </c>
      <c r="AP71" s="7">
        <f t="shared" si="175"/>
        <v>-5.4978202023341416E-2</v>
      </c>
      <c r="AQ71" s="3">
        <f t="shared" si="176"/>
        <v>-6.4793206650463633E-2</v>
      </c>
      <c r="AR71" s="3">
        <f t="shared" si="176"/>
        <v>-6.6829210645692458E-2</v>
      </c>
      <c r="AS71" s="3">
        <f t="shared" si="176"/>
        <v>-7.1687695067920332E-2</v>
      </c>
      <c r="AT71" s="3">
        <f t="shared" si="177"/>
        <v>-6.9300540565410587E-2</v>
      </c>
      <c r="BK71" s="29" t="s">
        <v>198</v>
      </c>
    </row>
    <row r="72" spans="1:63" ht="13.8" x14ac:dyDescent="0.3">
      <c r="A72" s="5">
        <v>7</v>
      </c>
      <c r="B72" s="6">
        <v>35</v>
      </c>
      <c r="C72" s="6">
        <v>1.2</v>
      </c>
      <c r="D72" s="6" t="s">
        <v>17</v>
      </c>
      <c r="E72" s="7">
        <f t="shared" si="197"/>
        <v>0.94238510595000002</v>
      </c>
      <c r="F72" s="7">
        <f t="shared" si="180"/>
        <v>0.72764670477629056</v>
      </c>
      <c r="G72" s="7">
        <f t="shared" si="181"/>
        <v>0.78532190705453275</v>
      </c>
      <c r="H72" s="7">
        <f t="shared" si="182"/>
        <v>0.92333606529675916</v>
      </c>
      <c r="I72" s="7">
        <f t="shared" si="198"/>
        <v>2.3851178924469392</v>
      </c>
      <c r="J72" s="7">
        <f t="shared" si="183"/>
        <v>0.87274284473236163</v>
      </c>
      <c r="K72" s="7">
        <f t="shared" si="199"/>
        <v>0.85806836809037523</v>
      </c>
      <c r="L72" s="8">
        <f t="shared" si="184"/>
        <v>26.45170920225938</v>
      </c>
      <c r="M72" s="3" t="s">
        <v>16</v>
      </c>
      <c r="N72" s="7">
        <f t="shared" si="185"/>
        <v>-8.54829079774062</v>
      </c>
      <c r="O72" s="7">
        <f t="shared" si="186"/>
        <v>73.073275562736967</v>
      </c>
      <c r="P72" s="15">
        <f t="shared" si="187"/>
        <v>1</v>
      </c>
      <c r="Q72" s="15">
        <f t="shared" si="188"/>
        <v>5</v>
      </c>
      <c r="R72" s="15">
        <f t="shared" si="189"/>
        <v>6</v>
      </c>
      <c r="S72" s="15">
        <f t="shared" si="190"/>
        <v>30</v>
      </c>
      <c r="T72" s="15">
        <f t="shared" si="191"/>
        <v>5</v>
      </c>
      <c r="U72" s="15">
        <f t="shared" si="192"/>
        <v>25</v>
      </c>
      <c r="V72" s="3">
        <f t="shared" si="193"/>
        <v>0.05</v>
      </c>
      <c r="W72" s="7">
        <f t="shared" si="194"/>
        <v>0.5</v>
      </c>
      <c r="X72" s="7">
        <f t="shared" si="159"/>
        <v>0.6</v>
      </c>
      <c r="Y72" s="7">
        <f t="shared" si="160"/>
        <v>0.7</v>
      </c>
      <c r="Z72" s="7">
        <f t="shared" si="161"/>
        <v>0.8</v>
      </c>
      <c r="AA72" s="7">
        <f t="shared" si="162"/>
        <v>0.3</v>
      </c>
      <c r="AB72" s="7">
        <f t="shared" si="163"/>
        <v>0.4</v>
      </c>
      <c r="AC72" s="7">
        <f t="shared" si="164"/>
        <v>0.5</v>
      </c>
      <c r="AD72" s="7">
        <f t="shared" si="165"/>
        <v>0.6</v>
      </c>
      <c r="AE72" s="7">
        <f t="shared" si="166"/>
        <v>0.1</v>
      </c>
      <c r="AF72" s="7">
        <f t="shared" si="167"/>
        <v>0.2</v>
      </c>
      <c r="AG72" s="7">
        <f t="shared" si="168"/>
        <v>0.3</v>
      </c>
      <c r="AH72" s="7">
        <f t="shared" si="169"/>
        <v>0.4</v>
      </c>
      <c r="BK72" s="27" t="s">
        <v>245</v>
      </c>
    </row>
    <row r="73" spans="1:63" ht="13.8" x14ac:dyDescent="0.3">
      <c r="A73" s="5"/>
      <c r="B73" s="5"/>
      <c r="C73" s="5"/>
      <c r="D73" s="5"/>
      <c r="E73" s="7"/>
      <c r="F73" s="7"/>
      <c r="G73" s="7"/>
      <c r="H73" s="7"/>
      <c r="I73" s="7"/>
      <c r="J73" s="7"/>
      <c r="K73" s="7"/>
      <c r="L73" s="8">
        <v>35</v>
      </c>
      <c r="M73" s="3" t="s">
        <v>27</v>
      </c>
      <c r="N73" s="7"/>
      <c r="O73" s="7"/>
      <c r="P73" s="7"/>
      <c r="Q73" s="7"/>
      <c r="R73" s="7"/>
      <c r="S73" s="7"/>
      <c r="T73" s="7"/>
      <c r="U73" s="7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>
        <f t="shared" ref="AI73:AT73" si="200">AVERAGE(AI66:AI71)</f>
        <v>-1.1681498493780036E-2</v>
      </c>
      <c r="AJ73" s="9">
        <f t="shared" si="200"/>
        <v>-1.2070269956021715E-2</v>
      </c>
      <c r="AK73" s="9">
        <f t="shared" si="200"/>
        <v>-1.2904144468503924E-2</v>
      </c>
      <c r="AL73" s="9">
        <f t="shared" si="200"/>
        <v>-1.2560774095654266E-2</v>
      </c>
      <c r="AM73" s="9">
        <f t="shared" si="200"/>
        <v>-8.9944025377871432E-3</v>
      </c>
      <c r="AN73" s="9">
        <f t="shared" si="200"/>
        <v>-9.2886999901012589E-3</v>
      </c>
      <c r="AO73" s="9">
        <f t="shared" si="200"/>
        <v>-1.0012690373025686E-2</v>
      </c>
      <c r="AP73" s="9">
        <f t="shared" si="200"/>
        <v>-9.6510628830759407E-3</v>
      </c>
      <c r="AQ73" s="9">
        <f t="shared" si="200"/>
        <v>-1.309394897690703E-2</v>
      </c>
      <c r="AR73" s="9">
        <f t="shared" si="200"/>
        <v>-1.3556151926740907E-2</v>
      </c>
      <c r="AS73" s="9">
        <f t="shared" si="200"/>
        <v>-1.40821833596951E-2</v>
      </c>
      <c r="AT73" s="9">
        <f t="shared" si="200"/>
        <v>-1.4184845078926972E-2</v>
      </c>
      <c r="BK73" s="30" t="s">
        <v>246</v>
      </c>
    </row>
    <row r="74" spans="1:63" ht="13.8" x14ac:dyDescent="0.3">
      <c r="A74" s="5"/>
      <c r="B74" s="5"/>
      <c r="C74" s="5"/>
      <c r="D74" s="5"/>
      <c r="E74" s="7"/>
      <c r="F74" s="7"/>
      <c r="G74" s="7"/>
      <c r="H74" s="7"/>
      <c r="I74" s="7"/>
      <c r="J74" s="7"/>
      <c r="K74" s="7"/>
      <c r="L74" s="8">
        <f>L73-L72</f>
        <v>8.54829079774062</v>
      </c>
      <c r="M74" s="3" t="s">
        <v>28</v>
      </c>
      <c r="N74" s="7"/>
      <c r="O74" s="7"/>
      <c r="P74" s="7"/>
      <c r="Q74" s="7"/>
      <c r="R74" s="7"/>
      <c r="S74" s="7"/>
      <c r="T74" s="7"/>
      <c r="U74" s="7"/>
      <c r="BK74" s="30" t="s">
        <v>247</v>
      </c>
    </row>
    <row r="75" spans="1:63" ht="13.8" x14ac:dyDescent="0.3">
      <c r="N75" s="9">
        <f>SUM(N66:N72)</f>
        <v>-10.430818047073231</v>
      </c>
      <c r="O75" s="9">
        <f>SUM(O66:O72)</f>
        <v>75.318354466194677</v>
      </c>
      <c r="P75" s="9"/>
      <c r="Q75" s="9"/>
      <c r="R75" s="9"/>
      <c r="S75" s="9"/>
      <c r="T75" s="9"/>
      <c r="U75" s="9"/>
      <c r="BK75" s="30" t="s">
        <v>248</v>
      </c>
    </row>
    <row r="76" spans="1:63" ht="13.8" x14ac:dyDescent="0.3">
      <c r="BK76" s="30" t="s">
        <v>199</v>
      </c>
    </row>
    <row r="77" spans="1:63" ht="6.6" customHeight="1" x14ac:dyDescent="0.3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BK77" s="30" t="s">
        <v>200</v>
      </c>
    </row>
    <row r="78" spans="1:63" ht="13.8" x14ac:dyDescent="0.3">
      <c r="BK78" s="30" t="s">
        <v>201</v>
      </c>
    </row>
    <row r="79" spans="1:63" ht="13.8" x14ac:dyDescent="0.3">
      <c r="A79" s="10" t="s">
        <v>59</v>
      </c>
      <c r="N79" s="3" t="s">
        <v>31</v>
      </c>
      <c r="V79" s="3" t="s">
        <v>32</v>
      </c>
      <c r="W79" s="7" t="s">
        <v>52</v>
      </c>
      <c r="AI79" s="3" t="s">
        <v>53</v>
      </c>
      <c r="AQ79" s="3" t="s">
        <v>46</v>
      </c>
      <c r="BK79" s="30" t="s">
        <v>249</v>
      </c>
    </row>
    <row r="80" spans="1:63" ht="13.8" x14ac:dyDescent="0.3">
      <c r="A80" s="1" t="s">
        <v>0</v>
      </c>
      <c r="B80" s="1" t="s">
        <v>1</v>
      </c>
      <c r="C80" s="2" t="s">
        <v>8</v>
      </c>
      <c r="D80" s="2" t="s">
        <v>9</v>
      </c>
      <c r="E80" s="3" t="s">
        <v>2</v>
      </c>
      <c r="F80" s="3" t="s">
        <v>3</v>
      </c>
      <c r="G80" s="3" t="s">
        <v>4</v>
      </c>
      <c r="H80" s="3" t="s">
        <v>47</v>
      </c>
      <c r="I80" s="3" t="s">
        <v>5</v>
      </c>
      <c r="J80" s="3" t="s">
        <v>6</v>
      </c>
      <c r="K80" s="3" t="s">
        <v>7</v>
      </c>
      <c r="L80" s="4" t="s">
        <v>14</v>
      </c>
      <c r="N80" s="3" t="s">
        <v>15</v>
      </c>
      <c r="O80" s="3" t="s">
        <v>18</v>
      </c>
      <c r="P80" s="5" t="s">
        <v>10</v>
      </c>
      <c r="Q80" s="5" t="s">
        <v>11</v>
      </c>
      <c r="R80" s="5" t="s">
        <v>12</v>
      </c>
      <c r="S80" s="5" t="s">
        <v>54</v>
      </c>
      <c r="T80" s="5" t="s">
        <v>13</v>
      </c>
      <c r="U80" s="5" t="s">
        <v>55</v>
      </c>
      <c r="V80" s="3" t="s">
        <v>37</v>
      </c>
      <c r="W80" s="16" t="s">
        <v>19</v>
      </c>
      <c r="X80" s="16" t="s">
        <v>20</v>
      </c>
      <c r="Y80" s="16" t="s">
        <v>21</v>
      </c>
      <c r="Z80" s="16" t="s">
        <v>22</v>
      </c>
      <c r="AA80" s="17" t="s">
        <v>23</v>
      </c>
      <c r="AB80" s="17" t="s">
        <v>24</v>
      </c>
      <c r="AC80" s="17" t="s">
        <v>25</v>
      </c>
      <c r="AD80" s="17" t="s">
        <v>26</v>
      </c>
      <c r="AE80" s="18" t="s">
        <v>48</v>
      </c>
      <c r="AF80" s="18" t="s">
        <v>49</v>
      </c>
      <c r="AG80" s="18" t="s">
        <v>50</v>
      </c>
      <c r="AH80" s="18" t="s">
        <v>51</v>
      </c>
      <c r="AI80" s="13" t="s">
        <v>33</v>
      </c>
      <c r="AJ80" s="13" t="s">
        <v>34</v>
      </c>
      <c r="AK80" s="13" t="s">
        <v>35</v>
      </c>
      <c r="AL80" s="13" t="s">
        <v>36</v>
      </c>
      <c r="AM80" s="12" t="s">
        <v>38</v>
      </c>
      <c r="AN80" s="12" t="s">
        <v>39</v>
      </c>
      <c r="AO80" s="12" t="s">
        <v>40</v>
      </c>
      <c r="AP80" s="12" t="s">
        <v>41</v>
      </c>
      <c r="AQ80" s="14" t="s">
        <v>42</v>
      </c>
      <c r="AR80" s="14" t="s">
        <v>43</v>
      </c>
      <c r="AS80" s="14" t="s">
        <v>44</v>
      </c>
      <c r="AT80" s="14" t="s">
        <v>45</v>
      </c>
      <c r="BK80" s="30" t="s">
        <v>250</v>
      </c>
    </row>
    <row r="81" spans="1:63" ht="13.8" x14ac:dyDescent="0.3">
      <c r="A81" s="5">
        <v>1</v>
      </c>
      <c r="B81" s="5">
        <v>5</v>
      </c>
      <c r="C81" s="5">
        <f>(A81-P81)/T81</f>
        <v>0</v>
      </c>
      <c r="D81" s="5">
        <f>(B81-Q81)/U81</f>
        <v>0</v>
      </c>
      <c r="F81" s="7">
        <f>1/(1+EXP(-(W81*C81 + AA81*E81 + AE81)))</f>
        <v>0.52497918747894001</v>
      </c>
      <c r="G81" s="7">
        <f>1/(1+EXP(-(X81*C81 + AB81*E81 + AF81)))</f>
        <v>0.54983399731247795</v>
      </c>
      <c r="H81" s="7">
        <f>TANH(Y81*C81 + AC81*E81 + AG81)</f>
        <v>0.2913126124515909</v>
      </c>
      <c r="I81" s="7">
        <v>0</v>
      </c>
      <c r="J81" s="7">
        <f>1/(1+EXP(-(Z81*C81 + AD81*E81 + AH81)))</f>
        <v>0.598687660112452</v>
      </c>
      <c r="K81" s="7">
        <f>J81*TANH(I81)</f>
        <v>0</v>
      </c>
      <c r="L81" s="7">
        <f>K81*(U81)+Q81</f>
        <v>5</v>
      </c>
      <c r="N81" s="7">
        <f>L81-B81</f>
        <v>0</v>
      </c>
      <c r="O81" s="7">
        <f>N81^2</f>
        <v>0</v>
      </c>
      <c r="P81" s="15">
        <f>MIN($A$6:$A$11)</f>
        <v>1</v>
      </c>
      <c r="Q81" s="15">
        <f>MIN($B$6:$B$11)</f>
        <v>5</v>
      </c>
      <c r="R81" s="15">
        <f>MAX($A$6:$A$11)</f>
        <v>6</v>
      </c>
      <c r="S81" s="15">
        <f>MAX($B$6:$B$11)</f>
        <v>30</v>
      </c>
      <c r="T81" s="15">
        <f>R81-P81</f>
        <v>5</v>
      </c>
      <c r="U81" s="15">
        <f>S81-Q81</f>
        <v>25</v>
      </c>
      <c r="V81" s="3">
        <f>V66</f>
        <v>0.05</v>
      </c>
      <c r="W81" s="7">
        <f>W66-AI66</f>
        <v>0.5</v>
      </c>
      <c r="X81" s="7">
        <f t="shared" ref="X81:X87" si="201">X66-AJ66</f>
        <v>0.6</v>
      </c>
      <c r="Y81" s="7">
        <f t="shared" ref="Y81:Y87" si="202">Y66-AK66</f>
        <v>0.7</v>
      </c>
      <c r="Z81" s="7">
        <f t="shared" ref="Z81:Z87" si="203">Z66-AL66</f>
        <v>0.8</v>
      </c>
      <c r="AA81" s="7">
        <f t="shared" ref="AA81:AA87" si="204">AA66-AM66</f>
        <v>0.3</v>
      </c>
      <c r="AB81" s="7">
        <f t="shared" ref="AB81:AB87" si="205">AB66-AN66</f>
        <v>0.4</v>
      </c>
      <c r="AC81" s="7">
        <f t="shared" ref="AC81:AC87" si="206">AC66-AO66</f>
        <v>0.5</v>
      </c>
      <c r="AD81" s="7">
        <f t="shared" ref="AD81:AD87" si="207">AD66-AP66</f>
        <v>0.6</v>
      </c>
      <c r="AE81" s="7">
        <f t="shared" ref="AE81:AE87" si="208">AE66-AQ66</f>
        <v>0.1</v>
      </c>
      <c r="AF81" s="7">
        <f t="shared" ref="AF81:AF87" si="209">AF66-AR66</f>
        <v>0.2</v>
      </c>
      <c r="AG81" s="7">
        <f t="shared" ref="AG81:AG87" si="210">AG66-AS66</f>
        <v>0.3</v>
      </c>
      <c r="AH81" s="7">
        <f t="shared" ref="AH81:AH87" si="211">AH66-AT66</f>
        <v>0.4</v>
      </c>
      <c r="AI81" s="7">
        <f>AQ81*$C81</f>
        <v>0</v>
      </c>
      <c r="AJ81" s="7">
        <f t="shared" ref="AJ81:AJ86" si="212">AR81*$C81</f>
        <v>0</v>
      </c>
      <c r="AK81" s="7">
        <f t="shared" ref="AK81:AK86" si="213">AS81*$C81</f>
        <v>0</v>
      </c>
      <c r="AL81" s="7">
        <f t="shared" ref="AL81:AL86" si="214">AT81*$C81</f>
        <v>0</v>
      </c>
      <c r="AM81" s="7">
        <f>$E81*AQ81</f>
        <v>0</v>
      </c>
      <c r="AN81" s="7">
        <f t="shared" ref="AN81:AN86" si="215">$E81*AR81</f>
        <v>0</v>
      </c>
      <c r="AO81" s="7">
        <f t="shared" ref="AO81:AO86" si="216">$E81*AS81</f>
        <v>0</v>
      </c>
      <c r="AP81" s="7">
        <f t="shared" ref="AP81:AP86" si="217">$E81*AT81</f>
        <v>0</v>
      </c>
      <c r="AQ81" s="3">
        <f t="shared" ref="AQ81:AS86" si="218">$V81*$N81*F81</f>
        <v>0</v>
      </c>
      <c r="AR81" s="3">
        <f t="shared" si="218"/>
        <v>0</v>
      </c>
      <c r="AS81" s="3">
        <f t="shared" si="218"/>
        <v>0</v>
      </c>
      <c r="AT81" s="3">
        <f t="shared" ref="AT81:AT86" si="219">$V81*$N81*J81</f>
        <v>0</v>
      </c>
      <c r="BK81" s="28"/>
    </row>
    <row r="82" spans="1:63" ht="13.8" x14ac:dyDescent="0.3">
      <c r="A82" s="5">
        <v>2</v>
      </c>
      <c r="B82" s="5">
        <v>10</v>
      </c>
      <c r="C82" s="5">
        <f t="shared" ref="C82:C86" si="220">(A82-P82)/T82</f>
        <v>0.2</v>
      </c>
      <c r="D82" s="5">
        <f t="shared" ref="D82:D86" si="221">(B82-Q82)/U82</f>
        <v>0.2</v>
      </c>
      <c r="E82" s="7">
        <f>K81</f>
        <v>0</v>
      </c>
      <c r="F82" s="7">
        <f t="shared" ref="F82:F87" si="222">1/(1+EXP(-(W82*C82 + AA82*E82 + AE82)))</f>
        <v>0.57687207494245507</v>
      </c>
      <c r="G82" s="7">
        <f t="shared" ref="G82:G87" si="223">1/(1+EXP(-(X82*C82 + AB82*E82 + AF82)))</f>
        <v>0.6072589572474395</v>
      </c>
      <c r="H82" s="7">
        <f t="shared" ref="H82:H87" si="224">TANH(Y82*C82 + AC82*E82 + AG82)</f>
        <v>0.48252941695328067</v>
      </c>
      <c r="I82" s="7">
        <f>F82*I81 + G82*H82</f>
        <v>0.29302031058026418</v>
      </c>
      <c r="J82" s="7">
        <f t="shared" ref="J82:J87" si="225">1/(1+EXP(-(Z82*C82 + AD82*E82 + AH82)))</f>
        <v>0.66532064660492918</v>
      </c>
      <c r="K82" s="7">
        <f>J82*TANH(I82)</f>
        <v>0.18955805635537909</v>
      </c>
      <c r="L82" s="7">
        <f t="shared" ref="L82:L87" si="226">K82*(U82)+Q82</f>
        <v>9.7389514088844784</v>
      </c>
      <c r="N82" s="7">
        <f t="shared" ref="N82:N87" si="227">L82-B82</f>
        <v>-0.26104859111552159</v>
      </c>
      <c r="O82" s="7">
        <f t="shared" ref="O82:O87" si="228">N82^2</f>
        <v>6.8146366923398774E-2</v>
      </c>
      <c r="P82" s="15">
        <f t="shared" ref="P82:P87" si="229">MIN($A$6:$A$11)</f>
        <v>1</v>
      </c>
      <c r="Q82" s="15">
        <f t="shared" ref="Q82:Q87" si="230">MIN($B$6:$B$11)</f>
        <v>5</v>
      </c>
      <c r="R82" s="15">
        <f t="shared" ref="R82:R87" si="231">MAX($A$6:$A$11)</f>
        <v>6</v>
      </c>
      <c r="S82" s="15">
        <f t="shared" ref="S82:S87" si="232">MAX($B$6:$B$11)</f>
        <v>30</v>
      </c>
      <c r="T82" s="15">
        <f t="shared" ref="T82:T87" si="233">R82-P82</f>
        <v>5</v>
      </c>
      <c r="U82" s="15">
        <f t="shared" ref="U82:U87" si="234">S82-Q82</f>
        <v>25</v>
      </c>
      <c r="V82" s="3">
        <f t="shared" ref="V82:V87" si="235">V67</f>
        <v>0.05</v>
      </c>
      <c r="W82" s="7">
        <f t="shared" ref="W82:W87" si="236">W67-AI67</f>
        <v>0.52114345732548384</v>
      </c>
      <c r="X82" s="7">
        <f t="shared" si="201"/>
        <v>0.62227016305661431</v>
      </c>
      <c r="Y82" s="7">
        <f t="shared" si="202"/>
        <v>0.71659156676027835</v>
      </c>
      <c r="Z82" s="7">
        <f t="shared" si="203"/>
        <v>0.82444157314930222</v>
      </c>
      <c r="AA82" s="7">
        <f t="shared" si="204"/>
        <v>0.3</v>
      </c>
      <c r="AB82" s="7">
        <f t="shared" si="205"/>
        <v>0.4</v>
      </c>
      <c r="AC82" s="7">
        <f t="shared" si="206"/>
        <v>0.5</v>
      </c>
      <c r="AD82" s="7">
        <f t="shared" si="207"/>
        <v>0.6</v>
      </c>
      <c r="AE82" s="7">
        <f t="shared" si="208"/>
        <v>0.20571728662741962</v>
      </c>
      <c r="AF82" s="7">
        <f t="shared" si="209"/>
        <v>0.31135081528307157</v>
      </c>
      <c r="AG82" s="7">
        <f t="shared" si="210"/>
        <v>0.38295783380139231</v>
      </c>
      <c r="AH82" s="7">
        <f t="shared" si="211"/>
        <v>0.52220786574651135</v>
      </c>
      <c r="AI82" s="7">
        <f t="shared" ref="AI82:AI86" si="237">AQ82*$C82</f>
        <v>-1.5059164241761551E-3</v>
      </c>
      <c r="AJ82" s="7">
        <f t="shared" si="212"/>
        <v>-1.5852409523172486E-3</v>
      </c>
      <c r="AK82" s="7">
        <f t="shared" si="213"/>
        <v>-1.2596362446744801E-3</v>
      </c>
      <c r="AL82" s="7">
        <f t="shared" si="214"/>
        <v>-1.7368101743628463E-3</v>
      </c>
      <c r="AM82" s="7">
        <f t="shared" ref="AM82:AM86" si="238">$E82*AQ82</f>
        <v>0</v>
      </c>
      <c r="AN82" s="7">
        <f t="shared" si="215"/>
        <v>0</v>
      </c>
      <c r="AO82" s="7">
        <f t="shared" si="216"/>
        <v>0</v>
      </c>
      <c r="AP82" s="7">
        <f t="shared" si="217"/>
        <v>0</v>
      </c>
      <c r="AQ82" s="3">
        <f t="shared" si="218"/>
        <v>-7.5295821208807749E-3</v>
      </c>
      <c r="AR82" s="3">
        <f t="shared" si="218"/>
        <v>-7.9262047615862429E-3</v>
      </c>
      <c r="AS82" s="3">
        <f t="shared" si="218"/>
        <v>-6.2981812233724004E-3</v>
      </c>
      <c r="AT82" s="3">
        <f t="shared" si="219"/>
        <v>-8.6840508718142306E-3</v>
      </c>
      <c r="BK82" s="30" t="s">
        <v>251</v>
      </c>
    </row>
    <row r="83" spans="1:63" ht="13.8" x14ac:dyDescent="0.3">
      <c r="A83" s="5">
        <v>3</v>
      </c>
      <c r="B83" s="5">
        <v>15</v>
      </c>
      <c r="C83" s="5">
        <f t="shared" si="220"/>
        <v>0.4</v>
      </c>
      <c r="D83" s="5">
        <f t="shared" si="221"/>
        <v>0.4</v>
      </c>
      <c r="E83" s="7">
        <f t="shared" ref="E83:E87" si="239">K82</f>
        <v>0.18955805635537909</v>
      </c>
      <c r="F83" s="7">
        <f t="shared" si="222"/>
        <v>0.61971900189163986</v>
      </c>
      <c r="G83" s="7">
        <f t="shared" si="223"/>
        <v>0.65826683410040876</v>
      </c>
      <c r="H83" s="7">
        <f t="shared" si="224"/>
        <v>0.66832144175929564</v>
      </c>
      <c r="I83" s="7">
        <f t="shared" ref="I83:I87" si="240">F83*I82 + G83*H83</f>
        <v>0.6215240940350919</v>
      </c>
      <c r="J83" s="7">
        <f t="shared" si="225"/>
        <v>0.7288748686829879</v>
      </c>
      <c r="K83" s="7">
        <f t="shared" ref="K83:K87" si="241">J83*TANH(I83)</f>
        <v>0.40247617437870137</v>
      </c>
      <c r="L83" s="7">
        <f t="shared" si="226"/>
        <v>15.061904359467535</v>
      </c>
      <c r="N83" s="7">
        <f t="shared" si="227"/>
        <v>6.1904359467535031E-2</v>
      </c>
      <c r="O83" s="7">
        <f t="shared" si="228"/>
        <v>3.8321497210857939E-3</v>
      </c>
      <c r="P83" s="15">
        <f t="shared" si="229"/>
        <v>1</v>
      </c>
      <c r="Q83" s="15">
        <f t="shared" si="230"/>
        <v>5</v>
      </c>
      <c r="R83" s="15">
        <f t="shared" si="231"/>
        <v>6</v>
      </c>
      <c r="S83" s="15">
        <f t="shared" si="232"/>
        <v>30</v>
      </c>
      <c r="T83" s="15">
        <f t="shared" si="233"/>
        <v>5</v>
      </c>
      <c r="U83" s="15">
        <f t="shared" si="234"/>
        <v>25</v>
      </c>
      <c r="V83" s="3">
        <f t="shared" si="235"/>
        <v>0.05</v>
      </c>
      <c r="W83" s="7">
        <f t="shared" si="236"/>
        <v>0.54420274051213557</v>
      </c>
      <c r="X83" s="7">
        <f t="shared" si="201"/>
        <v>0.64698246158302275</v>
      </c>
      <c r="Y83" s="7">
        <f t="shared" si="202"/>
        <v>0.74468338790834254</v>
      </c>
      <c r="Z83" s="7">
        <f t="shared" si="203"/>
        <v>0.85216967285411249</v>
      </c>
      <c r="AA83" s="7">
        <f t="shared" si="204"/>
        <v>0.31741070817311673</v>
      </c>
      <c r="AB83" s="7">
        <f t="shared" si="205"/>
        <v>0.41850512259554862</v>
      </c>
      <c r="AC83" s="7">
        <f t="shared" si="206"/>
        <v>0.51763382497203381</v>
      </c>
      <c r="AD83" s="7">
        <f t="shared" si="207"/>
        <v>0.62054637441915761</v>
      </c>
      <c r="AE83" s="7">
        <f t="shared" si="208"/>
        <v>0.21050685128033914</v>
      </c>
      <c r="AF83" s="7">
        <f t="shared" si="209"/>
        <v>0.31745615395755666</v>
      </c>
      <c r="AG83" s="7">
        <f t="shared" si="210"/>
        <v>0.41170846977085634</v>
      </c>
      <c r="AH83" s="7">
        <f t="shared" si="211"/>
        <v>0.5304241821352812</v>
      </c>
      <c r="AI83" s="7">
        <f t="shared" si="237"/>
        <v>7.6726615723924198E-4</v>
      </c>
      <c r="AJ83" s="7">
        <f t="shared" si="212"/>
        <v>8.1499173447415916E-4</v>
      </c>
      <c r="AK83" s="7">
        <f t="shared" si="213"/>
        <v>8.2744021541057429E-4</v>
      </c>
      <c r="AL83" s="7">
        <f t="shared" si="214"/>
        <v>9.0241063755608158E-4</v>
      </c>
      <c r="AM83" s="7">
        <f t="shared" si="238"/>
        <v>3.6360370368382843E-4</v>
      </c>
      <c r="AN83" s="7">
        <f t="shared" si="215"/>
        <v>3.8622062283155201E-4</v>
      </c>
      <c r="AO83" s="7">
        <f t="shared" si="216"/>
        <v>3.9211989745876162E-4</v>
      </c>
      <c r="AP83" s="7">
        <f t="shared" si="217"/>
        <v>4.2764801622387319E-4</v>
      </c>
      <c r="AQ83" s="3">
        <f t="shared" si="218"/>
        <v>1.9181653930981047E-3</v>
      </c>
      <c r="AR83" s="3">
        <f t="shared" si="218"/>
        <v>2.0374793361853977E-3</v>
      </c>
      <c r="AS83" s="3">
        <f t="shared" si="218"/>
        <v>2.0686005385264356E-3</v>
      </c>
      <c r="AT83" s="3">
        <f t="shared" si="219"/>
        <v>2.2560265938902039E-3</v>
      </c>
      <c r="BK83" s="30" t="s">
        <v>252</v>
      </c>
    </row>
    <row r="84" spans="1:63" ht="13.8" x14ac:dyDescent="0.3">
      <c r="A84" s="5">
        <v>4</v>
      </c>
      <c r="B84" s="5">
        <v>20</v>
      </c>
      <c r="C84" s="5">
        <f t="shared" si="220"/>
        <v>0.6</v>
      </c>
      <c r="D84" s="5">
        <f t="shared" si="221"/>
        <v>0.6</v>
      </c>
      <c r="E84" s="7">
        <f t="shared" si="239"/>
        <v>0.40247617437870137</v>
      </c>
      <c r="F84" s="7">
        <f t="shared" si="222"/>
        <v>0.66992715000684444</v>
      </c>
      <c r="G84" s="7">
        <f t="shared" si="223"/>
        <v>0.71528933251722593</v>
      </c>
      <c r="H84" s="7">
        <f t="shared" si="224"/>
        <v>0.81342583155910131</v>
      </c>
      <c r="I84" s="7">
        <f t="shared" si="240"/>
        <v>0.9982106850856941</v>
      </c>
      <c r="J84" s="7">
        <f t="shared" si="225"/>
        <v>0.79333870611965351</v>
      </c>
      <c r="K84" s="7">
        <f t="shared" si="241"/>
        <v>0.60360514204316718</v>
      </c>
      <c r="L84" s="7">
        <f t="shared" si="226"/>
        <v>20.090128551079179</v>
      </c>
      <c r="N84" s="7">
        <f t="shared" si="227"/>
        <v>9.012855107917872E-2</v>
      </c>
      <c r="O84" s="7">
        <f t="shared" si="228"/>
        <v>8.1231557196321282E-3</v>
      </c>
      <c r="P84" s="15">
        <f t="shared" si="229"/>
        <v>1</v>
      </c>
      <c r="Q84" s="15">
        <f t="shared" si="230"/>
        <v>5</v>
      </c>
      <c r="R84" s="15">
        <f t="shared" si="231"/>
        <v>6</v>
      </c>
      <c r="S84" s="15">
        <f t="shared" si="232"/>
        <v>30</v>
      </c>
      <c r="T84" s="15">
        <f t="shared" si="233"/>
        <v>5</v>
      </c>
      <c r="U84" s="15">
        <f t="shared" si="234"/>
        <v>25</v>
      </c>
      <c r="V84" s="3">
        <f t="shared" si="235"/>
        <v>0.05</v>
      </c>
      <c r="W84" s="7">
        <f t="shared" si="236"/>
        <v>0.57519489133357415</v>
      </c>
      <c r="X84" s="7">
        <f t="shared" si="201"/>
        <v>0.68046398601237768</v>
      </c>
      <c r="Y84" s="7">
        <f t="shared" si="202"/>
        <v>0.78672735988589759</v>
      </c>
      <c r="Z84" s="7">
        <f t="shared" si="203"/>
        <v>0.88989328783134658</v>
      </c>
      <c r="AA84" s="7">
        <f t="shared" si="204"/>
        <v>0.34142103942121371</v>
      </c>
      <c r="AB84" s="7">
        <f t="shared" si="205"/>
        <v>0.44432101907988436</v>
      </c>
      <c r="AC84" s="7">
        <f t="shared" si="206"/>
        <v>0.54783389736293853</v>
      </c>
      <c r="AD84" s="7">
        <f t="shared" si="207"/>
        <v>0.6495066199469659</v>
      </c>
      <c r="AE84" s="7">
        <f t="shared" si="208"/>
        <v>0.22532481888929023</v>
      </c>
      <c r="AF84" s="7">
        <f t="shared" si="209"/>
        <v>0.33410664335396284</v>
      </c>
      <c r="AG84" s="7">
        <f t="shared" si="210"/>
        <v>0.44454559980982955</v>
      </c>
      <c r="AH84" s="7">
        <f t="shared" si="211"/>
        <v>0.54982214638557747</v>
      </c>
      <c r="AI84" s="7">
        <f t="shared" si="237"/>
        <v>1.8113869007616154E-3</v>
      </c>
      <c r="AJ84" s="7">
        <f t="shared" si="212"/>
        <v>1.9340397342651134E-3</v>
      </c>
      <c r="AK84" s="7">
        <f t="shared" si="213"/>
        <v>2.1993867482639367E-3</v>
      </c>
      <c r="AL84" s="7">
        <f t="shared" si="214"/>
        <v>2.1450740429278426E-3</v>
      </c>
      <c r="AM84" s="7">
        <f t="shared" si="238"/>
        <v>1.2150667835637123E-3</v>
      </c>
      <c r="AN84" s="7">
        <f t="shared" si="215"/>
        <v>1.2973415222390385E-3</v>
      </c>
      <c r="AO84" s="7">
        <f t="shared" si="216"/>
        <v>1.4753346073674686E-3</v>
      </c>
      <c r="AP84" s="7">
        <f t="shared" si="217"/>
        <v>1.4389019909277539E-3</v>
      </c>
      <c r="AQ84" s="3">
        <f t="shared" si="218"/>
        <v>3.0189781679360256E-3</v>
      </c>
      <c r="AR84" s="3">
        <f t="shared" si="218"/>
        <v>3.2233995571085226E-3</v>
      </c>
      <c r="AS84" s="3">
        <f t="shared" si="218"/>
        <v>3.6656445804398945E-3</v>
      </c>
      <c r="AT84" s="3">
        <f t="shared" si="219"/>
        <v>3.5751234048797377E-3</v>
      </c>
      <c r="BK84" s="30" t="s">
        <v>253</v>
      </c>
    </row>
    <row r="85" spans="1:63" ht="13.8" x14ac:dyDescent="0.3">
      <c r="A85" s="5">
        <v>5</v>
      </c>
      <c r="B85" s="5">
        <v>25</v>
      </c>
      <c r="C85" s="5">
        <f t="shared" si="220"/>
        <v>0.8</v>
      </c>
      <c r="D85" s="5">
        <f t="shared" si="221"/>
        <v>0.8</v>
      </c>
      <c r="E85" s="7">
        <f t="shared" si="239"/>
        <v>0.60360514204316718</v>
      </c>
      <c r="F85" s="7">
        <f t="shared" si="222"/>
        <v>0.75932451828576319</v>
      </c>
      <c r="G85" s="7">
        <f t="shared" si="223"/>
        <v>0.80578383467804182</v>
      </c>
      <c r="H85" s="7">
        <f t="shared" si="224"/>
        <v>0.94006233836335562</v>
      </c>
      <c r="I85" s="7">
        <f t="shared" si="240"/>
        <v>1.5154528834432277</v>
      </c>
      <c r="J85" s="7">
        <f t="shared" si="225"/>
        <v>0.87647173514314802</v>
      </c>
      <c r="K85" s="7">
        <f t="shared" si="241"/>
        <v>0.79575040326910551</v>
      </c>
      <c r="L85" s="7">
        <f t="shared" si="226"/>
        <v>24.893760081727638</v>
      </c>
      <c r="N85" s="7">
        <f t="shared" si="227"/>
        <v>-0.10623991827236168</v>
      </c>
      <c r="O85" s="7">
        <f t="shared" si="228"/>
        <v>1.1286920234518088E-2</v>
      </c>
      <c r="P85" s="15">
        <f t="shared" si="229"/>
        <v>1</v>
      </c>
      <c r="Q85" s="15">
        <f t="shared" si="230"/>
        <v>5</v>
      </c>
      <c r="R85" s="15">
        <f t="shared" si="231"/>
        <v>6</v>
      </c>
      <c r="S85" s="15">
        <f t="shared" si="232"/>
        <v>30</v>
      </c>
      <c r="T85" s="15">
        <f t="shared" si="233"/>
        <v>5</v>
      </c>
      <c r="U85" s="15">
        <f t="shared" si="234"/>
        <v>25</v>
      </c>
      <c r="V85" s="3">
        <f t="shared" si="235"/>
        <v>0.05</v>
      </c>
      <c r="W85" s="7">
        <f t="shared" si="236"/>
        <v>0.69144993973662072</v>
      </c>
      <c r="X85" s="7">
        <f t="shared" si="201"/>
        <v>0.80517184875380887</v>
      </c>
      <c r="Y85" s="7">
        <f t="shared" si="202"/>
        <v>0.9359701448588239</v>
      </c>
      <c r="Z85" s="7">
        <f t="shared" si="203"/>
        <v>1.0280678363484745</v>
      </c>
      <c r="AA85" s="7">
        <f t="shared" si="204"/>
        <v>0.42495892569403926</v>
      </c>
      <c r="AB85" s="7">
        <f t="shared" si="205"/>
        <v>0.53386130431481993</v>
      </c>
      <c r="AC85" s="7">
        <f t="shared" si="206"/>
        <v>0.65414679763218198</v>
      </c>
      <c r="AD85" s="7">
        <f t="shared" si="207"/>
        <v>0.7486606148930478</v>
      </c>
      <c r="AE85" s="7">
        <f t="shared" si="208"/>
        <v>0.33931242467077583</v>
      </c>
      <c r="AF85" s="7">
        <f t="shared" si="209"/>
        <v>0.45646481094226099</v>
      </c>
      <c r="AG85" s="7">
        <f t="shared" si="210"/>
        <v>0.59496268107353001</v>
      </c>
      <c r="AH85" s="7">
        <f t="shared" si="211"/>
        <v>0.6850847954355932</v>
      </c>
      <c r="AI85" s="7">
        <f t="shared" si="237"/>
        <v>-3.2268229905951956E-3</v>
      </c>
      <c r="AJ85" s="7">
        <f t="shared" si="212"/>
        <v>-3.4242563496554145E-3</v>
      </c>
      <c r="AK85" s="7">
        <f t="shared" si="213"/>
        <v>-3.9948858399459245E-3</v>
      </c>
      <c r="AL85" s="7">
        <f t="shared" si="214"/>
        <v>-3.7246514203857235E-3</v>
      </c>
      <c r="AM85" s="7">
        <f t="shared" si="238"/>
        <v>-2.4346586869829633E-3</v>
      </c>
      <c r="AN85" s="7">
        <f t="shared" si="215"/>
        <v>-2.5836234254074668E-3</v>
      </c>
      <c r="AO85" s="7">
        <f t="shared" si="216"/>
        <v>-3.0141670435834965E-3</v>
      </c>
      <c r="AP85" s="7">
        <f t="shared" si="217"/>
        <v>-2.8102734370790109E-3</v>
      </c>
      <c r="AQ85" s="3">
        <f t="shared" si="218"/>
        <v>-4.0335287382439943E-3</v>
      </c>
      <c r="AR85" s="3">
        <f t="shared" si="218"/>
        <v>-4.2803204370692677E-3</v>
      </c>
      <c r="AS85" s="3">
        <f t="shared" si="218"/>
        <v>-4.9936072999324059E-3</v>
      </c>
      <c r="AT85" s="3">
        <f t="shared" si="219"/>
        <v>-4.6558142754821539E-3</v>
      </c>
      <c r="BK85" s="30" t="s">
        <v>202</v>
      </c>
    </row>
    <row r="86" spans="1:63" ht="13.8" x14ac:dyDescent="0.3">
      <c r="A86" s="5">
        <v>6</v>
      </c>
      <c r="B86" s="5">
        <v>30</v>
      </c>
      <c r="C86" s="5">
        <f t="shared" si="220"/>
        <v>1</v>
      </c>
      <c r="D86" s="5">
        <f t="shared" si="221"/>
        <v>1</v>
      </c>
      <c r="E86" s="7">
        <f t="shared" si="239"/>
        <v>0.79575040326910551</v>
      </c>
      <c r="F86" s="7">
        <f t="shared" si="222"/>
        <v>0.91417520925835616</v>
      </c>
      <c r="G86" s="7">
        <f t="shared" si="223"/>
        <v>0.93896276586739513</v>
      </c>
      <c r="H86" s="7">
        <f t="shared" si="224"/>
        <v>0.99686123123557424</v>
      </c>
      <c r="I86" s="7">
        <f t="shared" si="240"/>
        <v>2.3214050357098239</v>
      </c>
      <c r="J86" s="7">
        <f t="shared" si="225"/>
        <v>0.96842686187115468</v>
      </c>
      <c r="K86" s="7">
        <f t="shared" si="241"/>
        <v>0.94995173093690843</v>
      </c>
      <c r="L86" s="7">
        <f t="shared" si="226"/>
        <v>28.748793273422709</v>
      </c>
      <c r="N86" s="7">
        <f t="shared" si="227"/>
        <v>-1.2512067265772906</v>
      </c>
      <c r="O86" s="7">
        <f t="shared" si="228"/>
        <v>1.5655182726322587</v>
      </c>
      <c r="P86" s="15">
        <f t="shared" si="229"/>
        <v>1</v>
      </c>
      <c r="Q86" s="15">
        <f t="shared" si="230"/>
        <v>5</v>
      </c>
      <c r="R86" s="15">
        <f t="shared" si="231"/>
        <v>6</v>
      </c>
      <c r="S86" s="15">
        <f t="shared" si="232"/>
        <v>30</v>
      </c>
      <c r="T86" s="15">
        <f t="shared" si="233"/>
        <v>5</v>
      </c>
      <c r="U86" s="15">
        <f t="shared" si="234"/>
        <v>25</v>
      </c>
      <c r="V86" s="3">
        <f t="shared" si="235"/>
        <v>0.05</v>
      </c>
      <c r="W86" s="7">
        <f t="shared" si="236"/>
        <v>1.0948150557829917</v>
      </c>
      <c r="X86" s="7">
        <f t="shared" si="201"/>
        <v>1.229321177248647</v>
      </c>
      <c r="Y86" s="7">
        <f t="shared" si="202"/>
        <v>1.4134998680085313</v>
      </c>
      <c r="Z86" s="7">
        <f t="shared" si="203"/>
        <v>1.4807797407751628</v>
      </c>
      <c r="AA86" s="7">
        <f t="shared" si="204"/>
        <v>0.72395091857791261</v>
      </c>
      <c r="AB86" s="7">
        <f t="shared" si="205"/>
        <v>0.84781533834685985</v>
      </c>
      <c r="AC86" s="7">
        <f t="shared" si="206"/>
        <v>1.006283976727703</v>
      </c>
      <c r="AD86" s="7">
        <f t="shared" si="207"/>
        <v>1.0830114293618278</v>
      </c>
      <c r="AE86" s="7">
        <f t="shared" si="208"/>
        <v>0.69481505578299163</v>
      </c>
      <c r="AF86" s="7">
        <f t="shared" si="209"/>
        <v>0.82932117724864696</v>
      </c>
      <c r="AG86" s="7">
        <f t="shared" si="210"/>
        <v>1.0134998680085312</v>
      </c>
      <c r="AH86" s="7">
        <f t="shared" si="211"/>
        <v>1.0807797407751627</v>
      </c>
      <c r="AI86" s="7">
        <f t="shared" si="237"/>
        <v>-5.719110855471287E-2</v>
      </c>
      <c r="AJ86" s="7">
        <f t="shared" si="212"/>
        <v>-5.8741826432945114E-2</v>
      </c>
      <c r="AK86" s="7">
        <f t="shared" si="213"/>
        <v>-6.2363973899303517E-2</v>
      </c>
      <c r="AL86" s="7">
        <f t="shared" si="214"/>
        <v>-6.0585110188566264E-2</v>
      </c>
      <c r="AM86" s="7">
        <f t="shared" si="238"/>
        <v>-4.5509847695819956E-2</v>
      </c>
      <c r="AN86" s="7">
        <f t="shared" si="215"/>
        <v>-4.6743832072779878E-2</v>
      </c>
      <c r="AO86" s="7">
        <f t="shared" si="216"/>
        <v>-4.9626157379834744E-2</v>
      </c>
      <c r="AP86" s="7">
        <f t="shared" si="217"/>
        <v>-4.8210625864654799E-2</v>
      </c>
      <c r="AQ86" s="3">
        <f t="shared" si="218"/>
        <v>-5.719110855471287E-2</v>
      </c>
      <c r="AR86" s="3">
        <f t="shared" si="218"/>
        <v>-5.8741826432945114E-2</v>
      </c>
      <c r="AS86" s="3">
        <f t="shared" si="218"/>
        <v>-6.2363973899303517E-2</v>
      </c>
      <c r="AT86" s="3">
        <f t="shared" si="219"/>
        <v>-6.0585110188566264E-2</v>
      </c>
      <c r="BK86" s="30" t="s">
        <v>203</v>
      </c>
    </row>
    <row r="87" spans="1:63" ht="13.8" x14ac:dyDescent="0.3">
      <c r="A87" s="5">
        <v>7</v>
      </c>
      <c r="B87" s="6">
        <v>35</v>
      </c>
      <c r="C87" s="6">
        <v>1.2</v>
      </c>
      <c r="D87" s="6" t="s">
        <v>17</v>
      </c>
      <c r="E87" s="7">
        <f t="shared" si="239"/>
        <v>0.94995173093690843</v>
      </c>
      <c r="F87" s="7">
        <f t="shared" si="222"/>
        <v>0.72809633149791042</v>
      </c>
      <c r="G87" s="7">
        <f t="shared" si="223"/>
        <v>0.78583173358291503</v>
      </c>
      <c r="H87" s="7">
        <f t="shared" si="224"/>
        <v>0.92389197207124074</v>
      </c>
      <c r="I87" s="7">
        <f t="shared" si="240"/>
        <v>2.4162301204771799</v>
      </c>
      <c r="J87" s="7">
        <f t="shared" si="225"/>
        <v>0.87324621425020688</v>
      </c>
      <c r="K87" s="7">
        <f t="shared" si="241"/>
        <v>0.85944206579676163</v>
      </c>
      <c r="L87" s="8">
        <f t="shared" si="226"/>
        <v>26.486051644919041</v>
      </c>
      <c r="M87" s="3" t="s">
        <v>16</v>
      </c>
      <c r="N87" s="7">
        <f t="shared" si="227"/>
        <v>-8.5139483550809594</v>
      </c>
      <c r="O87" s="7">
        <f t="shared" si="228"/>
        <v>72.487316592985778</v>
      </c>
      <c r="P87" s="15">
        <f t="shared" si="229"/>
        <v>1</v>
      </c>
      <c r="Q87" s="15">
        <f t="shared" si="230"/>
        <v>5</v>
      </c>
      <c r="R87" s="15">
        <f t="shared" si="231"/>
        <v>6</v>
      </c>
      <c r="S87" s="15">
        <f t="shared" si="232"/>
        <v>30</v>
      </c>
      <c r="T87" s="15">
        <f t="shared" si="233"/>
        <v>5</v>
      </c>
      <c r="U87" s="15">
        <f t="shared" si="234"/>
        <v>25</v>
      </c>
      <c r="V87" s="3">
        <f t="shared" si="235"/>
        <v>0.05</v>
      </c>
      <c r="W87" s="7">
        <f t="shared" si="236"/>
        <v>0.5</v>
      </c>
      <c r="X87" s="7">
        <f t="shared" si="201"/>
        <v>0.6</v>
      </c>
      <c r="Y87" s="7">
        <f t="shared" si="202"/>
        <v>0.7</v>
      </c>
      <c r="Z87" s="7">
        <f t="shared" si="203"/>
        <v>0.8</v>
      </c>
      <c r="AA87" s="7">
        <f t="shared" si="204"/>
        <v>0.3</v>
      </c>
      <c r="AB87" s="7">
        <f t="shared" si="205"/>
        <v>0.4</v>
      </c>
      <c r="AC87" s="7">
        <f t="shared" si="206"/>
        <v>0.5</v>
      </c>
      <c r="AD87" s="7">
        <f t="shared" si="207"/>
        <v>0.6</v>
      </c>
      <c r="AE87" s="7">
        <f t="shared" si="208"/>
        <v>0.1</v>
      </c>
      <c r="AF87" s="7">
        <f t="shared" si="209"/>
        <v>0.2</v>
      </c>
      <c r="AG87" s="7">
        <f t="shared" si="210"/>
        <v>0.3</v>
      </c>
      <c r="AH87" s="7">
        <f t="shared" si="211"/>
        <v>0.4</v>
      </c>
      <c r="BK87" s="30" t="s">
        <v>254</v>
      </c>
    </row>
    <row r="88" spans="1:63" ht="13.8" x14ac:dyDescent="0.3">
      <c r="A88" s="5"/>
      <c r="B88" s="5"/>
      <c r="C88" s="5"/>
      <c r="D88" s="5"/>
      <c r="E88" s="7"/>
      <c r="F88" s="7"/>
      <c r="G88" s="7"/>
      <c r="H88" s="7"/>
      <c r="I88" s="7"/>
      <c r="J88" s="7"/>
      <c r="K88" s="7"/>
      <c r="L88" s="8">
        <v>35</v>
      </c>
      <c r="M88" s="3" t="s">
        <v>27</v>
      </c>
      <c r="N88" s="7"/>
      <c r="O88" s="7"/>
      <c r="P88" s="7"/>
      <c r="Q88" s="7"/>
      <c r="R88" s="7"/>
      <c r="S88" s="7"/>
      <c r="T88" s="7"/>
      <c r="U88" s="7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>
        <f t="shared" ref="AI88:AT88" si="242">AVERAGE(AI81:AI86)</f>
        <v>-9.8908658185805614E-3</v>
      </c>
      <c r="AJ88" s="9">
        <f t="shared" si="242"/>
        <v>-1.016704871102975E-2</v>
      </c>
      <c r="AK88" s="9">
        <f t="shared" si="242"/>
        <v>-1.0765278170041567E-2</v>
      </c>
      <c r="AL88" s="9">
        <f t="shared" si="242"/>
        <v>-1.0499847850471818E-2</v>
      </c>
      <c r="AM88" s="9">
        <f t="shared" si="242"/>
        <v>-7.7276393159258971E-3</v>
      </c>
      <c r="AN88" s="9">
        <f t="shared" si="242"/>
        <v>-7.9406488921861269E-3</v>
      </c>
      <c r="AO88" s="9">
        <f t="shared" si="242"/>
        <v>-8.4621449864320016E-3</v>
      </c>
      <c r="AP88" s="9">
        <f t="shared" si="242"/>
        <v>-8.1923915490970303E-3</v>
      </c>
      <c r="AQ88" s="9">
        <f t="shared" si="242"/>
        <v>-1.0636179308800585E-2</v>
      </c>
      <c r="AR88" s="9">
        <f t="shared" si="242"/>
        <v>-1.0947912123051117E-2</v>
      </c>
      <c r="AS88" s="9">
        <f t="shared" si="242"/>
        <v>-1.1320252883940332E-2</v>
      </c>
      <c r="AT88" s="9">
        <f t="shared" si="242"/>
        <v>-1.1348970889515453E-2</v>
      </c>
      <c r="BK88" s="28"/>
    </row>
    <row r="89" spans="1:63" ht="13.8" x14ac:dyDescent="0.3">
      <c r="A89" s="5"/>
      <c r="B89" s="5"/>
      <c r="C89" s="5"/>
      <c r="D89" s="5"/>
      <c r="E89" s="7"/>
      <c r="F89" s="7"/>
      <c r="G89" s="7"/>
      <c r="H89" s="7"/>
      <c r="I89" s="7"/>
      <c r="J89" s="7"/>
      <c r="K89" s="7"/>
      <c r="L89" s="8">
        <f>L88-L87</f>
        <v>8.5139483550809594</v>
      </c>
      <c r="M89" s="3" t="s">
        <v>28</v>
      </c>
      <c r="N89" s="7"/>
      <c r="O89" s="7"/>
      <c r="P89" s="7"/>
      <c r="Q89" s="7"/>
      <c r="R89" s="7"/>
      <c r="S89" s="7"/>
      <c r="T89" s="7"/>
      <c r="U89" s="7"/>
      <c r="BK89" s="30" t="s">
        <v>255</v>
      </c>
    </row>
    <row r="90" spans="1:63" ht="13.8" x14ac:dyDescent="0.3">
      <c r="N90" s="9">
        <f>SUM(N81:N87)</f>
        <v>-9.9804106804994195</v>
      </c>
      <c r="O90" s="9">
        <f>SUM(O81:O87)</f>
        <v>74.144223458216672</v>
      </c>
      <c r="P90" s="9"/>
      <c r="Q90" s="9"/>
      <c r="R90" s="9"/>
      <c r="S90" s="9"/>
      <c r="T90" s="9"/>
      <c r="U90" s="9"/>
      <c r="BK90" s="30" t="s">
        <v>256</v>
      </c>
    </row>
    <row r="91" spans="1:63" ht="13.8" x14ac:dyDescent="0.3">
      <c r="BK91" s="30" t="s">
        <v>257</v>
      </c>
    </row>
    <row r="92" spans="1:63" ht="13.8" x14ac:dyDescent="0.3">
      <c r="BK92" s="30" t="s">
        <v>204</v>
      </c>
    </row>
    <row r="93" spans="1:63" ht="13.8" x14ac:dyDescent="0.3">
      <c r="BK93" s="30" t="s">
        <v>205</v>
      </c>
    </row>
    <row r="94" spans="1:63" ht="13.8" x14ac:dyDescent="0.3">
      <c r="BK94" s="30" t="s">
        <v>258</v>
      </c>
    </row>
    <row r="95" spans="1:63" ht="13.8" x14ac:dyDescent="0.3">
      <c r="BK95" s="30" t="s">
        <v>259</v>
      </c>
    </row>
    <row r="96" spans="1:63" ht="13.8" x14ac:dyDescent="0.3">
      <c r="BK96" s="30" t="s">
        <v>260</v>
      </c>
    </row>
    <row r="97" spans="63:63" ht="13.8" x14ac:dyDescent="0.3">
      <c r="BK97" s="30" t="s">
        <v>261</v>
      </c>
    </row>
    <row r="98" spans="63:63" ht="13.8" x14ac:dyDescent="0.3">
      <c r="BK98" s="30" t="s">
        <v>262</v>
      </c>
    </row>
    <row r="99" spans="63:63" ht="13.8" x14ac:dyDescent="0.3">
      <c r="BK99" s="30" t="s">
        <v>263</v>
      </c>
    </row>
    <row r="100" spans="63:63" ht="13.8" x14ac:dyDescent="0.3">
      <c r="BK100" s="28"/>
    </row>
    <row r="101" spans="63:63" ht="13.8" x14ac:dyDescent="0.3">
      <c r="BK101" s="30" t="s">
        <v>264</v>
      </c>
    </row>
    <row r="102" spans="63:63" ht="13.8" x14ac:dyDescent="0.3">
      <c r="BK102" s="30" t="s">
        <v>265</v>
      </c>
    </row>
    <row r="103" spans="63:63" ht="13.8" x14ac:dyDescent="0.3">
      <c r="BK103" s="30" t="s">
        <v>266</v>
      </c>
    </row>
    <row r="104" spans="63:63" ht="13.8" x14ac:dyDescent="0.3">
      <c r="BK104" s="30" t="s">
        <v>267</v>
      </c>
    </row>
    <row r="105" spans="63:63" ht="13.8" x14ac:dyDescent="0.3">
      <c r="BK105" s="30" t="s">
        <v>262</v>
      </c>
    </row>
    <row r="106" spans="63:63" ht="13.8" x14ac:dyDescent="0.3">
      <c r="BK106" s="30" t="s">
        <v>268</v>
      </c>
    </row>
    <row r="107" spans="63:63" ht="13.8" x14ac:dyDescent="0.3">
      <c r="BK107" s="28"/>
    </row>
    <row r="108" spans="63:63" ht="13.8" x14ac:dyDescent="0.3">
      <c r="BK108" s="30" t="s">
        <v>269</v>
      </c>
    </row>
    <row r="109" spans="63:63" ht="13.8" x14ac:dyDescent="0.3">
      <c r="BK109" s="30" t="s">
        <v>270</v>
      </c>
    </row>
    <row r="110" spans="63:63" ht="13.8" x14ac:dyDescent="0.3">
      <c r="BK110" s="30" t="s">
        <v>206</v>
      </c>
    </row>
    <row r="111" spans="63:63" ht="13.8" x14ac:dyDescent="0.3">
      <c r="BK111" s="28"/>
    </row>
    <row r="112" spans="63:63" ht="13.8" x14ac:dyDescent="0.3">
      <c r="BK112" s="30" t="s">
        <v>271</v>
      </c>
    </row>
    <row r="113" spans="63:63" ht="13.8" x14ac:dyDescent="0.3">
      <c r="BK113" s="30" t="s">
        <v>272</v>
      </c>
    </row>
    <row r="114" spans="63:63" ht="13.8" x14ac:dyDescent="0.3">
      <c r="BK114" s="30" t="s">
        <v>273</v>
      </c>
    </row>
    <row r="115" spans="63:63" ht="13.8" x14ac:dyDescent="0.3">
      <c r="BK115" s="30" t="s">
        <v>274</v>
      </c>
    </row>
    <row r="116" spans="63:63" ht="13.8" x14ac:dyDescent="0.3">
      <c r="BK116" s="28"/>
    </row>
    <row r="117" spans="63:63" ht="13.8" x14ac:dyDescent="0.3">
      <c r="BK117" s="29" t="s">
        <v>207</v>
      </c>
    </row>
    <row r="118" spans="63:63" ht="13.8" x14ac:dyDescent="0.3">
      <c r="BK118" s="30" t="s">
        <v>275</v>
      </c>
    </row>
    <row r="119" spans="63:63" ht="13.8" x14ac:dyDescent="0.3">
      <c r="BK119" s="30" t="s">
        <v>276</v>
      </c>
    </row>
    <row r="120" spans="63:63" ht="13.8" x14ac:dyDescent="0.3">
      <c r="BK120" s="30" t="s">
        <v>208</v>
      </c>
    </row>
    <row r="121" spans="63:63" ht="13.8" x14ac:dyDescent="0.3">
      <c r="BK121" s="30" t="s">
        <v>209</v>
      </c>
    </row>
    <row r="122" spans="63:63" ht="13.8" x14ac:dyDescent="0.3">
      <c r="BK122" s="28"/>
    </row>
    <row r="123" spans="63:63" ht="13.8" x14ac:dyDescent="0.3">
      <c r="BK123" s="30" t="s">
        <v>277</v>
      </c>
    </row>
  </sheetData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3C2DC-E35E-4A9C-8891-05EE19D3D2EC}">
  <dimension ref="A1:P123"/>
  <sheetViews>
    <sheetView showGridLines="0" workbookViewId="0"/>
  </sheetViews>
  <sheetFormatPr defaultRowHeight="14.4" x14ac:dyDescent="0.3"/>
  <sheetData>
    <row r="1" spans="1:16" x14ac:dyDescent="0.3">
      <c r="A1" s="27" t="s">
        <v>210</v>
      </c>
      <c r="P1" t="s">
        <v>284</v>
      </c>
    </row>
    <row r="2" spans="1:16" x14ac:dyDescent="0.3">
      <c r="A2" s="27" t="s">
        <v>211</v>
      </c>
    </row>
    <row r="3" spans="1:16" x14ac:dyDescent="0.3">
      <c r="A3" s="27" t="s">
        <v>212</v>
      </c>
    </row>
    <row r="4" spans="1:16" x14ac:dyDescent="0.3">
      <c r="A4" s="27" t="s">
        <v>213</v>
      </c>
    </row>
    <row r="5" spans="1:16" x14ac:dyDescent="0.3">
      <c r="A5" s="28"/>
    </row>
    <row r="6" spans="1:16" x14ac:dyDescent="0.3">
      <c r="A6" s="29" t="s">
        <v>176</v>
      </c>
    </row>
    <row r="7" spans="1:16" x14ac:dyDescent="0.3">
      <c r="A7" s="30" t="s">
        <v>214</v>
      </c>
    </row>
    <row r="8" spans="1:16" x14ac:dyDescent="0.3">
      <c r="A8" s="30" t="s">
        <v>215</v>
      </c>
    </row>
    <row r="9" spans="1:16" x14ac:dyDescent="0.3">
      <c r="A9" s="28"/>
    </row>
    <row r="10" spans="1:16" x14ac:dyDescent="0.3">
      <c r="A10" s="29" t="s">
        <v>177</v>
      </c>
    </row>
    <row r="11" spans="1:16" x14ac:dyDescent="0.3">
      <c r="A11" s="30" t="s">
        <v>216</v>
      </c>
    </row>
    <row r="12" spans="1:16" x14ac:dyDescent="0.3">
      <c r="A12" s="30" t="s">
        <v>178</v>
      </c>
    </row>
    <row r="13" spans="1:16" x14ac:dyDescent="0.3">
      <c r="A13" s="30" t="s">
        <v>217</v>
      </c>
    </row>
    <row r="14" spans="1:16" x14ac:dyDescent="0.3">
      <c r="A14" s="30" t="s">
        <v>179</v>
      </c>
    </row>
    <row r="15" spans="1:16" x14ac:dyDescent="0.3">
      <c r="A15" s="28"/>
    </row>
    <row r="16" spans="1:16" x14ac:dyDescent="0.3">
      <c r="A16" s="29" t="s">
        <v>180</v>
      </c>
    </row>
    <row r="17" spans="1:1" x14ac:dyDescent="0.3">
      <c r="A17" s="30" t="s">
        <v>218</v>
      </c>
    </row>
    <row r="18" spans="1:1" x14ac:dyDescent="0.3">
      <c r="A18" s="28"/>
    </row>
    <row r="19" spans="1:1" x14ac:dyDescent="0.3">
      <c r="A19" s="29" t="s">
        <v>181</v>
      </c>
    </row>
    <row r="20" spans="1:1" x14ac:dyDescent="0.3">
      <c r="A20" s="30" t="s">
        <v>182</v>
      </c>
    </row>
    <row r="21" spans="1:1" x14ac:dyDescent="0.3">
      <c r="A21" s="30" t="s">
        <v>219</v>
      </c>
    </row>
    <row r="22" spans="1:1" x14ac:dyDescent="0.3">
      <c r="A22" s="30" t="s">
        <v>220</v>
      </c>
    </row>
    <row r="23" spans="1:1" x14ac:dyDescent="0.3">
      <c r="A23" s="30" t="s">
        <v>221</v>
      </c>
    </row>
    <row r="24" spans="1:1" x14ac:dyDescent="0.3">
      <c r="A24" s="30" t="s">
        <v>183</v>
      </c>
    </row>
    <row r="25" spans="1:1" x14ac:dyDescent="0.3">
      <c r="A25" s="28"/>
    </row>
    <row r="26" spans="1:1" x14ac:dyDescent="0.3">
      <c r="A26" s="29" t="s">
        <v>184</v>
      </c>
    </row>
    <row r="27" spans="1:1" x14ac:dyDescent="0.3">
      <c r="A27" s="30" t="s">
        <v>185</v>
      </c>
    </row>
    <row r="28" spans="1:1" x14ac:dyDescent="0.3">
      <c r="A28" s="30" t="s">
        <v>222</v>
      </c>
    </row>
    <row r="29" spans="1:1" x14ac:dyDescent="0.3">
      <c r="A29" s="30" t="s">
        <v>223</v>
      </c>
    </row>
    <row r="30" spans="1:1" x14ac:dyDescent="0.3">
      <c r="A30" s="30" t="s">
        <v>186</v>
      </c>
    </row>
    <row r="31" spans="1:1" x14ac:dyDescent="0.3">
      <c r="A31" s="28"/>
    </row>
    <row r="32" spans="1:1" x14ac:dyDescent="0.3">
      <c r="A32" s="29" t="s">
        <v>187</v>
      </c>
    </row>
    <row r="33" spans="1:1" x14ac:dyDescent="0.3">
      <c r="A33" s="30" t="s">
        <v>224</v>
      </c>
    </row>
    <row r="34" spans="1:1" x14ac:dyDescent="0.3">
      <c r="A34" s="30" t="s">
        <v>225</v>
      </c>
    </row>
    <row r="35" spans="1:1" x14ac:dyDescent="0.3">
      <c r="A35" s="28"/>
    </row>
    <row r="36" spans="1:1" x14ac:dyDescent="0.3">
      <c r="A36" s="30" t="s">
        <v>188</v>
      </c>
    </row>
    <row r="37" spans="1:1" x14ac:dyDescent="0.3">
      <c r="A37" s="30" t="s">
        <v>189</v>
      </c>
    </row>
    <row r="38" spans="1:1" x14ac:dyDescent="0.3">
      <c r="A38" s="30" t="s">
        <v>226</v>
      </c>
    </row>
    <row r="39" spans="1:1" x14ac:dyDescent="0.3">
      <c r="A39" s="30" t="s">
        <v>227</v>
      </c>
    </row>
    <row r="40" spans="1:1" x14ac:dyDescent="0.3">
      <c r="A40" s="30" t="s">
        <v>189</v>
      </c>
    </row>
    <row r="41" spans="1:1" x14ac:dyDescent="0.3">
      <c r="A41" s="30" t="s">
        <v>228</v>
      </c>
    </row>
    <row r="42" spans="1:1" x14ac:dyDescent="0.3">
      <c r="A42" s="30" t="s">
        <v>229</v>
      </c>
    </row>
    <row r="43" spans="1:1" x14ac:dyDescent="0.3">
      <c r="A43" s="30" t="s">
        <v>190</v>
      </c>
    </row>
    <row r="44" spans="1:1" x14ac:dyDescent="0.3">
      <c r="A44" s="30" t="s">
        <v>230</v>
      </c>
    </row>
    <row r="45" spans="1:1" x14ac:dyDescent="0.3">
      <c r="A45" s="30" t="s">
        <v>231</v>
      </c>
    </row>
    <row r="46" spans="1:1" x14ac:dyDescent="0.3">
      <c r="A46" s="30" t="s">
        <v>191</v>
      </c>
    </row>
    <row r="47" spans="1:1" x14ac:dyDescent="0.3">
      <c r="A47" s="28"/>
    </row>
    <row r="48" spans="1:1" x14ac:dyDescent="0.3">
      <c r="A48" s="30" t="s">
        <v>192</v>
      </c>
    </row>
    <row r="49" spans="1:1" x14ac:dyDescent="0.3">
      <c r="A49" s="30" t="s">
        <v>193</v>
      </c>
    </row>
    <row r="50" spans="1:1" x14ac:dyDescent="0.3">
      <c r="A50" s="30" t="s">
        <v>232</v>
      </c>
    </row>
    <row r="51" spans="1:1" x14ac:dyDescent="0.3">
      <c r="A51" s="30" t="s">
        <v>233</v>
      </c>
    </row>
    <row r="52" spans="1:1" x14ac:dyDescent="0.3">
      <c r="A52" s="30" t="s">
        <v>186</v>
      </c>
    </row>
    <row r="53" spans="1:1" x14ac:dyDescent="0.3">
      <c r="A53" s="28"/>
    </row>
    <row r="54" spans="1:1" x14ac:dyDescent="0.3">
      <c r="A54" s="29" t="s">
        <v>194</v>
      </c>
    </row>
    <row r="55" spans="1:1" x14ac:dyDescent="0.3">
      <c r="A55" s="30" t="s">
        <v>234</v>
      </c>
    </row>
    <row r="56" spans="1:1" x14ac:dyDescent="0.3">
      <c r="A56" s="27" t="s">
        <v>235</v>
      </c>
    </row>
    <row r="57" spans="1:1" x14ac:dyDescent="0.3">
      <c r="A57" s="30" t="s">
        <v>195</v>
      </c>
    </row>
    <row r="58" spans="1:1" x14ac:dyDescent="0.3">
      <c r="A58" s="30" t="s">
        <v>236</v>
      </c>
    </row>
    <row r="59" spans="1:1" x14ac:dyDescent="0.3">
      <c r="A59" s="30" t="s">
        <v>237</v>
      </c>
    </row>
    <row r="60" spans="1:1" x14ac:dyDescent="0.3">
      <c r="A60" s="30" t="s">
        <v>238</v>
      </c>
    </row>
    <row r="61" spans="1:1" x14ac:dyDescent="0.3">
      <c r="A61" s="30" t="s">
        <v>239</v>
      </c>
    </row>
    <row r="62" spans="1:1" x14ac:dyDescent="0.3">
      <c r="A62" s="30" t="s">
        <v>240</v>
      </c>
    </row>
    <row r="63" spans="1:1" x14ac:dyDescent="0.3">
      <c r="A63" s="30" t="s">
        <v>241</v>
      </c>
    </row>
    <row r="64" spans="1:1" x14ac:dyDescent="0.3">
      <c r="A64" s="30" t="s">
        <v>242</v>
      </c>
    </row>
    <row r="65" spans="1:1" x14ac:dyDescent="0.3">
      <c r="A65" s="30" t="s">
        <v>243</v>
      </c>
    </row>
    <row r="66" spans="1:1" x14ac:dyDescent="0.3">
      <c r="A66" s="30" t="s">
        <v>196</v>
      </c>
    </row>
    <row r="67" spans="1:1" x14ac:dyDescent="0.3">
      <c r="A67" s="28"/>
    </row>
    <row r="68" spans="1:1" x14ac:dyDescent="0.3">
      <c r="A68" s="29" t="s">
        <v>197</v>
      </c>
    </row>
    <row r="69" spans="1:1" x14ac:dyDescent="0.3">
      <c r="A69" s="30" t="s">
        <v>244</v>
      </c>
    </row>
    <row r="70" spans="1:1" x14ac:dyDescent="0.3">
      <c r="A70" s="28"/>
    </row>
    <row r="71" spans="1:1" x14ac:dyDescent="0.3">
      <c r="A71" s="29" t="s">
        <v>198</v>
      </c>
    </row>
    <row r="72" spans="1:1" x14ac:dyDescent="0.3">
      <c r="A72" s="27" t="s">
        <v>245</v>
      </c>
    </row>
    <row r="73" spans="1:1" x14ac:dyDescent="0.3">
      <c r="A73" s="30" t="s">
        <v>246</v>
      </c>
    </row>
    <row r="74" spans="1:1" x14ac:dyDescent="0.3">
      <c r="A74" s="30" t="s">
        <v>247</v>
      </c>
    </row>
    <row r="75" spans="1:1" x14ac:dyDescent="0.3">
      <c r="A75" s="30" t="s">
        <v>248</v>
      </c>
    </row>
    <row r="76" spans="1:1" x14ac:dyDescent="0.3">
      <c r="A76" s="30" t="s">
        <v>199</v>
      </c>
    </row>
    <row r="77" spans="1:1" x14ac:dyDescent="0.3">
      <c r="A77" s="30" t="s">
        <v>200</v>
      </c>
    </row>
    <row r="78" spans="1:1" x14ac:dyDescent="0.3">
      <c r="A78" s="30" t="s">
        <v>201</v>
      </c>
    </row>
    <row r="79" spans="1:1" x14ac:dyDescent="0.3">
      <c r="A79" s="30" t="s">
        <v>249</v>
      </c>
    </row>
    <row r="80" spans="1:1" x14ac:dyDescent="0.3">
      <c r="A80" s="30" t="s">
        <v>250</v>
      </c>
    </row>
    <row r="81" spans="1:1" x14ac:dyDescent="0.3">
      <c r="A81" s="28"/>
    </row>
    <row r="82" spans="1:1" x14ac:dyDescent="0.3">
      <c r="A82" s="30" t="s">
        <v>251</v>
      </c>
    </row>
    <row r="83" spans="1:1" x14ac:dyDescent="0.3">
      <c r="A83" s="30" t="s">
        <v>252</v>
      </c>
    </row>
    <row r="84" spans="1:1" x14ac:dyDescent="0.3">
      <c r="A84" s="30" t="s">
        <v>253</v>
      </c>
    </row>
    <row r="85" spans="1:1" x14ac:dyDescent="0.3">
      <c r="A85" s="30" t="s">
        <v>202</v>
      </c>
    </row>
    <row r="86" spans="1:1" x14ac:dyDescent="0.3">
      <c r="A86" s="30" t="s">
        <v>203</v>
      </c>
    </row>
    <row r="87" spans="1:1" x14ac:dyDescent="0.3">
      <c r="A87" s="30" t="s">
        <v>254</v>
      </c>
    </row>
    <row r="88" spans="1:1" x14ac:dyDescent="0.3">
      <c r="A88" s="28"/>
    </row>
    <row r="89" spans="1:1" x14ac:dyDescent="0.3">
      <c r="A89" s="30" t="s">
        <v>255</v>
      </c>
    </row>
    <row r="90" spans="1:1" x14ac:dyDescent="0.3">
      <c r="A90" s="30" t="s">
        <v>256</v>
      </c>
    </row>
    <row r="91" spans="1:1" x14ac:dyDescent="0.3">
      <c r="A91" s="30" t="s">
        <v>257</v>
      </c>
    </row>
    <row r="92" spans="1:1" x14ac:dyDescent="0.3">
      <c r="A92" s="30" t="s">
        <v>204</v>
      </c>
    </row>
    <row r="93" spans="1:1" x14ac:dyDescent="0.3">
      <c r="A93" s="30" t="s">
        <v>205</v>
      </c>
    </row>
    <row r="94" spans="1:1" x14ac:dyDescent="0.3">
      <c r="A94" s="30" t="s">
        <v>258</v>
      </c>
    </row>
    <row r="95" spans="1:1" x14ac:dyDescent="0.3">
      <c r="A95" s="30" t="s">
        <v>259</v>
      </c>
    </row>
    <row r="96" spans="1:1" x14ac:dyDescent="0.3">
      <c r="A96" s="30" t="s">
        <v>260</v>
      </c>
    </row>
    <row r="97" spans="1:1" x14ac:dyDescent="0.3">
      <c r="A97" s="30" t="s">
        <v>261</v>
      </c>
    </row>
    <row r="98" spans="1:1" x14ac:dyDescent="0.3">
      <c r="A98" s="30" t="s">
        <v>262</v>
      </c>
    </row>
    <row r="99" spans="1:1" x14ac:dyDescent="0.3">
      <c r="A99" s="30" t="s">
        <v>263</v>
      </c>
    </row>
    <row r="100" spans="1:1" x14ac:dyDescent="0.3">
      <c r="A100" s="28"/>
    </row>
    <row r="101" spans="1:1" x14ac:dyDescent="0.3">
      <c r="A101" s="30" t="s">
        <v>264</v>
      </c>
    </row>
    <row r="102" spans="1:1" x14ac:dyDescent="0.3">
      <c r="A102" s="30" t="s">
        <v>265</v>
      </c>
    </row>
    <row r="103" spans="1:1" x14ac:dyDescent="0.3">
      <c r="A103" s="30" t="s">
        <v>266</v>
      </c>
    </row>
    <row r="104" spans="1:1" x14ac:dyDescent="0.3">
      <c r="A104" s="30" t="s">
        <v>267</v>
      </c>
    </row>
    <row r="105" spans="1:1" x14ac:dyDescent="0.3">
      <c r="A105" s="30" t="s">
        <v>262</v>
      </c>
    </row>
    <row r="106" spans="1:1" x14ac:dyDescent="0.3">
      <c r="A106" s="30" t="s">
        <v>268</v>
      </c>
    </row>
    <row r="107" spans="1:1" x14ac:dyDescent="0.3">
      <c r="A107" s="28"/>
    </row>
    <row r="108" spans="1:1" x14ac:dyDescent="0.3">
      <c r="A108" s="30" t="s">
        <v>269</v>
      </c>
    </row>
    <row r="109" spans="1:1" x14ac:dyDescent="0.3">
      <c r="A109" s="30" t="s">
        <v>270</v>
      </c>
    </row>
    <row r="110" spans="1:1" x14ac:dyDescent="0.3">
      <c r="A110" s="30" t="s">
        <v>206</v>
      </c>
    </row>
    <row r="111" spans="1:1" x14ac:dyDescent="0.3">
      <c r="A111" s="28"/>
    </row>
    <row r="112" spans="1:1" x14ac:dyDescent="0.3">
      <c r="A112" s="30" t="s">
        <v>271</v>
      </c>
    </row>
    <row r="113" spans="1:1" x14ac:dyDescent="0.3">
      <c r="A113" s="30" t="s">
        <v>272</v>
      </c>
    </row>
    <row r="114" spans="1:1" x14ac:dyDescent="0.3">
      <c r="A114" s="30" t="s">
        <v>273</v>
      </c>
    </row>
    <row r="115" spans="1:1" x14ac:dyDescent="0.3">
      <c r="A115" s="30" t="s">
        <v>274</v>
      </c>
    </row>
    <row r="116" spans="1:1" x14ac:dyDescent="0.3">
      <c r="A116" s="28"/>
    </row>
    <row r="117" spans="1:1" x14ac:dyDescent="0.3">
      <c r="A117" s="29" t="s">
        <v>207</v>
      </c>
    </row>
    <row r="118" spans="1:1" x14ac:dyDescent="0.3">
      <c r="A118" s="30" t="s">
        <v>275</v>
      </c>
    </row>
    <row r="119" spans="1:1" x14ac:dyDescent="0.3">
      <c r="A119" s="30" t="s">
        <v>276</v>
      </c>
    </row>
    <row r="120" spans="1:1" x14ac:dyDescent="0.3">
      <c r="A120" s="30" t="s">
        <v>208</v>
      </c>
    </row>
    <row r="121" spans="1:1" x14ac:dyDescent="0.3">
      <c r="A121" s="30" t="s">
        <v>209</v>
      </c>
    </row>
    <row r="122" spans="1:1" x14ac:dyDescent="0.3">
      <c r="A122" s="28"/>
    </row>
    <row r="123" spans="1:1" x14ac:dyDescent="0.3">
      <c r="A123" s="30" t="s">
        <v>277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E23EF5-0B45-464D-A4FD-DD624367AA83}">
  <dimension ref="A1:H126"/>
  <sheetViews>
    <sheetView workbookViewId="0"/>
  </sheetViews>
  <sheetFormatPr defaultRowHeight="14.4" x14ac:dyDescent="0.3"/>
  <cols>
    <col min="1" max="1" width="4" bestFit="1" customWidth="1"/>
    <col min="2" max="2" width="10.33203125" style="25" bestFit="1" customWidth="1"/>
    <col min="3" max="3" width="9.5546875" bestFit="1" customWidth="1"/>
    <col min="4" max="4" width="10" bestFit="1" customWidth="1"/>
    <col min="5" max="5" width="8.5546875" bestFit="1" customWidth="1"/>
    <col min="6" max="7" width="9.5546875" bestFit="1" customWidth="1"/>
  </cols>
  <sheetData>
    <row r="1" spans="1:8" x14ac:dyDescent="0.3">
      <c r="A1" t="s">
        <v>84</v>
      </c>
      <c r="B1" s="25" t="s">
        <v>85</v>
      </c>
      <c r="C1" t="s">
        <v>86</v>
      </c>
      <c r="D1" t="s">
        <v>87</v>
      </c>
      <c r="E1" t="s">
        <v>88</v>
      </c>
      <c r="F1" t="s">
        <v>89</v>
      </c>
      <c r="G1" t="s">
        <v>90</v>
      </c>
      <c r="H1" t="s">
        <v>168</v>
      </c>
    </row>
    <row r="2" spans="1:8" x14ac:dyDescent="0.3">
      <c r="A2">
        <v>1</v>
      </c>
      <c r="B2" s="25" t="s">
        <v>91</v>
      </c>
      <c r="C2">
        <v>234.4</v>
      </c>
      <c r="D2">
        <v>62631250</v>
      </c>
      <c r="E2">
        <v>236.48</v>
      </c>
      <c r="F2">
        <v>237.23</v>
      </c>
      <c r="G2">
        <v>233.09</v>
      </c>
    </row>
    <row r="3" spans="1:8" x14ac:dyDescent="0.3">
      <c r="A3">
        <f>A2+1</f>
        <v>2</v>
      </c>
      <c r="B3" s="25" t="s">
        <v>92</v>
      </c>
      <c r="C3">
        <v>234.82</v>
      </c>
      <c r="D3">
        <v>43234280</v>
      </c>
      <c r="E3">
        <v>235</v>
      </c>
      <c r="F3">
        <v>236.27</v>
      </c>
      <c r="G3">
        <v>232.33</v>
      </c>
    </row>
    <row r="4" spans="1:8" x14ac:dyDescent="0.3">
      <c r="A4">
        <f t="shared" ref="A4:A67" si="0">A3+1</f>
        <v>3</v>
      </c>
      <c r="B4" s="25" t="s">
        <v>93</v>
      </c>
      <c r="C4">
        <v>228.88</v>
      </c>
      <c r="D4">
        <v>57345880</v>
      </c>
      <c r="E4">
        <v>229.45</v>
      </c>
      <c r="F4">
        <v>231.4599</v>
      </c>
      <c r="G4">
        <v>226.64</v>
      </c>
    </row>
    <row r="5" spans="1:8" x14ac:dyDescent="0.3">
      <c r="A5">
        <f t="shared" si="0"/>
        <v>4</v>
      </c>
      <c r="B5" s="25" t="s">
        <v>94</v>
      </c>
      <c r="C5">
        <v>224.18</v>
      </c>
      <c r="D5">
        <v>66034590</v>
      </c>
      <c r="E5">
        <v>230.28</v>
      </c>
      <c r="F5">
        <v>230.44</v>
      </c>
      <c r="G5">
        <v>222.27</v>
      </c>
    </row>
    <row r="6" spans="1:8" x14ac:dyDescent="0.3">
      <c r="A6">
        <f t="shared" si="0"/>
        <v>5</v>
      </c>
      <c r="B6" s="25" t="s">
        <v>95</v>
      </c>
      <c r="C6">
        <v>224.31</v>
      </c>
      <c r="D6">
        <v>49151450</v>
      </c>
      <c r="E6">
        <v>224.82</v>
      </c>
      <c r="F6">
        <v>226.8</v>
      </c>
      <c r="G6">
        <v>223.27500000000001</v>
      </c>
    </row>
    <row r="7" spans="1:8" x14ac:dyDescent="0.3">
      <c r="A7">
        <f t="shared" si="0"/>
        <v>6</v>
      </c>
      <c r="B7" s="25" t="s">
        <v>96</v>
      </c>
      <c r="C7">
        <v>223.96</v>
      </c>
      <c r="D7">
        <v>48201840</v>
      </c>
      <c r="E7">
        <v>227.01</v>
      </c>
      <c r="F7">
        <v>227.78</v>
      </c>
      <c r="G7">
        <v>223.09</v>
      </c>
    </row>
    <row r="8" spans="1:8" x14ac:dyDescent="0.3">
      <c r="A8">
        <f t="shared" si="0"/>
        <v>7</v>
      </c>
      <c r="B8" s="25" t="s">
        <v>97</v>
      </c>
      <c r="C8">
        <v>225.01</v>
      </c>
      <c r="D8">
        <v>39960260</v>
      </c>
      <c r="E8">
        <v>224.36500000000001</v>
      </c>
      <c r="F8">
        <v>226.94</v>
      </c>
      <c r="G8">
        <v>222.68</v>
      </c>
    </row>
    <row r="9" spans="1:8" x14ac:dyDescent="0.3">
      <c r="A9">
        <f t="shared" si="0"/>
        <v>8</v>
      </c>
      <c r="B9" s="25" t="s">
        <v>98</v>
      </c>
      <c r="C9">
        <v>218.54</v>
      </c>
      <c r="D9">
        <v>61777580</v>
      </c>
      <c r="E9">
        <v>224</v>
      </c>
      <c r="F9">
        <v>224.8</v>
      </c>
      <c r="G9">
        <v>217.13</v>
      </c>
    </row>
    <row r="10" spans="1:8" x14ac:dyDescent="0.3">
      <c r="A10">
        <f t="shared" si="0"/>
        <v>9</v>
      </c>
      <c r="B10" s="25" t="s">
        <v>99</v>
      </c>
      <c r="C10">
        <v>217.49</v>
      </c>
      <c r="D10">
        <v>51391200</v>
      </c>
      <c r="E10">
        <v>218.93</v>
      </c>
      <c r="F10">
        <v>220.85</v>
      </c>
      <c r="G10">
        <v>214.62</v>
      </c>
    </row>
    <row r="11" spans="1:8" x14ac:dyDescent="0.3">
      <c r="A11">
        <f t="shared" si="0"/>
        <v>10</v>
      </c>
      <c r="B11" s="25" t="s">
        <v>100</v>
      </c>
      <c r="C11">
        <v>217.96</v>
      </c>
      <c r="D11">
        <v>41601350</v>
      </c>
      <c r="E11">
        <v>218.7</v>
      </c>
      <c r="F11">
        <v>219.49</v>
      </c>
      <c r="G11">
        <v>216.01</v>
      </c>
    </row>
    <row r="12" spans="1:8" x14ac:dyDescent="0.3">
      <c r="A12">
        <f t="shared" si="0"/>
        <v>11</v>
      </c>
      <c r="B12" s="25" t="s">
        <v>101</v>
      </c>
      <c r="C12">
        <v>218.24</v>
      </c>
      <c r="D12">
        <v>36311780</v>
      </c>
      <c r="E12">
        <v>216.96</v>
      </c>
      <c r="F12">
        <v>219.3</v>
      </c>
      <c r="G12">
        <v>215.75</v>
      </c>
    </row>
    <row r="13" spans="1:8" x14ac:dyDescent="0.3">
      <c r="A13">
        <f t="shared" si="0"/>
        <v>12</v>
      </c>
      <c r="B13" s="25" t="s">
        <v>102</v>
      </c>
      <c r="C13">
        <v>218.8</v>
      </c>
      <c r="D13">
        <v>41643840</v>
      </c>
      <c r="E13">
        <v>219.19</v>
      </c>
      <c r="F13">
        <v>220.32499999999999</v>
      </c>
      <c r="G13">
        <v>216.12</v>
      </c>
    </row>
    <row r="14" spans="1:8" x14ac:dyDescent="0.3">
      <c r="A14">
        <f t="shared" si="0"/>
        <v>13</v>
      </c>
      <c r="B14" s="25" t="s">
        <v>103</v>
      </c>
      <c r="C14">
        <v>222.08</v>
      </c>
      <c r="D14">
        <v>50036260</v>
      </c>
      <c r="E14">
        <v>221.44</v>
      </c>
      <c r="F14">
        <v>223.82</v>
      </c>
      <c r="G14">
        <v>220.63</v>
      </c>
    </row>
    <row r="15" spans="1:8" x14ac:dyDescent="0.3">
      <c r="A15">
        <f t="shared" si="0"/>
        <v>14</v>
      </c>
      <c r="B15" s="25">
        <v>45299</v>
      </c>
      <c r="C15">
        <v>218.36</v>
      </c>
      <c r="D15">
        <v>62501000</v>
      </c>
      <c r="E15">
        <v>224.37</v>
      </c>
      <c r="F15">
        <v>224.48</v>
      </c>
      <c r="G15">
        <v>217.02</v>
      </c>
    </row>
    <row r="16" spans="1:8" x14ac:dyDescent="0.3">
      <c r="A16">
        <f t="shared" si="0"/>
        <v>15</v>
      </c>
      <c r="B16" s="25">
        <v>45330</v>
      </c>
      <c r="C16">
        <v>219.86</v>
      </c>
      <c r="D16">
        <v>105568600</v>
      </c>
      <c r="E16">
        <v>219.15</v>
      </c>
      <c r="F16">
        <v>225.6</v>
      </c>
      <c r="G16">
        <v>217.71</v>
      </c>
    </row>
    <row r="17" spans="1:7" x14ac:dyDescent="0.3">
      <c r="A17">
        <f t="shared" si="0"/>
        <v>16</v>
      </c>
      <c r="B17" s="25">
        <v>45420</v>
      </c>
      <c r="C17">
        <v>209.27</v>
      </c>
      <c r="D17">
        <v>119548600</v>
      </c>
      <c r="E17">
        <v>199.09</v>
      </c>
      <c r="F17">
        <v>213.5</v>
      </c>
      <c r="G17">
        <v>196</v>
      </c>
    </row>
    <row r="18" spans="1:7" x14ac:dyDescent="0.3">
      <c r="A18">
        <f t="shared" si="0"/>
        <v>17</v>
      </c>
      <c r="B18" s="25">
        <v>45451</v>
      </c>
      <c r="C18">
        <v>207.23</v>
      </c>
      <c r="D18">
        <v>69660490</v>
      </c>
      <c r="E18">
        <v>205.3</v>
      </c>
      <c r="F18">
        <v>209.99</v>
      </c>
      <c r="G18">
        <v>201.07</v>
      </c>
    </row>
    <row r="19" spans="1:7" x14ac:dyDescent="0.3">
      <c r="A19">
        <f t="shared" si="0"/>
        <v>18</v>
      </c>
      <c r="B19" s="25">
        <v>45481</v>
      </c>
      <c r="C19">
        <v>209.82</v>
      </c>
      <c r="D19">
        <v>63516420</v>
      </c>
      <c r="E19">
        <v>206.9</v>
      </c>
      <c r="F19">
        <v>213.64</v>
      </c>
      <c r="G19">
        <v>206.39</v>
      </c>
    </row>
    <row r="20" spans="1:7" x14ac:dyDescent="0.3">
      <c r="A20">
        <f t="shared" si="0"/>
        <v>19</v>
      </c>
      <c r="B20" s="25">
        <v>45512</v>
      </c>
      <c r="C20">
        <v>213.31</v>
      </c>
      <c r="D20">
        <v>47161150</v>
      </c>
      <c r="E20">
        <v>213.11</v>
      </c>
      <c r="F20">
        <v>214.2</v>
      </c>
      <c r="G20">
        <v>208.83</v>
      </c>
    </row>
    <row r="21" spans="1:7" x14ac:dyDescent="0.3">
      <c r="A21">
        <f t="shared" si="0"/>
        <v>20</v>
      </c>
      <c r="B21" s="25">
        <v>45543</v>
      </c>
      <c r="C21">
        <v>216.24</v>
      </c>
      <c r="D21">
        <v>42201650</v>
      </c>
      <c r="E21">
        <v>212.1</v>
      </c>
      <c r="F21">
        <v>216.78</v>
      </c>
      <c r="G21">
        <v>211.97</v>
      </c>
    </row>
    <row r="22" spans="1:7" x14ac:dyDescent="0.3">
      <c r="A22">
        <f t="shared" si="0"/>
        <v>21</v>
      </c>
      <c r="B22" s="25">
        <v>45634</v>
      </c>
      <c r="C22">
        <v>217.53</v>
      </c>
      <c r="D22">
        <v>38028090</v>
      </c>
      <c r="E22">
        <v>216.07</v>
      </c>
      <c r="F22">
        <v>219.50989999999999</v>
      </c>
      <c r="G22">
        <v>215.6</v>
      </c>
    </row>
    <row r="23" spans="1:7" x14ac:dyDescent="0.3">
      <c r="A23">
        <f t="shared" si="0"/>
        <v>22</v>
      </c>
      <c r="B23" s="25" t="s">
        <v>104</v>
      </c>
      <c r="C23">
        <v>221.27</v>
      </c>
      <c r="D23">
        <v>44155330</v>
      </c>
      <c r="E23">
        <v>219.01</v>
      </c>
      <c r="F23">
        <v>221.89</v>
      </c>
      <c r="G23">
        <v>219.01</v>
      </c>
    </row>
    <row r="24" spans="1:7" x14ac:dyDescent="0.3">
      <c r="A24">
        <f t="shared" si="0"/>
        <v>23</v>
      </c>
      <c r="B24" s="25" t="s">
        <v>105</v>
      </c>
      <c r="C24">
        <v>221.72</v>
      </c>
      <c r="D24">
        <v>41960570</v>
      </c>
      <c r="E24">
        <v>220.57</v>
      </c>
      <c r="F24">
        <v>223.03</v>
      </c>
      <c r="G24">
        <v>219.7</v>
      </c>
    </row>
    <row r="25" spans="1:7" x14ac:dyDescent="0.3">
      <c r="A25">
        <f t="shared" si="0"/>
        <v>24</v>
      </c>
      <c r="B25" s="25" t="s">
        <v>106</v>
      </c>
      <c r="C25">
        <v>224.72</v>
      </c>
      <c r="D25">
        <v>46414010</v>
      </c>
      <c r="E25">
        <v>224.6</v>
      </c>
      <c r="F25">
        <v>225.35</v>
      </c>
      <c r="G25">
        <v>222.76</v>
      </c>
    </row>
    <row r="26" spans="1:7" x14ac:dyDescent="0.3">
      <c r="A26">
        <f t="shared" si="0"/>
        <v>25</v>
      </c>
      <c r="B26" s="25" t="s">
        <v>107</v>
      </c>
      <c r="C26">
        <v>226.05</v>
      </c>
      <c r="D26">
        <v>44340240</v>
      </c>
      <c r="E26">
        <v>223.92</v>
      </c>
      <c r="F26">
        <v>226.8271</v>
      </c>
      <c r="G26">
        <v>223.65010000000001</v>
      </c>
    </row>
    <row r="27" spans="1:7" x14ac:dyDescent="0.3">
      <c r="A27">
        <f t="shared" si="0"/>
        <v>26</v>
      </c>
      <c r="B27" s="25" t="s">
        <v>108</v>
      </c>
      <c r="C27">
        <v>225.89</v>
      </c>
      <c r="D27">
        <v>40687810</v>
      </c>
      <c r="E27">
        <v>225.72</v>
      </c>
      <c r="F27">
        <v>225.99</v>
      </c>
      <c r="G27">
        <v>223.04</v>
      </c>
    </row>
    <row r="28" spans="1:7" x14ac:dyDescent="0.3">
      <c r="A28">
        <f t="shared" si="0"/>
        <v>27</v>
      </c>
      <c r="B28" s="25" t="s">
        <v>109</v>
      </c>
      <c r="C28">
        <v>226.51</v>
      </c>
      <c r="D28">
        <v>30299030</v>
      </c>
      <c r="E28">
        <v>225.77</v>
      </c>
      <c r="F28">
        <v>227.17</v>
      </c>
      <c r="G28">
        <v>225.45</v>
      </c>
    </row>
    <row r="29" spans="1:7" x14ac:dyDescent="0.3">
      <c r="A29">
        <f t="shared" si="0"/>
        <v>28</v>
      </c>
      <c r="B29" s="25" t="s">
        <v>110</v>
      </c>
      <c r="C29">
        <v>226.4</v>
      </c>
      <c r="D29">
        <v>34765480</v>
      </c>
      <c r="E29">
        <v>226.52</v>
      </c>
      <c r="F29">
        <v>227.98</v>
      </c>
      <c r="G29">
        <v>225.05</v>
      </c>
    </row>
    <row r="30" spans="1:7" x14ac:dyDescent="0.3">
      <c r="A30">
        <f t="shared" si="0"/>
        <v>29</v>
      </c>
      <c r="B30" s="25" t="s">
        <v>111</v>
      </c>
      <c r="C30">
        <v>224.53</v>
      </c>
      <c r="D30">
        <v>43695320</v>
      </c>
      <c r="E30">
        <v>227.79</v>
      </c>
      <c r="F30">
        <v>228.34</v>
      </c>
      <c r="G30">
        <v>223.9</v>
      </c>
    </row>
    <row r="31" spans="1:7" x14ac:dyDescent="0.3">
      <c r="A31">
        <f t="shared" si="0"/>
        <v>30</v>
      </c>
      <c r="B31" s="25" t="s">
        <v>112</v>
      </c>
      <c r="C31">
        <v>226.84</v>
      </c>
      <c r="D31">
        <v>38677250</v>
      </c>
      <c r="E31">
        <v>225.65899999999999</v>
      </c>
      <c r="F31">
        <v>228.22</v>
      </c>
      <c r="G31">
        <v>224.33</v>
      </c>
    </row>
    <row r="32" spans="1:7" x14ac:dyDescent="0.3">
      <c r="A32">
        <f t="shared" si="0"/>
        <v>31</v>
      </c>
      <c r="B32" s="25" t="s">
        <v>113</v>
      </c>
      <c r="C32">
        <v>227.18</v>
      </c>
      <c r="D32">
        <v>30602210</v>
      </c>
      <c r="E32">
        <v>226.76</v>
      </c>
      <c r="F32">
        <v>227.28</v>
      </c>
      <c r="G32">
        <v>223.8905</v>
      </c>
    </row>
    <row r="33" spans="1:7" x14ac:dyDescent="0.3">
      <c r="A33">
        <f t="shared" si="0"/>
        <v>32</v>
      </c>
      <c r="B33" s="25" t="s">
        <v>114</v>
      </c>
      <c r="C33">
        <v>228.03</v>
      </c>
      <c r="D33">
        <v>35934560</v>
      </c>
      <c r="E33">
        <v>225.995</v>
      </c>
      <c r="F33">
        <v>228.85</v>
      </c>
      <c r="G33">
        <v>224.89</v>
      </c>
    </row>
    <row r="34" spans="1:7" x14ac:dyDescent="0.3">
      <c r="A34">
        <f t="shared" si="0"/>
        <v>33</v>
      </c>
      <c r="B34" s="25" t="s">
        <v>115</v>
      </c>
      <c r="C34">
        <v>226.49</v>
      </c>
      <c r="D34">
        <v>38052170</v>
      </c>
      <c r="E34">
        <v>227.92</v>
      </c>
      <c r="F34">
        <v>229.86</v>
      </c>
      <c r="G34">
        <v>225.68</v>
      </c>
    </row>
    <row r="35" spans="1:7" x14ac:dyDescent="0.3">
      <c r="A35">
        <f t="shared" si="0"/>
        <v>34</v>
      </c>
      <c r="B35" s="25" t="s">
        <v>116</v>
      </c>
      <c r="C35">
        <v>229.79</v>
      </c>
      <c r="D35">
        <v>51906300</v>
      </c>
      <c r="E35">
        <v>230.1</v>
      </c>
      <c r="F35">
        <v>232.92</v>
      </c>
      <c r="G35">
        <v>228.88</v>
      </c>
    </row>
    <row r="36" spans="1:7" x14ac:dyDescent="0.3">
      <c r="A36">
        <f t="shared" si="0"/>
        <v>35</v>
      </c>
      <c r="B36" s="25" t="s">
        <v>117</v>
      </c>
      <c r="C36">
        <v>229</v>
      </c>
      <c r="D36">
        <v>52990770</v>
      </c>
      <c r="E36">
        <v>230.19</v>
      </c>
      <c r="F36">
        <v>230.4</v>
      </c>
      <c r="G36">
        <v>227.48</v>
      </c>
    </row>
    <row r="37" spans="1:7" x14ac:dyDescent="0.3">
      <c r="A37">
        <f t="shared" si="0"/>
        <v>36</v>
      </c>
      <c r="B37" s="25">
        <v>45360</v>
      </c>
      <c r="C37">
        <v>222.77</v>
      </c>
      <c r="D37">
        <v>50190570</v>
      </c>
      <c r="E37">
        <v>228.55</v>
      </c>
      <c r="F37">
        <v>229</v>
      </c>
      <c r="G37">
        <v>221.17</v>
      </c>
    </row>
    <row r="38" spans="1:7" x14ac:dyDescent="0.3">
      <c r="A38">
        <f t="shared" si="0"/>
        <v>37</v>
      </c>
      <c r="B38" s="25">
        <v>45391</v>
      </c>
      <c r="C38">
        <v>220.85</v>
      </c>
      <c r="D38">
        <v>43840200</v>
      </c>
      <c r="E38">
        <v>221.66</v>
      </c>
      <c r="F38">
        <v>221.78</v>
      </c>
      <c r="G38">
        <v>217.48</v>
      </c>
    </row>
    <row r="39" spans="1:7" x14ac:dyDescent="0.3">
      <c r="A39">
        <f t="shared" si="0"/>
        <v>38</v>
      </c>
      <c r="B39" s="25">
        <v>45421</v>
      </c>
      <c r="C39">
        <v>222.38</v>
      </c>
      <c r="D39">
        <v>36615400</v>
      </c>
      <c r="E39">
        <v>221.625</v>
      </c>
      <c r="F39">
        <v>225.48</v>
      </c>
      <c r="G39">
        <v>221.52</v>
      </c>
    </row>
    <row r="40" spans="1:7" x14ac:dyDescent="0.3">
      <c r="A40">
        <f t="shared" si="0"/>
        <v>39</v>
      </c>
      <c r="B40" s="25">
        <v>45452</v>
      </c>
      <c r="C40">
        <v>220.82</v>
      </c>
      <c r="D40">
        <v>48423010</v>
      </c>
      <c r="E40">
        <v>223.95</v>
      </c>
      <c r="F40">
        <v>225.24</v>
      </c>
      <c r="G40">
        <v>219.77</v>
      </c>
    </row>
    <row r="41" spans="1:7" x14ac:dyDescent="0.3">
      <c r="A41">
        <f t="shared" si="0"/>
        <v>40</v>
      </c>
      <c r="B41" s="25">
        <v>45544</v>
      </c>
      <c r="C41">
        <v>220.91</v>
      </c>
      <c r="D41">
        <v>67179970</v>
      </c>
      <c r="E41">
        <v>220.82</v>
      </c>
      <c r="F41">
        <v>221.27</v>
      </c>
      <c r="G41">
        <v>216.71</v>
      </c>
    </row>
    <row r="42" spans="1:7" x14ac:dyDescent="0.3">
      <c r="A42">
        <f t="shared" si="0"/>
        <v>41</v>
      </c>
      <c r="B42" s="25">
        <v>45574</v>
      </c>
      <c r="C42">
        <v>220.11</v>
      </c>
      <c r="D42">
        <v>51591030</v>
      </c>
      <c r="E42">
        <v>218.92</v>
      </c>
      <c r="F42">
        <v>221.48</v>
      </c>
      <c r="G42">
        <v>216.73</v>
      </c>
    </row>
    <row r="43" spans="1:7" x14ac:dyDescent="0.3">
      <c r="A43">
        <f t="shared" si="0"/>
        <v>42</v>
      </c>
      <c r="B43" s="25">
        <v>45605</v>
      </c>
      <c r="C43">
        <v>222.66</v>
      </c>
      <c r="D43">
        <v>44587070</v>
      </c>
      <c r="E43">
        <v>221.45500000000001</v>
      </c>
      <c r="F43">
        <v>223.09</v>
      </c>
      <c r="G43">
        <v>217.89</v>
      </c>
    </row>
    <row r="44" spans="1:7" x14ac:dyDescent="0.3">
      <c r="A44">
        <f t="shared" si="0"/>
        <v>43</v>
      </c>
      <c r="B44" s="25">
        <v>45635</v>
      </c>
      <c r="C44">
        <v>222.77</v>
      </c>
      <c r="D44">
        <v>37498230</v>
      </c>
      <c r="E44">
        <v>222.5</v>
      </c>
      <c r="F44">
        <v>223.55</v>
      </c>
      <c r="G44">
        <v>219.82</v>
      </c>
    </row>
    <row r="45" spans="1:7" x14ac:dyDescent="0.3">
      <c r="A45">
        <f t="shared" si="0"/>
        <v>44</v>
      </c>
      <c r="B45" s="25" t="s">
        <v>118</v>
      </c>
      <c r="C45">
        <v>222.5</v>
      </c>
      <c r="D45">
        <v>36766620</v>
      </c>
      <c r="E45">
        <v>223.58</v>
      </c>
      <c r="F45">
        <v>224.04</v>
      </c>
      <c r="G45">
        <v>221.91</v>
      </c>
    </row>
    <row r="46" spans="1:7" x14ac:dyDescent="0.3">
      <c r="A46">
        <f t="shared" si="0"/>
        <v>45</v>
      </c>
      <c r="B46" s="25" t="s">
        <v>119</v>
      </c>
      <c r="C46">
        <v>216.32</v>
      </c>
      <c r="D46">
        <v>59357430</v>
      </c>
      <c r="E46">
        <v>216.54</v>
      </c>
      <c r="F46">
        <v>217.22</v>
      </c>
      <c r="G46">
        <v>213.92</v>
      </c>
    </row>
    <row r="47" spans="1:7" x14ac:dyDescent="0.3">
      <c r="A47">
        <f t="shared" si="0"/>
        <v>46</v>
      </c>
      <c r="B47" s="25" t="s">
        <v>120</v>
      </c>
      <c r="C47">
        <v>216.79</v>
      </c>
      <c r="D47">
        <v>45519340</v>
      </c>
      <c r="E47">
        <v>215.75</v>
      </c>
      <c r="F47">
        <v>216.9</v>
      </c>
      <c r="G47">
        <v>214.5</v>
      </c>
    </row>
    <row r="48" spans="1:7" x14ac:dyDescent="0.3">
      <c r="A48">
        <f t="shared" si="0"/>
        <v>47</v>
      </c>
      <c r="B48" s="25" t="s">
        <v>121</v>
      </c>
      <c r="C48">
        <v>220.69</v>
      </c>
      <c r="D48">
        <v>59894930</v>
      </c>
      <c r="E48">
        <v>217.55</v>
      </c>
      <c r="F48">
        <v>222.71</v>
      </c>
      <c r="G48">
        <v>217.54</v>
      </c>
    </row>
    <row r="49" spans="1:7" x14ac:dyDescent="0.3">
      <c r="A49">
        <f t="shared" si="0"/>
        <v>48</v>
      </c>
      <c r="B49" s="25" t="s">
        <v>122</v>
      </c>
      <c r="C49">
        <v>228.87</v>
      </c>
      <c r="D49">
        <v>66781320</v>
      </c>
      <c r="E49">
        <v>224.99</v>
      </c>
      <c r="F49">
        <v>229.82</v>
      </c>
      <c r="G49">
        <v>224.63</v>
      </c>
    </row>
    <row r="50" spans="1:7" x14ac:dyDescent="0.3">
      <c r="A50">
        <f t="shared" si="0"/>
        <v>49</v>
      </c>
      <c r="B50" s="25" t="s">
        <v>123</v>
      </c>
      <c r="C50">
        <v>228.2</v>
      </c>
      <c r="D50">
        <v>318679900</v>
      </c>
      <c r="E50">
        <v>229.97</v>
      </c>
      <c r="F50">
        <v>233.09</v>
      </c>
      <c r="G50">
        <v>227.62</v>
      </c>
    </row>
    <row r="51" spans="1:7" x14ac:dyDescent="0.3">
      <c r="A51">
        <f t="shared" si="0"/>
        <v>50</v>
      </c>
      <c r="B51" s="25" t="s">
        <v>124</v>
      </c>
      <c r="C51">
        <v>226.47</v>
      </c>
      <c r="D51">
        <v>54146020</v>
      </c>
      <c r="E51">
        <v>227.34</v>
      </c>
      <c r="F51">
        <v>229.45</v>
      </c>
      <c r="G51">
        <v>225.81</v>
      </c>
    </row>
    <row r="52" spans="1:7" x14ac:dyDescent="0.3">
      <c r="A52">
        <f t="shared" si="0"/>
        <v>51</v>
      </c>
      <c r="B52" s="25" t="s">
        <v>125</v>
      </c>
      <c r="C52">
        <v>227.37</v>
      </c>
      <c r="D52">
        <v>43556070</v>
      </c>
      <c r="E52">
        <v>228.64500000000001</v>
      </c>
      <c r="F52">
        <v>229.35</v>
      </c>
      <c r="G52">
        <v>225.73</v>
      </c>
    </row>
    <row r="53" spans="1:7" x14ac:dyDescent="0.3">
      <c r="A53">
        <f t="shared" si="0"/>
        <v>52</v>
      </c>
      <c r="B53" s="25" t="s">
        <v>126</v>
      </c>
      <c r="C53">
        <v>226.37</v>
      </c>
      <c r="D53">
        <v>42308720</v>
      </c>
      <c r="E53">
        <v>224.93</v>
      </c>
      <c r="F53">
        <v>227.29</v>
      </c>
      <c r="G53">
        <v>224.02</v>
      </c>
    </row>
    <row r="54" spans="1:7" x14ac:dyDescent="0.3">
      <c r="A54">
        <f t="shared" si="0"/>
        <v>53</v>
      </c>
      <c r="B54" s="25" t="s">
        <v>127</v>
      </c>
      <c r="C54">
        <v>227.52</v>
      </c>
      <c r="D54">
        <v>36636710</v>
      </c>
      <c r="E54">
        <v>227.3</v>
      </c>
      <c r="F54">
        <v>228.5</v>
      </c>
      <c r="G54">
        <v>225.41</v>
      </c>
    </row>
    <row r="55" spans="1:7" x14ac:dyDescent="0.3">
      <c r="A55">
        <f t="shared" si="0"/>
        <v>54</v>
      </c>
      <c r="B55" s="25" t="s">
        <v>128</v>
      </c>
      <c r="C55">
        <v>227.79</v>
      </c>
      <c r="D55">
        <v>34025970</v>
      </c>
      <c r="E55">
        <v>228.46</v>
      </c>
      <c r="F55">
        <v>229.52</v>
      </c>
      <c r="G55">
        <v>227.3</v>
      </c>
    </row>
    <row r="56" spans="1:7" x14ac:dyDescent="0.3">
      <c r="A56">
        <f t="shared" si="0"/>
        <v>55</v>
      </c>
      <c r="B56" s="25" t="s">
        <v>129</v>
      </c>
      <c r="C56">
        <v>233</v>
      </c>
      <c r="D56">
        <v>54793390</v>
      </c>
      <c r="E56">
        <v>230.04</v>
      </c>
      <c r="F56">
        <v>233</v>
      </c>
      <c r="G56">
        <v>229.65</v>
      </c>
    </row>
    <row r="57" spans="1:7" x14ac:dyDescent="0.3">
      <c r="A57">
        <f t="shared" si="0"/>
        <v>56</v>
      </c>
      <c r="B57" s="25">
        <v>45301</v>
      </c>
      <c r="C57">
        <v>226.21</v>
      </c>
      <c r="D57">
        <v>63285050</v>
      </c>
      <c r="E57">
        <v>229.52</v>
      </c>
      <c r="F57">
        <v>229.65</v>
      </c>
      <c r="G57">
        <v>223.74</v>
      </c>
    </row>
    <row r="58" spans="1:7" x14ac:dyDescent="0.3">
      <c r="A58">
        <f t="shared" si="0"/>
        <v>57</v>
      </c>
      <c r="B58" s="25">
        <v>45332</v>
      </c>
      <c r="C58">
        <v>226.78</v>
      </c>
      <c r="D58">
        <v>32880610</v>
      </c>
      <c r="E58">
        <v>225.89</v>
      </c>
      <c r="F58">
        <v>227.37</v>
      </c>
      <c r="G58">
        <v>223.02</v>
      </c>
    </row>
    <row r="59" spans="1:7" x14ac:dyDescent="0.3">
      <c r="A59">
        <f t="shared" si="0"/>
        <v>58</v>
      </c>
      <c r="B59" s="25">
        <v>45361</v>
      </c>
      <c r="C59">
        <v>225.67</v>
      </c>
      <c r="D59">
        <v>34044160</v>
      </c>
      <c r="E59">
        <v>225.14</v>
      </c>
      <c r="F59">
        <v>226.80500000000001</v>
      </c>
      <c r="G59">
        <v>223.32</v>
      </c>
    </row>
    <row r="60" spans="1:7" x14ac:dyDescent="0.3">
      <c r="A60">
        <f t="shared" si="0"/>
        <v>59</v>
      </c>
      <c r="B60" s="25">
        <v>45392</v>
      </c>
      <c r="C60">
        <v>226.8</v>
      </c>
      <c r="D60">
        <v>37345100</v>
      </c>
      <c r="E60">
        <v>227.9</v>
      </c>
      <c r="F60">
        <v>228</v>
      </c>
      <c r="G60">
        <v>224.13</v>
      </c>
    </row>
    <row r="61" spans="1:7" x14ac:dyDescent="0.3">
      <c r="A61">
        <f t="shared" si="0"/>
        <v>60</v>
      </c>
      <c r="B61" s="25">
        <v>45483</v>
      </c>
      <c r="C61">
        <v>221.69</v>
      </c>
      <c r="D61">
        <v>39505350</v>
      </c>
      <c r="E61">
        <v>224.5</v>
      </c>
      <c r="F61">
        <v>225.69</v>
      </c>
      <c r="G61">
        <v>221.33</v>
      </c>
    </row>
    <row r="62" spans="1:7" x14ac:dyDescent="0.3">
      <c r="A62">
        <f t="shared" si="0"/>
        <v>61</v>
      </c>
      <c r="B62" s="25">
        <v>45514</v>
      </c>
      <c r="C62">
        <v>225.77</v>
      </c>
      <c r="D62">
        <v>31855690</v>
      </c>
      <c r="E62">
        <v>224.3</v>
      </c>
      <c r="F62">
        <v>225.98</v>
      </c>
      <c r="G62">
        <v>223.25</v>
      </c>
    </row>
    <row r="63" spans="1:7" x14ac:dyDescent="0.3">
      <c r="A63">
        <f t="shared" si="0"/>
        <v>62</v>
      </c>
      <c r="B63" s="25">
        <v>45545</v>
      </c>
      <c r="C63">
        <v>229.54</v>
      </c>
      <c r="D63">
        <v>33591090</v>
      </c>
      <c r="E63">
        <v>225.23</v>
      </c>
      <c r="F63">
        <v>229.75</v>
      </c>
      <c r="G63">
        <v>224.83</v>
      </c>
    </row>
    <row r="64" spans="1:7" x14ac:dyDescent="0.3">
      <c r="A64">
        <f t="shared" si="0"/>
        <v>63</v>
      </c>
      <c r="B64" s="25">
        <v>45575</v>
      </c>
      <c r="C64">
        <v>229.04</v>
      </c>
      <c r="D64">
        <v>28183540</v>
      </c>
      <c r="E64">
        <v>227.78</v>
      </c>
      <c r="F64">
        <v>229.5</v>
      </c>
      <c r="G64">
        <v>227.17</v>
      </c>
    </row>
    <row r="65" spans="1:7" x14ac:dyDescent="0.3">
      <c r="A65">
        <f t="shared" si="0"/>
        <v>64</v>
      </c>
      <c r="B65" s="25">
        <v>45606</v>
      </c>
      <c r="C65">
        <v>227.55</v>
      </c>
      <c r="D65">
        <v>31759190</v>
      </c>
      <c r="E65">
        <v>229.3</v>
      </c>
      <c r="F65">
        <v>229.41</v>
      </c>
      <c r="G65">
        <v>227.34</v>
      </c>
    </row>
    <row r="66" spans="1:7" x14ac:dyDescent="0.3">
      <c r="A66">
        <f t="shared" si="0"/>
        <v>65</v>
      </c>
      <c r="B66" s="25" t="s">
        <v>130</v>
      </c>
      <c r="C66">
        <v>231.3</v>
      </c>
      <c r="D66">
        <v>39882090</v>
      </c>
      <c r="E66">
        <v>228.7</v>
      </c>
      <c r="F66">
        <v>231.73</v>
      </c>
      <c r="G66">
        <v>228.6</v>
      </c>
    </row>
    <row r="67" spans="1:7" x14ac:dyDescent="0.3">
      <c r="A67">
        <f t="shared" si="0"/>
        <v>66</v>
      </c>
      <c r="B67" s="25" t="s">
        <v>131</v>
      </c>
      <c r="C67">
        <v>233.85</v>
      </c>
      <c r="D67">
        <v>64751370</v>
      </c>
      <c r="E67">
        <v>233.61</v>
      </c>
      <c r="F67">
        <v>237.49</v>
      </c>
      <c r="G67">
        <v>232.37</v>
      </c>
    </row>
    <row r="68" spans="1:7" x14ac:dyDescent="0.3">
      <c r="A68">
        <f t="shared" ref="A68:A126" si="1">A67+1</f>
        <v>67</v>
      </c>
      <c r="B68" s="25" t="s">
        <v>132</v>
      </c>
      <c r="C68">
        <v>231.78</v>
      </c>
      <c r="D68">
        <v>34082240</v>
      </c>
      <c r="E68">
        <v>231.6</v>
      </c>
      <c r="F68">
        <v>232.12</v>
      </c>
      <c r="G68">
        <v>229.84</v>
      </c>
    </row>
    <row r="69" spans="1:7" x14ac:dyDescent="0.3">
      <c r="A69">
        <f t="shared" si="1"/>
        <v>68</v>
      </c>
      <c r="B69" s="25" t="s">
        <v>133</v>
      </c>
      <c r="C69">
        <v>232.15</v>
      </c>
      <c r="D69">
        <v>32993810</v>
      </c>
      <c r="E69">
        <v>233.43</v>
      </c>
      <c r="F69">
        <v>233.85</v>
      </c>
      <c r="G69">
        <v>230.52</v>
      </c>
    </row>
    <row r="70" spans="1:7" x14ac:dyDescent="0.3">
      <c r="A70">
        <f t="shared" si="1"/>
        <v>69</v>
      </c>
      <c r="B70" s="25" t="s">
        <v>134</v>
      </c>
      <c r="C70">
        <v>235</v>
      </c>
      <c r="D70">
        <v>46431470</v>
      </c>
      <c r="E70">
        <v>236.18</v>
      </c>
      <c r="F70">
        <v>236.18</v>
      </c>
      <c r="G70">
        <v>234.01</v>
      </c>
    </row>
    <row r="71" spans="1:7" x14ac:dyDescent="0.3">
      <c r="A71">
        <f t="shared" si="1"/>
        <v>70</v>
      </c>
      <c r="B71" s="25" t="s">
        <v>135</v>
      </c>
      <c r="C71">
        <v>236.48</v>
      </c>
      <c r="D71">
        <v>36254470</v>
      </c>
      <c r="E71">
        <v>234.45</v>
      </c>
      <c r="F71">
        <v>236.85</v>
      </c>
      <c r="G71">
        <v>234.45</v>
      </c>
    </row>
    <row r="72" spans="1:7" x14ac:dyDescent="0.3">
      <c r="A72">
        <f t="shared" si="1"/>
        <v>71</v>
      </c>
      <c r="B72" s="25" t="s">
        <v>136</v>
      </c>
      <c r="C72">
        <v>235.86</v>
      </c>
      <c r="D72">
        <v>38846580</v>
      </c>
      <c r="E72">
        <v>233.88499999999999</v>
      </c>
      <c r="F72">
        <v>236.22</v>
      </c>
      <c r="G72">
        <v>232.6</v>
      </c>
    </row>
    <row r="73" spans="1:7" x14ac:dyDescent="0.3">
      <c r="A73">
        <f t="shared" si="1"/>
        <v>72</v>
      </c>
      <c r="B73" s="25" t="s">
        <v>137</v>
      </c>
      <c r="C73">
        <v>230.76</v>
      </c>
      <c r="D73">
        <v>52286980</v>
      </c>
      <c r="E73">
        <v>234.08</v>
      </c>
      <c r="F73">
        <v>235.14400000000001</v>
      </c>
      <c r="G73">
        <v>227.76</v>
      </c>
    </row>
    <row r="74" spans="1:7" x14ac:dyDescent="0.3">
      <c r="A74">
        <f t="shared" si="1"/>
        <v>73</v>
      </c>
      <c r="B74" s="25" t="s">
        <v>138</v>
      </c>
      <c r="C74">
        <v>230.57</v>
      </c>
      <c r="D74">
        <v>31109500</v>
      </c>
      <c r="E74">
        <v>229.98</v>
      </c>
      <c r="F74">
        <v>230.82</v>
      </c>
      <c r="G74">
        <v>228.41</v>
      </c>
    </row>
    <row r="75" spans="1:7" x14ac:dyDescent="0.3">
      <c r="A75">
        <f t="shared" si="1"/>
        <v>74</v>
      </c>
      <c r="B75" s="25" t="s">
        <v>139</v>
      </c>
      <c r="C75">
        <v>231.41</v>
      </c>
      <c r="D75">
        <v>38802300</v>
      </c>
      <c r="E75">
        <v>229.74</v>
      </c>
      <c r="F75">
        <v>233.22</v>
      </c>
      <c r="G75">
        <v>229.57</v>
      </c>
    </row>
    <row r="76" spans="1:7" x14ac:dyDescent="0.3">
      <c r="A76">
        <f t="shared" si="1"/>
        <v>75</v>
      </c>
      <c r="B76" s="25" t="s">
        <v>140</v>
      </c>
      <c r="C76">
        <v>233.4</v>
      </c>
      <c r="D76">
        <v>36087130</v>
      </c>
      <c r="E76">
        <v>233.32</v>
      </c>
      <c r="F76">
        <v>234.73</v>
      </c>
      <c r="G76">
        <v>232.55</v>
      </c>
    </row>
    <row r="77" spans="1:7" x14ac:dyDescent="0.3">
      <c r="A77">
        <f t="shared" si="1"/>
        <v>76</v>
      </c>
      <c r="B77" s="25" t="s">
        <v>141</v>
      </c>
      <c r="C77">
        <v>233.67</v>
      </c>
      <c r="D77">
        <v>35417250</v>
      </c>
      <c r="E77">
        <v>233.1</v>
      </c>
      <c r="F77">
        <v>234.32499999999999</v>
      </c>
      <c r="G77">
        <v>232.32</v>
      </c>
    </row>
    <row r="78" spans="1:7" x14ac:dyDescent="0.3">
      <c r="A78">
        <f t="shared" si="1"/>
        <v>77</v>
      </c>
      <c r="B78" s="25" t="s">
        <v>142</v>
      </c>
      <c r="C78">
        <v>230.1</v>
      </c>
      <c r="D78">
        <v>47070910</v>
      </c>
      <c r="E78">
        <v>232.61</v>
      </c>
      <c r="F78">
        <v>233.47</v>
      </c>
      <c r="G78">
        <v>229.55</v>
      </c>
    </row>
    <row r="79" spans="1:7" x14ac:dyDescent="0.3">
      <c r="A79">
        <f t="shared" si="1"/>
        <v>78</v>
      </c>
      <c r="B79" s="25" t="s">
        <v>143</v>
      </c>
      <c r="C79">
        <v>225.91</v>
      </c>
      <c r="D79">
        <v>64370090</v>
      </c>
      <c r="E79">
        <v>229.34</v>
      </c>
      <c r="F79">
        <v>229.83</v>
      </c>
      <c r="G79">
        <v>225.37</v>
      </c>
    </row>
    <row r="80" spans="1:7" x14ac:dyDescent="0.3">
      <c r="A80">
        <f t="shared" si="1"/>
        <v>79</v>
      </c>
      <c r="B80" s="25">
        <v>45302</v>
      </c>
      <c r="C80">
        <v>222.91</v>
      </c>
      <c r="D80">
        <v>65276740</v>
      </c>
      <c r="E80">
        <v>220.965</v>
      </c>
      <c r="F80">
        <v>225.35</v>
      </c>
      <c r="G80">
        <v>220.27</v>
      </c>
    </row>
    <row r="81" spans="1:7" x14ac:dyDescent="0.3">
      <c r="A81">
        <f t="shared" si="1"/>
        <v>80</v>
      </c>
      <c r="B81" s="25">
        <v>45393</v>
      </c>
      <c r="C81">
        <v>222.01</v>
      </c>
      <c r="D81">
        <v>44944470</v>
      </c>
      <c r="E81">
        <v>220.99</v>
      </c>
      <c r="F81">
        <v>222.79</v>
      </c>
      <c r="G81">
        <v>219.71</v>
      </c>
    </row>
    <row r="82" spans="1:7" x14ac:dyDescent="0.3">
      <c r="A82">
        <f t="shared" si="1"/>
        <v>81</v>
      </c>
      <c r="B82" s="25">
        <v>45423</v>
      </c>
      <c r="C82">
        <v>223.45</v>
      </c>
      <c r="D82">
        <v>28111340</v>
      </c>
      <c r="E82">
        <v>221.79499999999999</v>
      </c>
      <c r="F82">
        <v>223.95</v>
      </c>
      <c r="G82">
        <v>221.14</v>
      </c>
    </row>
    <row r="83" spans="1:7" x14ac:dyDescent="0.3">
      <c r="A83">
        <f t="shared" si="1"/>
        <v>82</v>
      </c>
      <c r="B83" s="25">
        <v>45454</v>
      </c>
      <c r="C83">
        <v>222.72</v>
      </c>
      <c r="D83">
        <v>54561120</v>
      </c>
      <c r="E83">
        <v>222.61</v>
      </c>
      <c r="F83">
        <v>226.065</v>
      </c>
      <c r="G83">
        <v>221.19</v>
      </c>
    </row>
    <row r="84" spans="1:7" x14ac:dyDescent="0.3">
      <c r="A84">
        <f t="shared" si="1"/>
        <v>83</v>
      </c>
      <c r="B84" s="25">
        <v>45484</v>
      </c>
      <c r="C84">
        <v>227.48</v>
      </c>
      <c r="D84">
        <v>42137690</v>
      </c>
      <c r="E84">
        <v>224.625</v>
      </c>
      <c r="F84">
        <v>227.875</v>
      </c>
      <c r="G84">
        <v>224.57</v>
      </c>
    </row>
    <row r="85" spans="1:7" x14ac:dyDescent="0.3">
      <c r="A85">
        <f t="shared" si="1"/>
        <v>84</v>
      </c>
      <c r="B85" s="25">
        <v>45515</v>
      </c>
      <c r="C85">
        <v>226.96</v>
      </c>
      <c r="D85">
        <v>38328820</v>
      </c>
      <c r="E85">
        <v>227.17</v>
      </c>
      <c r="F85">
        <v>228.66</v>
      </c>
      <c r="G85">
        <v>226.405</v>
      </c>
    </row>
    <row r="86" spans="1:7" x14ac:dyDescent="0.3">
      <c r="A86">
        <f t="shared" si="1"/>
        <v>85</v>
      </c>
      <c r="B86" s="25">
        <v>45607</v>
      </c>
      <c r="C86">
        <v>224.23</v>
      </c>
      <c r="D86">
        <v>42005600</v>
      </c>
      <c r="E86">
        <v>225</v>
      </c>
      <c r="F86">
        <v>225.7</v>
      </c>
      <c r="G86">
        <v>221.5</v>
      </c>
    </row>
    <row r="87" spans="1:7" x14ac:dyDescent="0.3">
      <c r="A87">
        <f t="shared" si="1"/>
        <v>86</v>
      </c>
      <c r="B87" s="25">
        <v>45637</v>
      </c>
      <c r="C87">
        <v>224.23</v>
      </c>
      <c r="D87">
        <v>40398300</v>
      </c>
      <c r="E87">
        <v>224.55</v>
      </c>
      <c r="F87">
        <v>225.59</v>
      </c>
      <c r="G87">
        <v>223.35499999999999</v>
      </c>
    </row>
    <row r="88" spans="1:7" x14ac:dyDescent="0.3">
      <c r="A88">
        <f t="shared" si="1"/>
        <v>87</v>
      </c>
      <c r="B88" s="25" t="s">
        <v>144</v>
      </c>
      <c r="C88">
        <v>225.12</v>
      </c>
      <c r="D88">
        <v>48566220</v>
      </c>
      <c r="E88">
        <v>224.01</v>
      </c>
      <c r="F88">
        <v>226.65</v>
      </c>
      <c r="G88">
        <v>222.76</v>
      </c>
    </row>
    <row r="89" spans="1:7" x14ac:dyDescent="0.3">
      <c r="A89">
        <f t="shared" si="1"/>
        <v>88</v>
      </c>
      <c r="B89" s="25" t="s">
        <v>145</v>
      </c>
      <c r="C89">
        <v>228.22</v>
      </c>
      <c r="D89">
        <v>44923940</v>
      </c>
      <c r="E89">
        <v>225.02</v>
      </c>
      <c r="F89">
        <v>228.87</v>
      </c>
      <c r="G89">
        <v>225</v>
      </c>
    </row>
    <row r="90" spans="1:7" x14ac:dyDescent="0.3">
      <c r="A90">
        <f t="shared" si="1"/>
        <v>89</v>
      </c>
      <c r="B90" s="25" t="s">
        <v>146</v>
      </c>
      <c r="C90">
        <v>225</v>
      </c>
      <c r="D90">
        <v>47923700</v>
      </c>
      <c r="E90">
        <v>226.4</v>
      </c>
      <c r="F90">
        <v>226.92</v>
      </c>
      <c r="G90">
        <v>224.27</v>
      </c>
    </row>
    <row r="91" spans="1:7" x14ac:dyDescent="0.3">
      <c r="A91">
        <f t="shared" si="1"/>
        <v>90</v>
      </c>
      <c r="B91" s="25" t="s">
        <v>147</v>
      </c>
      <c r="C91">
        <v>228.02</v>
      </c>
      <c r="D91">
        <v>44686020</v>
      </c>
      <c r="E91">
        <v>225.25</v>
      </c>
      <c r="F91">
        <v>229.74</v>
      </c>
      <c r="G91">
        <v>225.17</v>
      </c>
    </row>
    <row r="92" spans="1:7" x14ac:dyDescent="0.3">
      <c r="A92">
        <f t="shared" si="1"/>
        <v>91</v>
      </c>
      <c r="B92" s="25" t="s">
        <v>148</v>
      </c>
      <c r="C92">
        <v>228.28</v>
      </c>
      <c r="D92">
        <v>36211770</v>
      </c>
      <c r="E92">
        <v>226.98</v>
      </c>
      <c r="F92">
        <v>230.16</v>
      </c>
      <c r="G92">
        <v>226.66</v>
      </c>
    </row>
    <row r="93" spans="1:7" x14ac:dyDescent="0.3">
      <c r="A93">
        <f t="shared" si="1"/>
        <v>92</v>
      </c>
      <c r="B93" s="25" t="s">
        <v>149</v>
      </c>
      <c r="C93">
        <v>229</v>
      </c>
      <c r="D93">
        <v>35169570</v>
      </c>
      <c r="E93">
        <v>228.06</v>
      </c>
      <c r="F93">
        <v>229.93</v>
      </c>
      <c r="G93">
        <v>225.89</v>
      </c>
    </row>
    <row r="94" spans="1:7" x14ac:dyDescent="0.3">
      <c r="A94">
        <f t="shared" si="1"/>
        <v>93</v>
      </c>
      <c r="B94" s="25" t="s">
        <v>150</v>
      </c>
      <c r="C94">
        <v>228.52</v>
      </c>
      <c r="D94">
        <v>42108330</v>
      </c>
      <c r="E94">
        <v>228.88</v>
      </c>
      <c r="F94">
        <v>230.155</v>
      </c>
      <c r="G94">
        <v>225.71029999999999</v>
      </c>
    </row>
    <row r="95" spans="1:7" x14ac:dyDescent="0.3">
      <c r="A95">
        <f t="shared" si="1"/>
        <v>94</v>
      </c>
      <c r="B95" s="25" t="s">
        <v>151</v>
      </c>
      <c r="C95">
        <v>229.87</v>
      </c>
      <c r="D95">
        <v>38168250</v>
      </c>
      <c r="E95">
        <v>228.06</v>
      </c>
      <c r="F95">
        <v>230.7199</v>
      </c>
      <c r="G95">
        <v>228.06</v>
      </c>
    </row>
    <row r="96" spans="1:7" x14ac:dyDescent="0.3">
      <c r="A96">
        <f t="shared" si="1"/>
        <v>95</v>
      </c>
      <c r="B96" s="25" t="s">
        <v>152</v>
      </c>
      <c r="C96">
        <v>232.87</v>
      </c>
      <c r="D96">
        <v>90152830</v>
      </c>
      <c r="E96">
        <v>231.46</v>
      </c>
      <c r="F96">
        <v>233.245</v>
      </c>
      <c r="G96">
        <v>229.74</v>
      </c>
    </row>
    <row r="97" spans="1:7" x14ac:dyDescent="0.3">
      <c r="A97">
        <f t="shared" si="1"/>
        <v>96</v>
      </c>
      <c r="B97" s="25" t="s">
        <v>153</v>
      </c>
      <c r="C97">
        <v>235.06</v>
      </c>
      <c r="D97">
        <v>45986190</v>
      </c>
      <c r="E97">
        <v>233.33</v>
      </c>
      <c r="F97">
        <v>235.57</v>
      </c>
      <c r="G97">
        <v>233.33</v>
      </c>
    </row>
    <row r="98" spans="1:7" x14ac:dyDescent="0.3">
      <c r="A98">
        <f t="shared" si="1"/>
        <v>97</v>
      </c>
      <c r="B98" s="25" t="s">
        <v>154</v>
      </c>
      <c r="C98">
        <v>234.93</v>
      </c>
      <c r="D98">
        <v>33498440</v>
      </c>
      <c r="E98">
        <v>234.465</v>
      </c>
      <c r="F98">
        <v>235.69</v>
      </c>
      <c r="G98">
        <v>233.81010000000001</v>
      </c>
    </row>
    <row r="99" spans="1:7" x14ac:dyDescent="0.3">
      <c r="A99">
        <f t="shared" si="1"/>
        <v>98</v>
      </c>
      <c r="B99" s="25" t="s">
        <v>155</v>
      </c>
      <c r="C99">
        <v>237.33</v>
      </c>
      <c r="D99">
        <v>28481380</v>
      </c>
      <c r="E99">
        <v>234.80500000000001</v>
      </c>
      <c r="F99">
        <v>237.81</v>
      </c>
      <c r="G99">
        <v>233.97</v>
      </c>
    </row>
    <row r="100" spans="1:7" x14ac:dyDescent="0.3">
      <c r="A100">
        <f t="shared" si="1"/>
        <v>99</v>
      </c>
      <c r="B100" s="25">
        <v>45334</v>
      </c>
      <c r="C100">
        <v>239.59</v>
      </c>
      <c r="D100">
        <v>48137100</v>
      </c>
      <c r="E100">
        <v>237.27</v>
      </c>
      <c r="F100">
        <v>240.79</v>
      </c>
      <c r="G100">
        <v>237.16</v>
      </c>
    </row>
    <row r="101" spans="1:7" x14ac:dyDescent="0.3">
      <c r="A101">
        <f t="shared" si="1"/>
        <v>100</v>
      </c>
      <c r="B101" s="25">
        <v>45363</v>
      </c>
      <c r="C101">
        <v>242.65</v>
      </c>
      <c r="D101">
        <v>38861020</v>
      </c>
      <c r="E101">
        <v>239.81</v>
      </c>
      <c r="F101">
        <v>242.76</v>
      </c>
      <c r="G101">
        <v>238.9</v>
      </c>
    </row>
    <row r="102" spans="1:7" x14ac:dyDescent="0.3">
      <c r="A102">
        <f t="shared" si="1"/>
        <v>101</v>
      </c>
      <c r="B102" s="25">
        <v>45394</v>
      </c>
      <c r="C102">
        <v>243.01</v>
      </c>
      <c r="D102">
        <v>44383940</v>
      </c>
      <c r="E102">
        <v>242.87</v>
      </c>
      <c r="F102">
        <v>244.11</v>
      </c>
      <c r="G102">
        <v>241.25</v>
      </c>
    </row>
    <row r="103" spans="1:7" x14ac:dyDescent="0.3">
      <c r="A103">
        <f t="shared" si="1"/>
        <v>102</v>
      </c>
      <c r="B103" s="25">
        <v>45424</v>
      </c>
      <c r="C103">
        <v>243.04</v>
      </c>
      <c r="D103">
        <v>40033880</v>
      </c>
      <c r="E103">
        <v>243.99</v>
      </c>
      <c r="F103">
        <v>244.54</v>
      </c>
      <c r="G103">
        <v>242.13</v>
      </c>
    </row>
    <row r="104" spans="1:7" x14ac:dyDescent="0.3">
      <c r="A104">
        <f t="shared" si="1"/>
        <v>103</v>
      </c>
      <c r="B104" s="25">
        <v>45455</v>
      </c>
      <c r="C104">
        <v>242.84</v>
      </c>
      <c r="D104">
        <v>36870620</v>
      </c>
      <c r="E104">
        <v>242.905</v>
      </c>
      <c r="F104">
        <v>244.63</v>
      </c>
      <c r="G104">
        <v>242.08</v>
      </c>
    </row>
    <row r="105" spans="1:7" x14ac:dyDescent="0.3">
      <c r="A105">
        <f t="shared" si="1"/>
        <v>104</v>
      </c>
      <c r="B105" s="25">
        <v>45547</v>
      </c>
      <c r="C105">
        <v>246.75</v>
      </c>
      <c r="D105">
        <v>44649230</v>
      </c>
      <c r="E105">
        <v>241.83</v>
      </c>
      <c r="F105">
        <v>247.24</v>
      </c>
      <c r="G105">
        <v>241.75</v>
      </c>
    </row>
    <row r="106" spans="1:7" x14ac:dyDescent="0.3">
      <c r="A106">
        <f t="shared" si="1"/>
        <v>105</v>
      </c>
      <c r="B106" s="25">
        <v>45577</v>
      </c>
      <c r="C106">
        <v>247.77</v>
      </c>
      <c r="D106">
        <v>36914810</v>
      </c>
      <c r="E106">
        <v>246.89</v>
      </c>
      <c r="F106">
        <v>248.21</v>
      </c>
      <c r="G106">
        <v>245.34</v>
      </c>
    </row>
    <row r="107" spans="1:7" x14ac:dyDescent="0.3">
      <c r="A107">
        <f t="shared" si="1"/>
        <v>106</v>
      </c>
      <c r="B107" s="25">
        <v>45608</v>
      </c>
      <c r="C107">
        <v>246.49</v>
      </c>
      <c r="D107">
        <v>45205810</v>
      </c>
      <c r="E107">
        <v>247.96</v>
      </c>
      <c r="F107">
        <v>250.8</v>
      </c>
      <c r="G107">
        <v>246.26009999999999</v>
      </c>
    </row>
    <row r="108" spans="1:7" x14ac:dyDescent="0.3">
      <c r="A108">
        <f t="shared" si="1"/>
        <v>107</v>
      </c>
      <c r="B108" s="25">
        <v>45638</v>
      </c>
      <c r="C108">
        <v>247.96</v>
      </c>
      <c r="D108">
        <v>32777530</v>
      </c>
      <c r="E108">
        <v>246.89</v>
      </c>
      <c r="F108">
        <v>248.74</v>
      </c>
      <c r="G108">
        <v>245.68</v>
      </c>
    </row>
    <row r="109" spans="1:7" x14ac:dyDescent="0.3">
      <c r="A109">
        <f t="shared" si="1"/>
        <v>108</v>
      </c>
      <c r="B109" s="25" t="s">
        <v>156</v>
      </c>
      <c r="C109">
        <v>248.13</v>
      </c>
      <c r="D109">
        <v>33155290</v>
      </c>
      <c r="E109">
        <v>247.815</v>
      </c>
      <c r="F109">
        <v>249.2902</v>
      </c>
      <c r="G109">
        <v>246.24</v>
      </c>
    </row>
    <row r="110" spans="1:7" x14ac:dyDescent="0.3">
      <c r="A110">
        <f t="shared" si="1"/>
        <v>109</v>
      </c>
      <c r="B110" s="25" t="s">
        <v>157</v>
      </c>
      <c r="C110">
        <v>251.04</v>
      </c>
      <c r="D110">
        <v>51694750</v>
      </c>
      <c r="E110">
        <v>247.99</v>
      </c>
      <c r="F110">
        <v>251.38</v>
      </c>
      <c r="G110">
        <v>247.65</v>
      </c>
    </row>
    <row r="111" spans="1:7" x14ac:dyDescent="0.3">
      <c r="A111">
        <f t="shared" si="1"/>
        <v>110</v>
      </c>
      <c r="B111" s="25" t="s">
        <v>158</v>
      </c>
      <c r="C111">
        <v>253.48</v>
      </c>
      <c r="D111">
        <v>51356360</v>
      </c>
      <c r="E111">
        <v>250.08</v>
      </c>
      <c r="F111">
        <v>253.83</v>
      </c>
      <c r="G111">
        <v>249.78</v>
      </c>
    </row>
    <row r="112" spans="1:7" x14ac:dyDescent="0.3">
      <c r="A112">
        <f t="shared" si="1"/>
        <v>111</v>
      </c>
      <c r="B112" s="25" t="s">
        <v>159</v>
      </c>
      <c r="C112">
        <v>248.05</v>
      </c>
      <c r="D112">
        <v>56774100</v>
      </c>
      <c r="E112">
        <v>252.16</v>
      </c>
      <c r="F112">
        <v>254.28</v>
      </c>
      <c r="G112">
        <v>247.74</v>
      </c>
    </row>
    <row r="113" spans="1:7" x14ac:dyDescent="0.3">
      <c r="A113">
        <f t="shared" si="1"/>
        <v>112</v>
      </c>
      <c r="B113" s="25" t="s">
        <v>160</v>
      </c>
      <c r="C113">
        <v>249.79</v>
      </c>
      <c r="D113">
        <v>60882260</v>
      </c>
      <c r="E113">
        <v>247.5</v>
      </c>
      <c r="F113">
        <v>252</v>
      </c>
      <c r="G113">
        <v>247.0949</v>
      </c>
    </row>
    <row r="114" spans="1:7" x14ac:dyDescent="0.3">
      <c r="A114">
        <f t="shared" si="1"/>
        <v>113</v>
      </c>
      <c r="B114" s="25" t="s">
        <v>161</v>
      </c>
      <c r="C114">
        <v>254.49</v>
      </c>
      <c r="D114">
        <v>147495300</v>
      </c>
      <c r="E114">
        <v>248.04</v>
      </c>
      <c r="F114">
        <v>255</v>
      </c>
      <c r="G114">
        <v>245.69</v>
      </c>
    </row>
    <row r="115" spans="1:7" x14ac:dyDescent="0.3">
      <c r="A115">
        <f t="shared" si="1"/>
        <v>114</v>
      </c>
      <c r="B115" s="25" t="s">
        <v>162</v>
      </c>
      <c r="C115">
        <v>255.27</v>
      </c>
      <c r="D115">
        <v>40858770</v>
      </c>
      <c r="E115">
        <v>254.77</v>
      </c>
      <c r="F115">
        <v>255.65</v>
      </c>
      <c r="G115">
        <v>253.45</v>
      </c>
    </row>
    <row r="116" spans="1:7" x14ac:dyDescent="0.3">
      <c r="A116">
        <f t="shared" si="1"/>
        <v>115</v>
      </c>
      <c r="B116" s="25" t="s">
        <v>163</v>
      </c>
      <c r="C116">
        <v>258.2</v>
      </c>
      <c r="D116">
        <v>23234710</v>
      </c>
      <c r="E116">
        <v>255.49</v>
      </c>
      <c r="F116">
        <v>258.20999999999998</v>
      </c>
      <c r="G116">
        <v>255.29</v>
      </c>
    </row>
    <row r="117" spans="1:7" x14ac:dyDescent="0.3">
      <c r="A117">
        <f t="shared" si="1"/>
        <v>116</v>
      </c>
      <c r="B117" s="25" t="s">
        <v>164</v>
      </c>
      <c r="C117">
        <v>259.02</v>
      </c>
      <c r="D117">
        <v>27262980</v>
      </c>
      <c r="E117">
        <v>258.19</v>
      </c>
      <c r="F117">
        <v>260.10000000000002</v>
      </c>
      <c r="G117">
        <v>257.63</v>
      </c>
    </row>
    <row r="118" spans="1:7" x14ac:dyDescent="0.3">
      <c r="A118">
        <f t="shared" si="1"/>
        <v>117</v>
      </c>
      <c r="B118" s="25" t="s">
        <v>165</v>
      </c>
      <c r="C118">
        <v>255.59</v>
      </c>
      <c r="D118">
        <v>42355320</v>
      </c>
      <c r="E118">
        <v>257.83</v>
      </c>
      <c r="F118">
        <v>258.7</v>
      </c>
      <c r="G118">
        <v>253.06</v>
      </c>
    </row>
    <row r="119" spans="1:7" x14ac:dyDescent="0.3">
      <c r="A119">
        <f t="shared" si="1"/>
        <v>118</v>
      </c>
      <c r="B119" s="25" t="s">
        <v>166</v>
      </c>
      <c r="C119">
        <v>252.2</v>
      </c>
      <c r="D119">
        <v>35557540</v>
      </c>
      <c r="E119">
        <v>252.23</v>
      </c>
      <c r="F119">
        <v>253.5</v>
      </c>
      <c r="G119">
        <v>250.75</v>
      </c>
    </row>
    <row r="120" spans="1:7" x14ac:dyDescent="0.3">
      <c r="A120">
        <f t="shared" si="1"/>
        <v>119</v>
      </c>
      <c r="B120" s="25" t="s">
        <v>167</v>
      </c>
      <c r="C120">
        <v>250.42</v>
      </c>
      <c r="D120">
        <v>39480720</v>
      </c>
      <c r="E120">
        <v>252.44</v>
      </c>
      <c r="F120">
        <v>253.28</v>
      </c>
      <c r="G120">
        <v>249.43</v>
      </c>
    </row>
    <row r="121" spans="1:7" x14ac:dyDescent="0.3">
      <c r="A121">
        <f t="shared" si="1"/>
        <v>120</v>
      </c>
      <c r="B121" s="25">
        <v>45689</v>
      </c>
      <c r="C121">
        <v>243.85</v>
      </c>
      <c r="D121">
        <v>55740730</v>
      </c>
      <c r="E121">
        <v>248.93</v>
      </c>
      <c r="F121">
        <v>249.1</v>
      </c>
      <c r="G121">
        <v>241.8201</v>
      </c>
    </row>
    <row r="122" spans="1:7" x14ac:dyDescent="0.3">
      <c r="A122">
        <f t="shared" si="1"/>
        <v>121</v>
      </c>
      <c r="B122" s="25">
        <v>45717</v>
      </c>
      <c r="C122">
        <v>243.36</v>
      </c>
      <c r="D122">
        <v>40244110</v>
      </c>
      <c r="E122">
        <v>243.36</v>
      </c>
      <c r="F122">
        <v>244.18</v>
      </c>
      <c r="G122">
        <v>241.89</v>
      </c>
    </row>
    <row r="123" spans="1:7" x14ac:dyDescent="0.3">
      <c r="A123">
        <f t="shared" si="1"/>
        <v>122</v>
      </c>
      <c r="B123" s="25">
        <v>45809</v>
      </c>
      <c r="C123">
        <v>245</v>
      </c>
      <c r="D123">
        <v>45045570</v>
      </c>
      <c r="E123">
        <v>244.31</v>
      </c>
      <c r="F123">
        <v>247.33</v>
      </c>
      <c r="G123">
        <v>243.2</v>
      </c>
    </row>
    <row r="124" spans="1:7" x14ac:dyDescent="0.3">
      <c r="A124">
        <f t="shared" si="1"/>
        <v>123</v>
      </c>
      <c r="B124" s="25">
        <v>45839</v>
      </c>
      <c r="C124">
        <v>242.21</v>
      </c>
      <c r="D124">
        <v>40855960</v>
      </c>
      <c r="E124">
        <v>242.98</v>
      </c>
      <c r="F124">
        <v>245.55</v>
      </c>
      <c r="G124">
        <v>241.35</v>
      </c>
    </row>
    <row r="125" spans="1:7" x14ac:dyDescent="0.3">
      <c r="A125">
        <f t="shared" si="1"/>
        <v>124</v>
      </c>
      <c r="B125" s="25">
        <v>45870</v>
      </c>
      <c r="C125">
        <v>242.7</v>
      </c>
      <c r="D125">
        <v>37628940</v>
      </c>
      <c r="E125">
        <v>241.92</v>
      </c>
      <c r="F125">
        <v>243.7123</v>
      </c>
      <c r="G125">
        <v>240.05</v>
      </c>
    </row>
    <row r="126" spans="1:7" x14ac:dyDescent="0.3">
      <c r="A126">
        <f t="shared" si="1"/>
        <v>125</v>
      </c>
      <c r="B126" s="25">
        <v>45931</v>
      </c>
      <c r="C126">
        <v>236.85</v>
      </c>
      <c r="D126">
        <v>61710860</v>
      </c>
      <c r="E126">
        <v>240.01</v>
      </c>
      <c r="F126">
        <v>240.16</v>
      </c>
      <c r="G126">
        <v>233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93E7D0-BD97-4D08-B25A-3A08A3D7BE5B}">
  <dimension ref="A1:A54"/>
  <sheetViews>
    <sheetView showGridLines="0" tabSelected="1" workbookViewId="0">
      <selection activeCell="A50" sqref="A50"/>
    </sheetView>
  </sheetViews>
  <sheetFormatPr defaultRowHeight="10.199999999999999" x14ac:dyDescent="0.2"/>
  <cols>
    <col min="1" max="16384" width="8.88671875" style="22"/>
  </cols>
  <sheetData>
    <row r="1" spans="1:1" x14ac:dyDescent="0.2">
      <c r="A1" s="21" t="s">
        <v>83</v>
      </c>
    </row>
    <row r="2" spans="1:1" x14ac:dyDescent="0.2">
      <c r="A2" s="21" t="s">
        <v>75</v>
      </c>
    </row>
    <row r="3" spans="1:1" x14ac:dyDescent="0.2">
      <c r="A3" s="21" t="s">
        <v>76</v>
      </c>
    </row>
    <row r="4" spans="1:1" x14ac:dyDescent="0.2">
      <c r="A4" s="21" t="s">
        <v>77</v>
      </c>
    </row>
    <row r="6" spans="1:1" x14ac:dyDescent="0.2">
      <c r="A6" s="23" t="s">
        <v>78</v>
      </c>
    </row>
    <row r="7" spans="1:1" x14ac:dyDescent="0.2">
      <c r="A7" s="23" t="s">
        <v>79</v>
      </c>
    </row>
    <row r="8" spans="1:1" x14ac:dyDescent="0.2">
      <c r="A8" s="23"/>
    </row>
    <row r="9" spans="1:1" x14ac:dyDescent="0.2">
      <c r="A9" s="24" t="s">
        <v>74</v>
      </c>
    </row>
    <row r="10" spans="1:1" x14ac:dyDescent="0.2">
      <c r="A10" s="23" t="s">
        <v>80</v>
      </c>
    </row>
    <row r="11" spans="1:1" x14ac:dyDescent="0.2">
      <c r="A11" s="23" t="s">
        <v>81</v>
      </c>
    </row>
    <row r="12" spans="1:1" x14ac:dyDescent="0.2">
      <c r="A12" s="23" t="s">
        <v>82</v>
      </c>
    </row>
    <row r="52" spans="1:1" x14ac:dyDescent="0.2">
      <c r="A52" s="22" t="s">
        <v>282</v>
      </c>
    </row>
    <row r="53" spans="1:1" x14ac:dyDescent="0.2">
      <c r="A53" s="22" t="s">
        <v>283</v>
      </c>
    </row>
    <row r="54" spans="1:1" x14ac:dyDescent="0.2">
      <c r="A54" s="22" t="s">
        <v>285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LSTM - v3</vt:lpstr>
      <vt:lpstr>LSTM - v2</vt:lpstr>
      <vt:lpstr>LSTM - v1</vt:lpstr>
      <vt:lpstr>Script</vt:lpstr>
      <vt:lpstr>Datasets</vt:lpstr>
      <vt:lpstr>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Vivek R</dc:creator>
  <cp:lastModifiedBy>Vivek R</cp:lastModifiedBy>
  <dcterms:created xsi:type="dcterms:W3CDTF">2025-01-12T20:30:01Z</dcterms:created>
  <dcterms:modified xsi:type="dcterms:W3CDTF">2025-01-15T00:52:16Z</dcterms:modified>
</cp:coreProperties>
</file>