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34020\Downloads\"/>
    </mc:Choice>
  </mc:AlternateContent>
  <xr:revisionPtr revIDLastSave="0" documentId="13_ncr:1_{A167A47E-41F5-4CBE-A299-70751D755CCE}" xr6:coauthVersionLast="47" xr6:coauthVersionMax="47" xr10:uidLastSave="{00000000-0000-0000-0000-000000000000}"/>
  <bookViews>
    <workbookView xWindow="-120" yWindow="-120" windowWidth="20730" windowHeight="11160" tabRatio="214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3" l="1"/>
  <c r="E26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<sst xmlns="http://schemas.openxmlformats.org/spreadsheetml/2006/main" count="2021" uniqueCount="323">
  <si>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</si>
  <si>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</si>
  <si>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</si>
  <si>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</si>
  <si>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</si>
  <si>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</si>
  <si>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</si>
  <si>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</si>
  <si>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</si>
  <si>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</si>
  <si>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</si>
  <si>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</si>
  <si>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</si>
  <si>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</si>
  <si>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</si>
  <si>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</si>
  <si>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</si>
  <si>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</si>
  <si>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</si>
  <si>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</si>
  <si>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</si>
  <si>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</si>
  <si>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</si>
  <si>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</si>
  <si>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</si>
  <si>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</si>
  <si>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</si>
  <si>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</si>
  <si>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</si>
  <si>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</si>
  <si>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</si>
  <si>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</si>
  <si>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</si>
  <si>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</si>
  <si>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</si>
  <si>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</si>
  <si>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</si>
  <si>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</si>
  <si>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</si>
  <si>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</si>
  <si>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</si>
  <si>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</si>
  <si>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</si>
  <si>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</si>
  <si>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</si>
  <si>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</si>
  <si>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</si>
  <si>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</si>
  <si>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</si>
  <si>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</si>
  <si>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</si>
  <si>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</si>
  <si>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</si>
  <si>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</si>
  <si>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</si>
  <si>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</si>
  <si>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</si>
  <si>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</si>
  <si>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</si>
  <si>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</si>
  <si>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</si>
  <si>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</si>
  <si>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</si>
  <si>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</si>
  <si>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</si>
  <si>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</si>
  <si>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</si>
  <si>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</si>
  <si>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</si>
  <si>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</si>
  <si>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</si>
  <si>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</si>
  <si>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</si>
  <si>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</si>
  <si>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</si>
  <si>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</si>
  <si>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</si>
  <si>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</si>
  <si>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</si>
  <si>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</si>
  <si>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</si>
  <si>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</si>
  <si>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</si>
  <si>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</si>
  <si>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</si>
  <si>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</si>
  <si>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</si>
  <si>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</si>
  <si>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</si>
  <si>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</si>
  <si>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</si>
  <si>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</si>
  <si>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</si>
  <si>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</si>
  <si>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</si>
  <si>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</si>
  <si>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</si>
  <si>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</si>
  <si>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</si>
  <si>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</si>
  <si>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</si>
  <si>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</si>
  <si>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</si>
  <si>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</si>
  <si>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</si>
  <si>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</si>
  <si>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</si>
  <si>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</si>
  <si>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</si>
  <si>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</si>
  <si>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</si>
  <si>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</si>
  <si>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</si>
  <si>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</si>
  <si>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</si>
  <si>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</si>
  <si>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</si>
  <si>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</si>
  <si>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</si>
  <si>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</si>
  <si>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</si>
  <si>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</si>
  <si>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</si>
  <si>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</si>
  <si>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</si>
  <si>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</si>
  <si>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</si>
  <si>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</si>
  <si>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</si>
  <si>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</si>
  <si>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</si>
  <si>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</si>
  <si>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</si>
  <si>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</si>
  <si>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</si>
  <si>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</si>
  <si>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</si>
  <si>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</si>
  <si>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</si>
  <si>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</si>
  <si>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</si>
  <si>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</si>
  <si>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</si>
  <si>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</si>
  <si>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</si>
  <si>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</si>
  <si>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</si>
  <si>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</si>
  <si>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</si>
  <si>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</si>
  <si>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</si>
  <si>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</si>
  <si>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</si>
  <si>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</si>
  <si>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</si>
  <si>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</si>
  <si>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</si>
  <si>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</si>
  <si>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</si>
  <si>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</si>
  <si>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</si>
  <si>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</si>
  <si>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</si>
  <si>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</si>
  <si>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</si>
  <si>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</si>
  <si>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</si>
  <si>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</si>
  <si>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</si>
  <si>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</si>
  <si>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</si>
  <si>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</si>
  <si>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</si>
  <si>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</si>
  <si>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</si>
  <si>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</si>
  <si>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</si>
  <si>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</si>
  <si>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</si>
  <si>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</si>
  <si>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</si>
  <si>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</si>
  <si>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</si>
  <si>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</si>
  <si>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</si>
  <si>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</si>
  <si>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</si>
  <si>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</si>
  <si>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</si>
  <si>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</si>
  <si>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</si>
  <si>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</si>
  <si>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</si>
  <si>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</si>
  <si>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</si>
  <si>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</si>
  <si>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</si>
  <si>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</si>
  <si>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</si>
  <si>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</si>
  <si>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</si>
  <si>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</si>
  <si>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</si>
  <si>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</si>
  <si>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</si>
  <si>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</si>
  <si>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</si>
  <si>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</si>
  <si>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</si>
  <si>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</si>
  <si>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</si>
  <si>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</si>
  <si>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</si>
  <si>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</si>
  <si>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</si>
  <si>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</si>
  <si>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</si>
  <si>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</si>
  <si>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</si>
  <si>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</si>
  <si>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</si>
  <si>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</si>
  <si>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</si>
  <si>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</si>
  <si>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</si>
  <si>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</si>
  <si>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</si>
  <si>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</si>
  <si>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</si>
  <si>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</si>
  <si>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</si>
  <si>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</si>
  <si>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</si>
  <si>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</si>
  <si>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</si>
  <si>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</si>
  <si>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</si>
  <si>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</si>
  <si>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</si>
  <si>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</si>
  <si>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</si>
  <si>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</si>
  <si>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</si>
  <si>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</si>
  <si>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</si>
  <si>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</si>
  <si>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</si>
  <si>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</si>
  <si>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</si>
  <si>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</si>
  <si>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</si>
  <si>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</si>
  <si>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</si>
  <si>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</si>
  <si>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</si>
  <si>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</si>
  <si>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</si>
  <si>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</si>
  <si>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</si>
  <si>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</si>
  <si>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</si>
  <si>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</si>
  <si>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</si>
  <si>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</si>
  <si>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</si>
  <si>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</si>
  <si>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</si>
  <si>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</si>
  <si>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</si>
  <si>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</si>
  <si>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</si>
  <si>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</si>
  <si>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</si>
  <si>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</si>
  <si>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</si>
  <si>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</si>
  <si>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</si>
  <si>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</si>
  <si>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</si>
  <si>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</si>
  <si>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</si>
  <si>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</si>
  <si>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</si>
  <si>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</si>
  <si>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</si>
  <si>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</si>
  <si>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</si>
  <si>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</si>
  <si>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</si>
  <si>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</si>
  <si>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</si>
  <si>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</si>
  <si>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</si>
  <si>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</si>
  <si>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</si>
  <si>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</si>
  <si>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</si>
  <si>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</si>
  <si>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</si>
  <si>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</si>
  <si>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</si>
  <si>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</si>
  <si>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</si>
  <si>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</si>
  <si>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</si>
  <si>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</si>
  <si>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</si>
  <si>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</si>
  <si>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</si>
  <si>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</si>
  <si>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</si>
  <si>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</si>
  <si>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</si>
  <si>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</si>
  <si>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</si>
  <si>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</si>
  <si>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</si>
  <si>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Pergunta de negócio 2 - Qual faturamento total de vendas de planos anuais, separado por auto renovação?</t>
  </si>
  <si>
    <t>Pergunta de negócio 1 - Qual faturamento total de vendas de planos anuais (contendo todas as assinaturas agregadas)?</t>
  </si>
  <si>
    <t>Pergunta de negócio 3 - Total de vendas de assinaturas da EA Play?</t>
  </si>
  <si>
    <t>Soma de EA Play Season Pass</t>
  </si>
  <si>
    <t>Pergunta de negócio 4 - Total de vendas de assinaturas Do Minecraft?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</si>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</sst>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3"/>
      <name val="Segoe UI"/>
      <family val="2"/>
    </font>
    <font>
      <b/>
      <sz val="18"/>
      <color rgb="FF2AE6B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0" fontId="5" fillId="0" borderId="2" xfId="1" applyFont="1" applyBorder="1"/>
    <xf numFmtId="0" fontId="0" fillId="0" borderId="0" xfId="0" applyNumberFormat="1"/>
    <xf numFmtId="165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fill>
        <patternFill patternType="solid">
          <bgColor rgb="FF00B050"/>
        </patternFill>
      </fill>
      <border>
        <bottom/>
        <vertical/>
        <horizontal/>
      </border>
    </dxf>
    <dxf>
      <font>
        <color theme="1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3867D309-B1B8-4139-9699-8968FF33A320}">
      <tableStyleElement type="wholeTable" dxfId="1"/>
      <tableStyleElement type="headerRow" dxfId="0"/>
    </tableStyle>
  </tableStyles>
  <colors>
    <mruColors>
      <color rgb="FF00B050"/>
      <color rgb="FF2AE6B1"/>
      <color rgb="FF22C55E"/>
      <color rgb="FF5BF6A8"/>
      <color rgb="FFFFFFFF"/>
      <color rgb="FFE8E6E9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B8-4EF6-A1E7-88258E657747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B8-4EF6-A1E7-88258E6577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B8-4EF6-A1E7-88258E657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1316752"/>
        <c:axId val="1691314832"/>
      </c:barChart>
      <c:catAx>
        <c:axId val="169131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314832"/>
        <c:crosses val="autoZero"/>
        <c:auto val="1"/>
        <c:lblAlgn val="ctr"/>
        <c:lblOffset val="100"/>
        <c:noMultiLvlLbl val="0"/>
      </c:catAx>
      <c:valAx>
        <c:axId val="169131483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913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416719</xdr:colOff>
      <xdr:row>0</xdr:row>
      <xdr:rowOff>0</xdr:rowOff>
    </xdr:from>
    <xdr:to>
      <xdr:col>0</xdr:col>
      <xdr:colOff>1226344</xdr:colOff>
      <xdr:row>3</xdr:row>
      <xdr:rowOff>57817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696795-72E8-4B1A-B5EC-ABB893A723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947"/>
        <a:stretch>
          <a:fillRect/>
        </a:stretch>
      </xdr:blipFill>
      <xdr:spPr>
        <a:xfrm>
          <a:off x="416719" y="0"/>
          <a:ext cx="809625" cy="1022223"/>
        </a:xfrm>
        <a:prstGeom prst="rect">
          <a:avLst/>
        </a:prstGeom>
      </xdr:spPr>
    </xdr:pic>
    <xdr:clientData/>
  </xdr:twoCellAnchor>
  <xdr:twoCellAnchor editAs="absolute">
    <xdr:from>
      <xdr:col>0</xdr:col>
      <xdr:colOff>59532</xdr:colOff>
      <xdr:row>4</xdr:row>
      <xdr:rowOff>11906</xdr:rowOff>
    </xdr:from>
    <xdr:to>
      <xdr:col>0</xdr:col>
      <xdr:colOff>1726407</xdr:colOff>
      <xdr:row>10</xdr:row>
      <xdr:rowOff>78581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E80A74F7-1E8E-4230-8E5A-ECD74B78CD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2" y="1078706"/>
              <a:ext cx="1666875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142875</xdr:colOff>
      <xdr:row>4</xdr:row>
      <xdr:rowOff>80960</xdr:rowOff>
    </xdr:from>
    <xdr:to>
      <xdr:col>8</xdr:col>
      <xdr:colOff>321468</xdr:colOff>
      <xdr:row>12</xdr:row>
      <xdr:rowOff>73817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085EF94C-8AD6-B1AE-251C-3B67500A4475}"/>
            </a:ext>
          </a:extLst>
        </xdr:cNvPr>
        <xdr:cNvGrpSpPr/>
      </xdr:nvGrpSpPr>
      <xdr:grpSpPr>
        <a:xfrm>
          <a:off x="1962150" y="1147760"/>
          <a:ext cx="3988593" cy="1526382"/>
          <a:chOff x="1964531" y="1071562"/>
          <a:chExt cx="4060031" cy="1516857"/>
        </a:xfrm>
      </xdr:grpSpPr>
      <xdr:sp macro="" textlink="D̳ashboard!$E$26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7FA7BD21-D4DD-487C-6929-F48B5568C2E6}"/>
              </a:ext>
            </a:extLst>
          </xdr:cNvPr>
          <xdr:cNvSpPr/>
        </xdr:nvSpPr>
        <xdr:spPr>
          <a:xfrm>
            <a:off x="1976438" y="1107281"/>
            <a:ext cx="4036219" cy="142875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9DACF882-427E-48F5-8E84-ED4135C8A988}" type="TxLink">
              <a:rPr lang="en-US" sz="1100" b="0" i="0" u="none" strike="noStrike">
                <a:solidFill>
                  <a:srgbClr val="000000"/>
                </a:solidFill>
                <a:latin typeface="Aptos Narrow"/>
              </a:rPr>
              <a:t> </a:t>
            </a:fld>
            <a:endParaRPr lang="pt-BR" sz="1100"/>
          </a:p>
        </xdr:txBody>
      </xdr:sp>
      <xdr:sp macro="" textlink="C̳álculos!E26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4D706D77-F2E9-4744-A9F2-D67AC3C16ED5}"/>
              </a:ext>
            </a:extLst>
          </xdr:cNvPr>
          <xdr:cNvSpPr/>
        </xdr:nvSpPr>
        <xdr:spPr>
          <a:xfrm>
            <a:off x="3548062" y="1512093"/>
            <a:ext cx="2345531" cy="916781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37B1A25-84F7-49CF-95F6-6A94B5E52016}" type="TxLink">
              <a:rPr lang="en-US" sz="2800" b="1" i="0" u="none" strike="noStrike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R$ 990,00</a:t>
            </a:fld>
            <a:endParaRPr lang="en-US" sz="2800" b="1" i="0" u="none" strike="noStrike">
              <a:solidFill>
                <a:srgbClr val="2AE6B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80591E75-570B-4F61-A0DA-7E39196AE2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74096" y="1369219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4D7F9997-54A7-0B38-2E2B-C9DA06EF2ECE}"/>
              </a:ext>
            </a:extLst>
          </xdr:cNvPr>
          <xdr:cNvSpPr/>
        </xdr:nvSpPr>
        <xdr:spPr>
          <a:xfrm>
            <a:off x="1964531" y="1071562"/>
            <a:ext cx="4060031" cy="46434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EAPLAY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8</xdr:col>
      <xdr:colOff>604837</xdr:colOff>
      <xdr:row>4</xdr:row>
      <xdr:rowOff>80960</xdr:rowOff>
    </xdr:from>
    <xdr:to>
      <xdr:col>15</xdr:col>
      <xdr:colOff>581024</xdr:colOff>
      <xdr:row>12</xdr:row>
      <xdr:rowOff>21429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DCBA00A4-6EFB-8089-BDB7-4342DF7C0B89}"/>
            </a:ext>
          </a:extLst>
        </xdr:cNvPr>
        <xdr:cNvGrpSpPr/>
      </xdr:nvGrpSpPr>
      <xdr:grpSpPr>
        <a:xfrm>
          <a:off x="6234112" y="1147760"/>
          <a:ext cx="4071937" cy="1473994"/>
          <a:chOff x="6307931" y="1057275"/>
          <a:chExt cx="4060031" cy="1464469"/>
        </a:xfrm>
      </xdr:grpSpPr>
      <xdr:sp macro="" textlink="D̳ashboard!$E$26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8B177853-50F5-4120-80C2-92A1CC737174}"/>
              </a:ext>
            </a:extLst>
          </xdr:cNvPr>
          <xdr:cNvSpPr/>
        </xdr:nvSpPr>
        <xdr:spPr>
          <a:xfrm>
            <a:off x="6319838" y="1092994"/>
            <a:ext cx="4036219" cy="142875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9DACF882-427E-48F5-8E84-ED4135C8A988}" type="TxLink">
              <a:rPr lang="en-US" sz="1100" b="0" i="0" u="none" strike="noStrike">
                <a:solidFill>
                  <a:srgbClr val="000000"/>
                </a:solidFill>
                <a:latin typeface="Aptos Narrow"/>
              </a:rPr>
              <a:t> </a:t>
            </a:fld>
            <a:endParaRPr lang="pt-BR" sz="1100"/>
          </a:p>
        </xdr:txBody>
      </xdr:sp>
      <xdr:sp macro="" textlink="C̳álculos!E37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AE0FBDC3-1DF9-4EDA-BC0A-4FB52B33C68A}"/>
              </a:ext>
            </a:extLst>
          </xdr:cNvPr>
          <xdr:cNvSpPr/>
        </xdr:nvSpPr>
        <xdr:spPr>
          <a:xfrm>
            <a:off x="7915274" y="1521619"/>
            <a:ext cx="2345531" cy="916781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645FB2D-663B-456F-8A47-9698B72AD5A3}" type="TxLink">
              <a:rPr lang="en-US" sz="2800" b="1" i="0" u="none" strike="noStrike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R$ 1.140,00</a:t>
            </a:fld>
            <a:endParaRPr lang="en-US" sz="6000" b="1" i="0" u="none" strike="noStrike">
              <a:solidFill>
                <a:srgbClr val="2AE6B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0236184B-EC14-498C-A60F-0EC946A95735}"/>
              </a:ext>
            </a:extLst>
          </xdr:cNvPr>
          <xdr:cNvSpPr/>
        </xdr:nvSpPr>
        <xdr:spPr>
          <a:xfrm>
            <a:off x="6307931" y="1057275"/>
            <a:ext cx="4060031" cy="46434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MINECRAFT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DE103CB6-AAA1-4967-B825-080464246861}"/>
              </a:ext>
            </a:extLst>
          </xdr:cNvPr>
          <xdr:cNvGrpSpPr/>
        </xdr:nvGrpSpPr>
        <xdr:grpSpPr>
          <a:xfrm>
            <a:off x="6703218" y="1702593"/>
            <a:ext cx="1156569" cy="561976"/>
            <a:chOff x="3495675" y="5400674"/>
            <a:chExt cx="1549476" cy="752476"/>
          </a:xfrm>
        </xdr:grpSpPr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AE2CD545-D075-EC95-4EEA-E4B8E986C5B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7" name="Gráfico 16">
              <a:extLst>
                <a:ext uri="{FF2B5EF4-FFF2-40B4-BE49-F238E27FC236}">
                  <a16:creationId xmlns:a16="http://schemas.microsoft.com/office/drawing/2014/main" id="{8C8C6113-D6A5-9DB7-6728-23B22FC83F9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176212</xdr:colOff>
      <xdr:row>13</xdr:row>
      <xdr:rowOff>19048</xdr:rowOff>
    </xdr:from>
    <xdr:to>
      <xdr:col>15</xdr:col>
      <xdr:colOff>597253</xdr:colOff>
      <xdr:row>33</xdr:row>
      <xdr:rowOff>59529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A1118321-9437-5EBD-F976-74C9E5AF5767}"/>
            </a:ext>
          </a:extLst>
        </xdr:cNvPr>
        <xdr:cNvGrpSpPr/>
      </xdr:nvGrpSpPr>
      <xdr:grpSpPr>
        <a:xfrm>
          <a:off x="1976437" y="2809873"/>
          <a:ext cx="8345841" cy="3850481"/>
          <a:chOff x="1997868" y="2709863"/>
          <a:chExt cx="8386323" cy="3850481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68A49CF6-FEAC-50AB-0D87-BDF586F57862}"/>
              </a:ext>
            </a:extLst>
          </xdr:cNvPr>
          <xdr:cNvGrpSpPr/>
        </xdr:nvGrpSpPr>
        <xdr:grpSpPr>
          <a:xfrm>
            <a:off x="2012156" y="2714625"/>
            <a:ext cx="8372035" cy="3845719"/>
            <a:chOff x="1928812" y="1119187"/>
            <a:chExt cx="4131469" cy="273843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E2E6F3B0-AAFD-4FC6-0C08-C01392AAAD08}"/>
                </a:ext>
              </a:extLst>
            </xdr:cNvPr>
            <xdr:cNvSpPr/>
          </xdr:nvSpPr>
          <xdr:spPr>
            <a:xfrm>
              <a:off x="1928812" y="1119187"/>
              <a:ext cx="4131469" cy="273843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69740E4-A2FF-4C0C-85CE-E4F34E694872}"/>
                </a:ext>
              </a:extLst>
            </xdr:cNvPr>
            <xdr:cNvGraphicFramePr>
              <a:graphicFrameLocks/>
            </xdr:cNvGraphicFramePr>
          </xdr:nvGraphicFramePr>
          <xdr:xfrm>
            <a:off x="2069825" y="1475268"/>
            <a:ext cx="3877862" cy="23275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0E508022-949F-4B95-B1DF-4569483757F4}"/>
              </a:ext>
            </a:extLst>
          </xdr:cNvPr>
          <xdr:cNvSpPr/>
        </xdr:nvSpPr>
        <xdr:spPr>
          <a:xfrm>
            <a:off x="1997868" y="2709863"/>
            <a:ext cx="8360570" cy="46434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85725</xdr:colOff>
      <xdr:row>2</xdr:row>
      <xdr:rowOff>19050</xdr:rowOff>
    </xdr:from>
    <xdr:to>
      <xdr:col>9</xdr:col>
      <xdr:colOff>219075</xdr:colOff>
      <xdr:row>2</xdr:row>
      <xdr:rowOff>238125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5655B4AC-4FE6-D945-DB60-8C8D94FDB6D2}"/>
            </a:ext>
          </a:extLst>
        </xdr:cNvPr>
        <xdr:cNvSpPr txBox="1"/>
      </xdr:nvSpPr>
      <xdr:spPr>
        <a:xfrm>
          <a:off x="1905000" y="704850"/>
          <a:ext cx="4552950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/>
            <a:t>Período</a:t>
          </a:r>
          <a:r>
            <a:rPr lang="pt-BR" sz="1000" baseline="0"/>
            <a:t> de apuração: 01/01/2024 a 31/12/2024 | Update: 20/06/2025</a:t>
          </a:r>
          <a:endParaRPr lang="pt-BR" sz="10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 MONTEZANO CRUZ" refreshedDate="45828.599448726854" createdVersion="8" refreshedVersion="8" minRefreshableVersion="3" recordCount="295" xr:uid="{AE4D817C-DF95-4865-93DF-CE2B4568ED7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731953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ACB7D-AF27-4D13-9DFA-456F41A2513D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2294E8-FDDA-4EC3-86E5-7C4160F2718E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942B1-72AC-48E2-8CEB-E86629631AB6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05D112E-EEF6-4E0A-B416-7049C6648F3A}" sourceName="Subscription Type">
  <pivotTables>
    <pivotTable tabId="3" name="Tabela dinâmica1"/>
    <pivotTable tabId="3" name="Tabela dinâmica2"/>
    <pivotTable tabId="3" name="Tabela dinâmica3"/>
  </pivotTables>
  <data>
    <tabular pivotCacheId="47319532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52B314A-AFA7-4119-8A95-4D45CAA3C8F7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5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37"/>
  <sheetViews>
    <sheetView showGridLines="0" topLeftCell="A19" workbookViewId="0">
      <selection activeCell="E37" sqref="E37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1.57031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t="s">
        <v>318</v>
      </c>
    </row>
    <row r="7" spans="2:3" x14ac:dyDescent="0.25">
      <c r="B7" t="s">
        <v>317</v>
      </c>
    </row>
    <row r="9" spans="2:3" x14ac:dyDescent="0.25">
      <c r="B9" s="12" t="s">
        <v>16</v>
      </c>
      <c r="C9" t="s">
        <v>27</v>
      </c>
    </row>
    <row r="11" spans="2:3" x14ac:dyDescent="0.25">
      <c r="B11" s="12" t="s">
        <v>313</v>
      </c>
      <c r="C11" t="s">
        <v>315</v>
      </c>
    </row>
    <row r="12" spans="2:3" x14ac:dyDescent="0.25">
      <c r="B12" s="13" t="s">
        <v>23</v>
      </c>
      <c r="C12" s="14">
        <v>806</v>
      </c>
    </row>
    <row r="13" spans="2:3" x14ac:dyDescent="0.25">
      <c r="B13" s="13" t="s">
        <v>19</v>
      </c>
      <c r="C13" s="14">
        <v>1502</v>
      </c>
    </row>
    <row r="14" spans="2:3" x14ac:dyDescent="0.25">
      <c r="B14" s="13" t="s">
        <v>314</v>
      </c>
      <c r="C14" s="14">
        <v>2308</v>
      </c>
    </row>
    <row r="17" spans="2:5" x14ac:dyDescent="0.25">
      <c r="B17" s="13" t="s">
        <v>319</v>
      </c>
    </row>
    <row r="20" spans="2:5" x14ac:dyDescent="0.25">
      <c r="B20" s="12" t="s">
        <v>16</v>
      </c>
      <c r="C20" t="s">
        <v>27</v>
      </c>
    </row>
    <row r="22" spans="2:5" x14ac:dyDescent="0.25">
      <c r="B22" s="12" t="s">
        <v>313</v>
      </c>
      <c r="C22" t="s">
        <v>320</v>
      </c>
    </row>
    <row r="23" spans="2:5" x14ac:dyDescent="0.25">
      <c r="B23" s="13" t="s">
        <v>22</v>
      </c>
      <c r="C23" s="17">
        <v>0</v>
      </c>
    </row>
    <row r="24" spans="2:5" x14ac:dyDescent="0.25">
      <c r="B24" s="13" t="s">
        <v>26</v>
      </c>
      <c r="C24" s="17">
        <v>0</v>
      </c>
    </row>
    <row r="25" spans="2:5" x14ac:dyDescent="0.25">
      <c r="B25" s="13" t="s">
        <v>18</v>
      </c>
      <c r="C25" s="17">
        <v>990</v>
      </c>
    </row>
    <row r="26" spans="2:5" x14ac:dyDescent="0.25">
      <c r="B26" s="13" t="s">
        <v>314</v>
      </c>
      <c r="C26" s="17">
        <v>990</v>
      </c>
      <c r="E26" s="18">
        <f>GETPIVOTDATA("EA Play Season Pass
Price",$B$22)</f>
        <v>990</v>
      </c>
    </row>
    <row r="29" spans="2:5" x14ac:dyDescent="0.25">
      <c r="B29" s="13" t="s">
        <v>321</v>
      </c>
    </row>
    <row r="31" spans="2:5" x14ac:dyDescent="0.25">
      <c r="B31" s="12" t="s">
        <v>16</v>
      </c>
      <c r="C31" t="s">
        <v>27</v>
      </c>
    </row>
    <row r="33" spans="2:5" x14ac:dyDescent="0.25">
      <c r="B33" s="12" t="s">
        <v>313</v>
      </c>
      <c r="C33" t="s">
        <v>322</v>
      </c>
    </row>
    <row r="34" spans="2:5" x14ac:dyDescent="0.25">
      <c r="B34" s="13" t="s">
        <v>22</v>
      </c>
      <c r="C34" s="14">
        <v>0</v>
      </c>
    </row>
    <row r="35" spans="2:5" x14ac:dyDescent="0.25">
      <c r="B35" s="13" t="s">
        <v>26</v>
      </c>
      <c r="C35" s="14">
        <v>480</v>
      </c>
    </row>
    <row r="36" spans="2:5" x14ac:dyDescent="0.25">
      <c r="B36" s="13" t="s">
        <v>18</v>
      </c>
      <c r="C36" s="14">
        <v>660</v>
      </c>
    </row>
    <row r="37" spans="2:5" x14ac:dyDescent="0.25">
      <c r="B37" s="13" t="s">
        <v>314</v>
      </c>
      <c r="C37" s="14">
        <v>1140</v>
      </c>
      <c r="E37" s="18">
        <f>GETPIVOTDATA("Minecraft Season Pass Price",$B$33)</f>
        <v>1140</v>
      </c>
    </row>
  </sheetData>
  <pageMargins left="0.511811024" right="0.511811024" top="0.78740157499999996" bottom="0.78740157499999996" header="0.31496062000000002" footer="0.31496062000000002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P105"/>
  <sheetViews>
    <sheetView showGridLines="0" showRowColHeaders="0" tabSelected="1" zoomScaleNormal="100" workbookViewId="0">
      <selection activeCell="M4" sqref="M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7.28515625" style="4" customWidth="1"/>
    <col min="2" max="2" width="2.28515625" customWidth="1"/>
    <col min="12" max="12" width="6.5703125" customWidth="1"/>
  </cols>
  <sheetData>
    <row r="2" spans="1:16" ht="39" customHeight="1" thickBot="1" x14ac:dyDescent="0.5">
      <c r="C2" s="16" t="s">
        <v>316</v>
      </c>
      <c r="D2" s="16"/>
      <c r="E2" s="16"/>
      <c r="F2" s="16"/>
      <c r="G2" s="16"/>
      <c r="H2" s="16"/>
      <c r="I2" s="16"/>
      <c r="J2" s="16"/>
      <c r="K2" s="15"/>
      <c r="L2" s="15"/>
      <c r="M2" s="15"/>
      <c r="N2" s="15"/>
      <c r="O2" s="15"/>
      <c r="P2" s="15"/>
    </row>
    <row r="3" spans="1:16" ht="21.75" customHeight="1" thickTop="1" x14ac:dyDescent="0.25"/>
    <row r="4" spans="1:16" s="7" customFormat="1" ht="8.25" customHeight="1" x14ac:dyDescent="0.25">
      <c r="A4" s="4"/>
    </row>
    <row r="5" spans="1:16" s="7" customFormat="1" ht="7.5" customHeight="1" x14ac:dyDescent="0.25">
      <c r="A5" s="4"/>
    </row>
    <row r="6" spans="1:16" s="7" customFormat="1" ht="10.5" customHeight="1" x14ac:dyDescent="0.25">
      <c r="A6" s="4"/>
    </row>
    <row r="7" spans="1:16" s="7" customFormat="1" ht="9.75" customHeight="1" x14ac:dyDescent="0.25">
      <c r="A7" s="4"/>
    </row>
    <row r="8" spans="1:16" s="7" customFormat="1" ht="33" customHeight="1" x14ac:dyDescent="0.25">
      <c r="A8" s="4"/>
    </row>
    <row r="9" spans="1:16" s="7" customFormat="1" x14ac:dyDescent="0.25">
      <c r="A9" s="4"/>
    </row>
    <row r="10" spans="1:16" s="7" customFormat="1" x14ac:dyDescent="0.25">
      <c r="A10" s="4"/>
    </row>
    <row r="11" spans="1:16" s="7" customFormat="1" x14ac:dyDescent="0.25">
      <c r="A11" s="4"/>
    </row>
    <row r="12" spans="1:16" s="7" customFormat="1" x14ac:dyDescent="0.25">
      <c r="A12" s="4"/>
    </row>
    <row r="13" spans="1:16" s="7" customFormat="1" x14ac:dyDescent="0.25">
      <c r="A13" s="4"/>
    </row>
    <row r="14" spans="1:16" s="7" customFormat="1" x14ac:dyDescent="0.25">
      <c r="A14" s="4"/>
    </row>
    <row r="15" spans="1:16" s="7" customFormat="1" x14ac:dyDescent="0.25">
      <c r="A15" s="4"/>
    </row>
    <row r="16" spans="1:16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VIVIAN MONTEZANO CRUZ</cp:lastModifiedBy>
  <dcterms:created xsi:type="dcterms:W3CDTF">2024-12-19T13:13:10Z</dcterms:created>
  <dcterms:modified xsi:type="dcterms:W3CDTF">2025-06-20T19:58:16Z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